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wmf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0245" windowHeight="8205" tabRatio="953" firstSheet="18" activeTab="23"/>
  </bookViews>
  <sheets>
    <sheet name="Current Day" sheetId="83" r:id="rId1"/>
    <sheet name="MonthlySummary" sheetId="47" r:id="rId2"/>
    <sheet name="C1" sheetId="54" r:id="rId3"/>
    <sheet name="C2" sheetId="2" r:id="rId4"/>
    <sheet name="C3" sheetId="5" r:id="rId5"/>
    <sheet name="C4" sheetId="7" r:id="rId6"/>
    <sheet name="C5" sheetId="8" r:id="rId7"/>
    <sheet name="C6" sheetId="82" r:id="rId8"/>
    <sheet name="C7" sheetId="35" r:id="rId9"/>
    <sheet name="C8" sheetId="65" r:id="rId10"/>
    <sheet name="C9" sheetId="44" r:id="rId11"/>
    <sheet name="C10" sheetId="42" r:id="rId12"/>
    <sheet name="C11" sheetId="43" r:id="rId13"/>
    <sheet name="C12" sheetId="45" r:id="rId14"/>
    <sheet name="CHoldingsInc" sheetId="64" r:id="rId15"/>
    <sheet name="C Hldgs Swing Line " sheetId="61" r:id="rId16"/>
    <sheet name="C Hldgs Sweep Inv" sheetId="50" r:id="rId17"/>
    <sheet name="C13" sheetId="70" r:id="rId18"/>
    <sheet name="C14" sheetId="66" r:id="rId19"/>
    <sheet name="C15" sheetId="71" r:id="rId20"/>
    <sheet name="C16" sheetId="72" r:id="rId21"/>
    <sheet name="C17" sheetId="73" r:id="rId22"/>
    <sheet name="C18" sheetId="74" r:id="rId23"/>
    <sheet name="C19" sheetId="76" r:id="rId24"/>
    <sheet name="C20" sheetId="11" r:id="rId25"/>
    <sheet name="C21" sheetId="77" r:id="rId26"/>
    <sheet name="C22" sheetId="57" r:id="rId27"/>
    <sheet name="C23" sheetId="56" r:id="rId28"/>
    <sheet name="C24" sheetId="75" r:id="rId29"/>
    <sheet name="C25" sheetId="58" r:id="rId30"/>
    <sheet name="C26" sheetId="55" r:id="rId31"/>
    <sheet name="C27" sheetId="81" r:id="rId32"/>
  </sheets>
  <calcPr calcId="145621"/>
</workbook>
</file>

<file path=xl/sharedStrings.xml><?xml version="1.0" encoding="utf-8"?>
<sst xmlns="http://schemas.openxmlformats.org/spreadsheetml/2006/main" count="1277" uniqueCount="309">
  <si>
    <t>DATE</t>
  </si>
  <si>
    <t>EQ</t>
  </si>
  <si>
    <t>WDI</t>
  </si>
  <si>
    <t xml:space="preserve">MONTH:  </t>
  </si>
  <si>
    <t>Payroll</t>
  </si>
  <si>
    <t>A/R</t>
  </si>
  <si>
    <t>CHECKS</t>
  </si>
  <si>
    <t>DEBITS</t>
  </si>
  <si>
    <t>TRANSFER</t>
  </si>
  <si>
    <t>Credit Line</t>
  </si>
  <si>
    <t>BALANCE</t>
  </si>
  <si>
    <t>Interest</t>
  </si>
  <si>
    <t>Loan</t>
  </si>
  <si>
    <t>Due Date</t>
  </si>
  <si>
    <t>Advances</t>
  </si>
  <si>
    <t>Payments</t>
  </si>
  <si>
    <t>Rate</t>
  </si>
  <si>
    <t>Deposits</t>
  </si>
  <si>
    <t>PAYROLL</t>
  </si>
  <si>
    <t>Checks</t>
  </si>
  <si>
    <t>&amp; TAXES</t>
  </si>
  <si>
    <t>EQ Industrial Services, Inc.</t>
  </si>
  <si>
    <t>WER</t>
  </si>
  <si>
    <t>EQ Emergency Account</t>
  </si>
  <si>
    <t>EQ Resource Recovery</t>
  </si>
  <si>
    <t>GL#</t>
  </si>
  <si>
    <t>EQ Northeast, Inc. General Acct.</t>
  </si>
  <si>
    <t>#1851348647</t>
  </si>
  <si>
    <t>EQ Worker's Comp Account</t>
  </si>
  <si>
    <t>Cash gl#01145</t>
  </si>
  <si>
    <t>EQ DETROIT, INC.</t>
  </si>
  <si>
    <t>EQ FLORIDA, INC.</t>
  </si>
  <si>
    <t>EQ AUGUSTA, INC.</t>
  </si>
  <si>
    <t>EQ MOBILE RECYCLING, INC.</t>
  </si>
  <si>
    <t>Summary of Monthly Activity</t>
  </si>
  <si>
    <t>W/D</t>
  </si>
  <si>
    <t>INTEREST RATE</t>
  </si>
  <si>
    <t>TAXABLE</t>
  </si>
  <si>
    <t xml:space="preserve">GL # </t>
  </si>
  <si>
    <t>D - 01110</t>
  </si>
  <si>
    <t>C - 01170</t>
  </si>
  <si>
    <t>D - 01170</t>
  </si>
  <si>
    <t>C - 01110</t>
  </si>
  <si>
    <t>MDI</t>
  </si>
  <si>
    <t>#1851650695</t>
  </si>
  <si>
    <t>Acct# 1851650703</t>
  </si>
  <si>
    <t>HRA - Health Reimbursement Account</t>
  </si>
  <si>
    <t>Acct # 1851650612</t>
  </si>
  <si>
    <t>EQ Payroll Account (Emergency payroll only)</t>
  </si>
  <si>
    <t>EQ Flexible Spending Account</t>
  </si>
  <si>
    <t>EQ Revolver Request</t>
  </si>
  <si>
    <t>Swingline</t>
  </si>
  <si>
    <t>#1851349959</t>
  </si>
  <si>
    <t>#1851349975</t>
  </si>
  <si>
    <t>#1851350007</t>
  </si>
  <si>
    <t>EQ Holdings Sweep Investment Account</t>
  </si>
  <si>
    <t>EQ Holdings Swing Line Request</t>
  </si>
  <si>
    <t>EQ Holdings Inc</t>
  </si>
  <si>
    <t xml:space="preserve">Interest </t>
  </si>
  <si>
    <t>Charge</t>
  </si>
  <si>
    <t xml:space="preserve">Investment </t>
  </si>
  <si>
    <t>ONLY</t>
  </si>
  <si>
    <t>CAPITAL</t>
  </si>
  <si>
    <t>REVOLVER</t>
  </si>
  <si>
    <t>SWEEP</t>
  </si>
  <si>
    <t>Prime Base</t>
  </si>
  <si>
    <t>Libor</t>
  </si>
  <si>
    <t>Prime</t>
  </si>
  <si>
    <t>CAPEX</t>
  </si>
  <si>
    <t>LIBOR</t>
  </si>
  <si>
    <t>PRIME</t>
  </si>
  <si>
    <t>ACCT#</t>
  </si>
  <si>
    <t>EQ OHIO</t>
  </si>
  <si>
    <t>EQ ILLINOIS</t>
  </si>
  <si>
    <t>EQ PENNSYLVANIA</t>
  </si>
  <si>
    <t>EQ OKLAHOMA</t>
  </si>
  <si>
    <t>1002100186</t>
  </si>
  <si>
    <t>1850996164</t>
  </si>
  <si>
    <t>Cancels</t>
  </si>
  <si>
    <t xml:space="preserve">PX </t>
  </si>
  <si>
    <t>ISSUE</t>
  </si>
  <si>
    <t>CHECK</t>
  </si>
  <si>
    <t xml:space="preserve">PX ck </t>
  </si>
  <si>
    <t>ck</t>
  </si>
  <si>
    <t xml:space="preserve">EE </t>
  </si>
  <si>
    <t xml:space="preserve">CO 01 </t>
  </si>
  <si>
    <t>HOME CO</t>
  </si>
  <si>
    <t>#</t>
  </si>
  <si>
    <t>TYPE</t>
  </si>
  <si>
    <t>date</t>
  </si>
  <si>
    <t>homeco</t>
  </si>
  <si>
    <t>EE NAME</t>
  </si>
  <si>
    <t>Amount</t>
  </si>
  <si>
    <t xml:space="preserve">JE </t>
  </si>
  <si>
    <t>JE</t>
  </si>
  <si>
    <t>source card</t>
  </si>
  <si>
    <t>EQ ALABAMA</t>
  </si>
  <si>
    <t xml:space="preserve">TERM NOTE </t>
  </si>
  <si>
    <t>TAX ACCOUNT</t>
  </si>
  <si>
    <t>ALLSTATE POWER VAC</t>
  </si>
  <si>
    <t>EQRR</t>
  </si>
  <si>
    <t>EQIS</t>
  </si>
  <si>
    <t>APV</t>
  </si>
  <si>
    <t>EQNE</t>
  </si>
  <si>
    <t>Entity</t>
  </si>
  <si>
    <t>Account</t>
  </si>
  <si>
    <t>EQ Holdings Term Note Interest</t>
  </si>
  <si>
    <t>EQ Holdings Capt Rev Interest</t>
  </si>
  <si>
    <t>EQ OH</t>
  </si>
  <si>
    <t>EQ IL</t>
  </si>
  <si>
    <t>EQ PA</t>
  </si>
  <si>
    <t>EQ OK</t>
  </si>
  <si>
    <t>EQ AL</t>
  </si>
  <si>
    <t>EQ FSA Acct</t>
  </si>
  <si>
    <t>HRA</t>
  </si>
  <si>
    <t>EQ Tax</t>
  </si>
  <si>
    <t>EQ Work Comp</t>
  </si>
  <si>
    <t>EQ Payroll</t>
  </si>
  <si>
    <t>EQ Emergen</t>
  </si>
  <si>
    <t>CD &amp; E</t>
  </si>
  <si>
    <t>EQ Holdings Sweep Investment</t>
  </si>
  <si>
    <t>EQ Holdings Swingline Request</t>
  </si>
  <si>
    <t>EQ Holdings</t>
  </si>
  <si>
    <t>EQMobile</t>
  </si>
  <si>
    <t>EQ Florida</t>
  </si>
  <si>
    <t>EQ Detroit</t>
  </si>
  <si>
    <t>EQ Augusta</t>
  </si>
  <si>
    <t>EQNE Emergency</t>
  </si>
  <si>
    <t>Tab</t>
  </si>
  <si>
    <t>BalanceForward</t>
  </si>
  <si>
    <t xml:space="preserve">Wayne Disposal </t>
  </si>
  <si>
    <t xml:space="preserve">Michigan Disposal </t>
  </si>
  <si>
    <t xml:space="preserve">EQ Resource Recovery </t>
  </si>
  <si>
    <t xml:space="preserve">ALLSTATE POWER VAC  </t>
  </si>
  <si>
    <t xml:space="preserve">EQ Northeast, Inc.  </t>
  </si>
  <si>
    <t xml:space="preserve">EQ Industrial Services, Inc. </t>
  </si>
  <si>
    <t xml:space="preserve">EQ – The Environmental Quality Co </t>
  </si>
  <si>
    <t xml:space="preserve">EQ Augusta, Inc.  </t>
  </si>
  <si>
    <t xml:space="preserve">EQ Detroit Inc.  </t>
  </si>
  <si>
    <r>
      <t>EQ FLORIDA, INC.</t>
    </r>
    <r>
      <rPr>
        <sz val="11"/>
        <rFont val="Calibri"/>
        <family val="2"/>
      </rPr>
      <t xml:space="preserve"> </t>
    </r>
  </si>
  <si>
    <t xml:space="preserve">EQ Holdings Inc. </t>
  </si>
  <si>
    <t xml:space="preserve">EQ Ohio </t>
  </si>
  <si>
    <t xml:space="preserve">EQ Illinois </t>
  </si>
  <si>
    <t xml:space="preserve">EQ Oklahoma </t>
  </si>
  <si>
    <t xml:space="preserve">EQ Alabama </t>
  </si>
  <si>
    <t xml:space="preserve">WER  </t>
  </si>
  <si>
    <t xml:space="preserve">CD&amp;E Refining </t>
  </si>
  <si>
    <t xml:space="preserve">EQ Flexible Spending Account </t>
  </si>
  <si>
    <t xml:space="preserve">EQ Payroll Emergency  </t>
  </si>
  <si>
    <t xml:space="preserve">EQ Emergency  </t>
  </si>
  <si>
    <t>HRA – Health Reimbirsement Account</t>
  </si>
  <si>
    <t xml:space="preserve">EQ Workers’ Comp </t>
  </si>
  <si>
    <t xml:space="preserve">EQ Tax </t>
  </si>
  <si>
    <t>Total</t>
  </si>
  <si>
    <t>Beginning Balance</t>
  </si>
  <si>
    <t>Line</t>
  </si>
  <si>
    <t>Less Outstanding</t>
  </si>
  <si>
    <t>Available to Borrow</t>
  </si>
  <si>
    <t>CD&amp;E Refining</t>
  </si>
  <si>
    <t>As Of:</t>
  </si>
  <si>
    <t xml:space="preserve">ENVIRITE of Ohio </t>
  </si>
  <si>
    <t xml:space="preserve">ENVIRITE of Illinois </t>
  </si>
  <si>
    <t>ENVIRITE of PENNSYLVANIA</t>
  </si>
  <si>
    <t>Wayne Energy Rec</t>
  </si>
  <si>
    <t>AR</t>
  </si>
  <si>
    <t>Debits</t>
  </si>
  <si>
    <t xml:space="preserve">Manual </t>
  </si>
  <si>
    <t>Check Run</t>
  </si>
  <si>
    <t>Other</t>
  </si>
  <si>
    <t>Manual</t>
  </si>
  <si>
    <t>Adjustments</t>
  </si>
  <si>
    <t>Direct</t>
  </si>
  <si>
    <t>Deposit</t>
  </si>
  <si>
    <t>Memos</t>
  </si>
  <si>
    <t>EQ Holdings Total Balance</t>
  </si>
  <si>
    <t>Current Day Interim Position</t>
  </si>
  <si>
    <t>Receipts</t>
  </si>
  <si>
    <t>Interim</t>
  </si>
  <si>
    <t>EQ Northeast, Inc. Emergency Acct.</t>
  </si>
  <si>
    <t>'1002006730</t>
  </si>
  <si>
    <t>v</t>
  </si>
  <si>
    <t>#1851650687</t>
  </si>
  <si>
    <t>#1851650711</t>
  </si>
  <si>
    <t>-dsd("EQ FSA Arcadia",1)</t>
  </si>
  <si>
    <t>Funding</t>
  </si>
  <si>
    <t>Difference Transfer</t>
  </si>
  <si>
    <t>Difference</t>
  </si>
  <si>
    <t>Transfer</t>
  </si>
  <si>
    <t>Taxes</t>
  </si>
  <si>
    <t>Garnishments</t>
  </si>
  <si>
    <t>Book</t>
  </si>
  <si>
    <t>Lockbox</t>
  </si>
  <si>
    <t>Incoming</t>
  </si>
  <si>
    <t>ACH &amp; Wire</t>
  </si>
  <si>
    <t>Icoming</t>
  </si>
  <si>
    <t>Outgoing</t>
  </si>
  <si>
    <t>,</t>
  </si>
  <si>
    <t>29316,23</t>
  </si>
  <si>
    <t>303,697.49</t>
  </si>
  <si>
    <t>Manula PR Check</t>
  </si>
  <si>
    <t>wre to Paychex for PR</t>
  </si>
  <si>
    <t>Wire to Paychex for PR</t>
  </si>
  <si>
    <t>0/12/14</t>
  </si>
  <si>
    <t>Wire to Schnake Turnbo Frank Inc</t>
  </si>
  <si>
    <t>Schnake Turnbo Frank Inc</t>
  </si>
  <si>
    <t>Manual PR Check imncluded in Book Transferla PR Check</t>
  </si>
  <si>
    <t>Manual PR Check included in Book Transfer</t>
  </si>
  <si>
    <t>Wire to Paychex for Direct Deposits</t>
  </si>
  <si>
    <t xml:space="preserve">Manual PR Check </t>
  </si>
  <si>
    <t>PurchasingCard Rebate</t>
  </si>
  <si>
    <t>Purchasing Card Rebate</t>
  </si>
  <si>
    <t>ACH Snap On</t>
  </si>
  <si>
    <t>ACH Dupont</t>
  </si>
  <si>
    <t>0/06/14</t>
  </si>
  <si>
    <t>ACHGE Lighting is actually 4102.22</t>
  </si>
  <si>
    <t>ACH GE Lighting is actually $4,102.22</t>
  </si>
  <si>
    <t>Refund Verizon 3500800-51430</t>
  </si>
  <si>
    <t xml:space="preserve">126,650.00
</t>
  </si>
  <si>
    <t>'3200-1100</t>
  </si>
  <si>
    <t>1---11400</t>
  </si>
  <si>
    <t>3200-1100</t>
  </si>
  <si>
    <t>3200-11--</t>
  </si>
  <si>
    <t>300-1100</t>
  </si>
  <si>
    <t>1100-11400</t>
  </si>
  <si>
    <t>3200-11000</t>
  </si>
  <si>
    <t>eployeewasdeceased</t>
  </si>
  <si>
    <t>employee was deceased</t>
  </si>
  <si>
    <t>126,650.00
126650</t>
  </si>
  <si>
    <t>Account Analysis Fee</t>
  </si>
  <si>
    <t>repl - replaced check or dd processed in paychex</t>
  </si>
  <si>
    <t xml:space="preserve">stale - void paychex check, take off o/s check list, je between companies </t>
  </si>
  <si>
    <t xml:space="preserve">short - ee was under paid in regular paycheck.  Cost will be in next check.  Need interco je's </t>
  </si>
  <si>
    <t>-dsd("EQ Annual Wire to Paychex",1)</t>
  </si>
  <si>
    <t>+dsd("EQ Annual Wire to Paychex",1)</t>
  </si>
  <si>
    <t>-ds("EQNE Verizon Refund",1)</t>
  </si>
  <si>
    <t>xxxxxxxxxx</t>
  </si>
  <si>
    <t>afafafadsf</t>
  </si>
  <si>
    <t>#xxxxxxxxxx</t>
  </si>
  <si>
    <t>D - XXXXX</t>
  </si>
  <si>
    <t>C - XXXXX</t>
  </si>
  <si>
    <t>Acct# xxxxxxxxxx</t>
  </si>
  <si>
    <t>Acct # xxxxxxxxxx</t>
  </si>
  <si>
    <t>Cash gl#XXXXX</t>
  </si>
  <si>
    <t>Company 1</t>
  </si>
  <si>
    <t xml:space="preserve">Company 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</si>
  <si>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</si>
  <si>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</si>
  <si>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</si>
  <si>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</si>
  <si>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</si>
  <si>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</si>
  <si>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</si>
  <si>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</si>
  <si>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</si>
  <si>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Company 11</t>
  </si>
  <si>
    <t>Company 12</t>
  </si>
  <si>
    <t>Company 13</t>
  </si>
  <si>
    <t>Company 14</t>
  </si>
  <si>
    <t>Company 15</t>
  </si>
  <si>
    <t>Company 16</t>
  </si>
  <si>
    <t>Company 17</t>
  </si>
  <si>
    <t>Company 18</t>
  </si>
  <si>
    <t>Company 19</t>
  </si>
  <si>
    <t>Company 20</t>
  </si>
  <si>
    <t xml:space="preserve">Company Holdings Inc. </t>
  </si>
  <si>
    <t>Company Holdings</t>
  </si>
  <si>
    <t>Company Holdings Swingline Request</t>
  </si>
  <si>
    <t>Company Holdings Sweep Investment</t>
  </si>
  <si>
    <t>Company Holdings Total Balance</t>
  </si>
  <si>
    <t>C1</t>
  </si>
  <si>
    <t>Company 121</t>
  </si>
  <si>
    <t>Company 21</t>
  </si>
  <si>
    <t>Company 22</t>
  </si>
  <si>
    <t>Company 23</t>
  </si>
  <si>
    <t>Company 24</t>
  </si>
  <si>
    <t>c2</t>
  </si>
  <si>
    <t>C2</t>
  </si>
  <si>
    <t>C3</t>
  </si>
  <si>
    <t>C4</t>
  </si>
  <si>
    <t>C5</t>
  </si>
  <si>
    <t>C6</t>
  </si>
  <si>
    <t>C7C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</si>
  <si>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</si>
  <si>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</si>
  <si>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</si>
  <si>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</si>
  <si>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</si>
  <si>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</si>
  <si>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</si>
  <si>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</si>
  <si>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</si>
  <si>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</si>
  <si>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</si>
  <si>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</si>
  <si>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</si>
  <si>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</si>
  <si>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</si>
  <si>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</si>
  <si>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</si>
  <si>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</si>
  <si>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Company 25</t>
  </si>
  <si>
    <t>C25</t>
  </si>
  <si>
    <t>C</t>
  </si>
  <si>
    <t>Company Holdings Inc</t>
  </si>
  <si>
    <t>Company Holdings Swing Line Request</t>
  </si>
  <si>
    <t>Company Holdings Sweep Investment Account</t>
  </si>
  <si>
    <t>C0</t>
  </si>
  <si>
    <t>C26</t>
  </si>
  <si>
    <t>C27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</si>
</sst>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9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%"/>
    <numFmt numFmtId="165" formatCode="0.00_);[Red]\(0.00\)"/>
    <numFmt numFmtId="166" formatCode="0.00000%"/>
    <numFmt numFmtId="167" formatCode="m/d/yy;@"/>
    <numFmt numFmtId="168" formatCode="#,##0_);[RED](#,##0)"/>
    <numFmt numFmtId="169" formatCode="#,##0.00_);[RED](#,##0.00)"/>
    <numFmt numFmtId="170" formatCode="$#,##0_);($#,##0)"/>
    <numFmt numFmtId="171" formatCode="$#,##0_);[Red]($#,##0)"/>
    <numFmt numFmtId="172" formatCode="$#,##0.00_);($#,##0.00)"/>
    <numFmt numFmtId="173" formatCode="$#,##0.00_);[Red]($#,##0.00)"/>
    <numFmt numFmtId="174" formatCode="$#,##0.00"/>
    <numFmt numFmtId="175" formatCode="$#,##0.00;[Red]$#,##0.00"/>
    <numFmt numFmtId="176" formatCode="# ???/???"/>
    <numFmt numFmtId="177" formatCode="# ?/2"/>
    <numFmt numFmtId="178" formatCode="# ?/4"/>
    <numFmt numFmtId="179" formatCode="# ?/8"/>
    <numFmt numFmtId="180" formatCode="# ??/16"/>
    <numFmt numFmtId="181" formatCode="# ?/10"/>
    <numFmt numFmtId="182" formatCode="# ??/100"/>
    <numFmt numFmtId="183" formatCode="_($* #,##0.00_);_($*(#,##0.00);_($* &quot;-&quot;??_);_(@_)"/>
    <numFmt numFmtId="184" formatCode=""/>
    <numFmt numFmtId="185" formatCode="00000"/>
    <numFmt numFmtId="186" formatCode="00000-0000"/>
    <numFmt numFmtId="187" formatCode="[&lt;=9999999]###-####;(###)###-####"/>
    <numFmt numFmtId="188" formatCode="000-00-0000"/>
    <numFmt numFmtId="189" formatCode="0.00;[Red]0.00"/>
    <numFmt numFmtId="190" formatCode="0.00_);(0.00)"/>
    <numFmt numFmtId="191" formatCode="0.00_);[Red](0.00)"/>
    <numFmt numFmtId="192" formatCode="h:mm;@"/>
    <numFmt numFmtId="193" formatCode="h:mm AM/PM;@"/>
    <numFmt numFmtId="194" formatCode="h:mm:ss;@"/>
    <numFmt numFmtId="195" formatCode="h:mm:ss AM/PM;@"/>
    <numFmt numFmtId="196" formatCode="mm:ss.0;@"/>
    <numFmt numFmtId="197" formatCode="[h]:mm:ss;@"/>
    <numFmt numFmtId="198" formatCode="m/d/yy h:mm AM/PM;@"/>
    <numFmt numFmtId="199" formatCode="m/d/yy h:mm;@"/>
    <numFmt numFmtId="200" formatCode="mm/dd/yy;@"/>
    <numFmt numFmtId="201" formatCode="d-mmm-yyyy;@"/>
    <numFmt numFmtId="202" formatCode="d-mmm-yy;@"/>
    <numFmt numFmtId="203" formatCode="dd-mmm-yy;@"/>
    <numFmt numFmtId="204" formatCode="m/d;@"/>
    <numFmt numFmtId="205" formatCode="d-mmm;@"/>
    <numFmt numFmtId="206" formatCode="mmm-yy;@"/>
    <numFmt numFmtId="207" formatCode="mmmm-yy;@"/>
    <numFmt numFmtId="208" formatCode="mmmmm;@"/>
    <numFmt numFmtId="209" formatCode="M/dd/yyyy hh:mm"/>
  </numFmts>
  <fonts count="27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0"/>
      <name val="MS Sans Serif"/>
      <family val="2"/>
    </font>
    <font>
      <sz val="10"/>
      <name val="MS Sans Serif"/>
      <family val="2"/>
    </font>
    <font>
      <b/>
      <i/>
      <sz val="10"/>
      <name val="MS Sans Serif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sz val="10"/>
      <name val="Arial"/>
    </font>
    <font>
      <sz val="11"/>
      <name val="Calibri"/>
      <family val="2"/>
    </font>
    <font>
      <b/>
      <i/>
      <sz val="12"/>
      <name val="Calibri"/>
      <family val="2"/>
    </font>
    <font>
      <i/>
      <sz val="12"/>
      <name val="Calibri"/>
      <family val="2"/>
    </font>
    <font>
      <i/>
      <sz val="11"/>
      <name val="Calibri"/>
      <family val="2"/>
    </font>
    <font>
      <b/>
      <i/>
      <u/>
      <sz val="10"/>
      <name val="Arial"/>
      <family val="2"/>
    </font>
    <font>
      <b/>
      <i/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/>
    <border>
      <left>
        <color indexed="8"/>
      </left>
    </border>
    <border>
      <left>
        <color indexed="8"/>
      </left>
      <top>
        <color indexed="8"/>
      </top>
    </border>
    <border>
      <left>
        <color indexed="8"/>
      </left>
      <right>
        <color indexed="8"/>
      </right>
      <top>
        <color indexed="8"/>
      </top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left>
        <color indexed="8"/>
      </left>
      <bottom style="thin"/>
    </border>
    <border>
      <left>
        <color indexed="8"/>
      </left>
      <top>
        <color indexed="8"/>
      </top>
      <bottom style="thin"/>
    </border>
    <border>
      <left>
        <color indexed="8"/>
      </left>
      <right>
        <color indexed="8"/>
      </right>
      <top>
        <color indexed="8"/>
      </top>
      <bottom style="thin"/>
    </border>
    <border>
      <left>
        <color indexed="8"/>
      </left>
      <right>
        <color indexed="8"/>
      </right>
      <top>
        <color indexed="8"/>
      </top>
      <bottom style="thin">
        <color indexed="64"/>
      </bottom>
    </border>
    <border>
      <left>
        <color indexed="8"/>
      </left>
      <right>
        <color indexed="8"/>
      </right>
      <top>
        <color indexed="8"/>
      </top>
      <bottom>
        <color rgb="FF000000"/>
      </bottom>
    </border>
    <border>
      <left>
        <color indexed="8"/>
      </left>
      <right>
        <color indexed="8"/>
      </right>
      <top>
        <color indexed="8"/>
      </top>
      <bottom style="medium">
        <color rgb="FF000000"/>
      </bottom>
    </border>
    <border>
      <left/>
      <right/>
      <top>
        <color rgb="FF000000"/>
      </top>
      <bottom/>
      <diagonal/>
    </border>
    <border>
      <left/>
      <right/>
      <top style="medium">
        <color rgb="FF000000"/>
      </top>
      <bottom/>
      <diagonal/>
    </border>
    <border/>
    <border>
      <left>
        <color indexed="8"/>
      </left>
    </border>
    <border>
      <left>
        <color indexed="8"/>
      </left>
      <top>
        <color indexed="8"/>
      </top>
    </border>
    <border>
      <left>
        <color indexed="8"/>
      </left>
      <right>
        <color indexed="8"/>
      </right>
      <top>
        <color indexed="8"/>
      </top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>
        <color indexed="8"/>
      </right>
      <top>
        <color indexed="8"/>
      </top>
      <bottom>
        <color indexed="8"/>
      </bottom>
    </border>
    <border>
      <right>
        <color indexed="8"/>
      </right>
      <bottom>
        <color indexed="8"/>
      </bottom>
    </border>
    <border>
      <bottom>
        <color indexed="8"/>
      </bottom>
    </border>
    <border>
      <left>
        <color indexed="8"/>
      </left>
    </border>
    <border>
      <right>
        <color indexed="8"/>
      </right>
      <top>
        <color indexed="8"/>
      </top>
      <bottom style="medium">
        <color rgb="FF000000"/>
      </bottom>
    </border>
    <border>
      <right>
        <color indexed="8"/>
      </right>
      <bottom style="medium">
        <color rgb="FF000000"/>
      </bottom>
    </border>
    <border>
      <bottom style="medium">
        <color rgb="FF000000"/>
      </bottom>
    </border>
    <border>
      <bottom style="thin">
        <color rgb="FF000000"/>
      </bottom>
    </border>
    <border>
      <left>
        <color indexed="8"/>
      </left>
      <bottom style="thin">
        <color rgb="FF000000"/>
      </bottom>
    </border>
    <border>
      <left>
        <color indexed="8"/>
      </left>
      <top>
        <color indexed="8"/>
      </top>
      <bottom style="thin">
        <color rgb="FF000000"/>
      </bottom>
    </border>
    <border>
      <left>
        <color indexed="8"/>
      </left>
      <right>
        <color indexed="8"/>
      </right>
      <top>
        <color indexed="8"/>
      </top>
      <bottom style="thin">
        <color rgb="FF000000"/>
      </bottom>
    </border>
    <border>
      <bottom>
        <color rgb="FF000000"/>
      </bottom>
    </border>
    <border>
      <bottom style="medium">
        <color rgb="FF000000"/>
      </bottom>
    </border>
    <border>
      <bottom>
        <color rgb="FF000000"/>
      </bottom>
    </border>
    <border>
      <bottom style="medium">
        <color rgb="FF000000"/>
      </bottom>
    </border>
    <border/>
    <border>
      <left>
        <color indexed="8"/>
      </left>
    </border>
    <border>
      <left>
        <color indexed="8"/>
      </left>
      <top>
        <color indexed="8"/>
      </top>
    </border>
    <border>
      <left>
        <color indexed="8"/>
      </left>
      <right>
        <color indexed="8"/>
      </right>
      <top>
        <color indexed="8"/>
      </top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left>
        <color indexed="8"/>
      </left>
      <bottom style="thin"/>
    </border>
    <border>
      <left>
        <color indexed="8"/>
      </left>
      <top>
        <color indexed="8"/>
      </top>
      <bottom style="thin"/>
    </border>
    <border>
      <left>
        <color indexed="8"/>
      </left>
      <right>
        <color indexed="8"/>
      </right>
      <top>
        <color indexed="8"/>
      </top>
      <bottom style="thin"/>
    </border>
    <border>
      <left>
        <color indexed="8"/>
      </left>
      <right>
        <color indexed="8"/>
      </right>
      <top>
        <color indexed="8"/>
      </top>
      <bottom style="thin">
        <color indexed="64"/>
      </bottom>
    </border>
    <border/>
    <border>
      <left>
        <color indexed="8"/>
      </left>
    </border>
    <border>
      <left>
        <color indexed="8"/>
      </left>
      <top>
        <color indexed="8"/>
      </top>
    </border>
    <border>
      <left>
        <color indexed="8"/>
      </left>
      <right>
        <color indexed="8"/>
      </right>
      <top>
        <color indexed="8"/>
      </top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/>
      <right/>
      <top/>
      <bottom>
        <color rgb="FF000000"/>
      </bottom>
      <diagonal/>
    </border>
    <border>
      <left/>
      <right/>
      <top/>
      <bottom style="medium">
        <color rgb="FF000000"/>
      </bottom>
      <diagonal/>
    </border>
    <border>
      <top>
        <color rgb="FF000000"/>
      </top>
    </border>
    <border>
      <top style="medium">
        <color rgb="FF000000"/>
      </top>
    </border>
    <border>
      <bottom>
        <color rgb="FF000000"/>
      </bottom>
    </border>
    <border>
      <bottom style="medium">
        <color rgb="FF000000"/>
      </bottom>
    </border>
    <border>
      <top>
        <color rgb="FF000000"/>
      </top>
    </border>
    <border>
      <top style="medium">
        <color rgb="FF000000"/>
      </top>
    </border>
  </borders>
  <cellStyleXfs count="32">
    <xf numFmtId="0" fontId="0" fillId="0" borderId="0"/>
    <xf numFmtId="43" fontId="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" fillId="0" borderId="0"/>
    <xf numFmtId="0" fontId="13" fillId="0" borderId="0"/>
    <xf numFmtId="0" fontId="13" fillId="0" borderId="0"/>
    <xf numFmtId="0" fontId="17" fillId="0" borderId="0"/>
    <xf numFmtId="0" fontId="3" fillId="0" borderId="0"/>
    <xf numFmtId="0" fontId="16" fillId="0" borderId="0"/>
    <xf numFmtId="0" fontId="18" fillId="0" borderId="0"/>
    <xf numFmtId="0" fontId="0" fillId="0" borderId="0"/>
  </cellStyleXfs>
  <cellXfs count="147054">
    <xf numFmtId="0" fontId="0" fillId="0" borderId="0" xfId="0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4" fontId="0" fillId="0" borderId="0" xfId="0" quotePrefix="1" applyNumberFormat="1" applyAlignment="1">
      <alignment horizontal="left"/>
    </xf>
    <xf numFmtId="4" fontId="0" fillId="0" borderId="0" xfId="0" applyNumberFormat="1"/>
    <xf numFmtId="39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44" fontId="0" fillId="0" borderId="0" xfId="10" applyFont="1"/>
    <xf numFmtId="44" fontId="6" fillId="0" borderId="0" xfId="10" applyFont="1" applyBorder="1" applyAlignment="1">
      <alignment horizontal="center"/>
    </xf>
    <xf numFmtId="44" fontId="6" fillId="0" borderId="1" xfId="10" applyFont="1" applyBorder="1" applyAlignment="1">
      <alignment horizontal="center"/>
    </xf>
    <xf numFmtId="14" fontId="0" fillId="0" borderId="0" xfId="0" applyNumberFormat="1"/>
    <xf numFmtId="17" fontId="1" fillId="0" borderId="0" xfId="0" applyNumberFormat="1" applyFont="1"/>
    <xf numFmtId="14" fontId="0" fillId="0" borderId="0" xfId="0" applyNumberFormat="1" applyBorder="1" applyAlignment="1">
      <alignment horizontal="left"/>
    </xf>
    <xf numFmtId="0" fontId="0" fillId="0" borderId="0" xfId="0" applyBorder="1"/>
    <xf numFmtId="4" fontId="0" fillId="0" borderId="0" xfId="0" applyNumberFormat="1" applyBorder="1"/>
    <xf numFmtId="39" fontId="0" fillId="0" borderId="0" xfId="0" applyNumberFormat="1" applyBorder="1"/>
    <xf numFmtId="4" fontId="7" fillId="0" borderId="0" xfId="0" applyNumberFormat="1" applyFont="1" applyBorder="1"/>
    <xf numFmtId="44" fontId="3" fillId="0" borderId="0" xfId="10"/>
    <xf numFmtId="4" fontId="3" fillId="0" borderId="0" xfId="10" applyNumberFormat="1"/>
    <xf numFmtId="164" fontId="5" fillId="0" borderId="0" xfId="10" applyNumberFormat="1" applyFont="1" applyBorder="1" applyAlignment="1">
      <alignment horizontal="center"/>
    </xf>
    <xf numFmtId="165" fontId="3" fillId="0" borderId="0" xfId="10" applyNumberFormat="1"/>
    <xf numFmtId="165" fontId="6" fillId="0" borderId="0" xfId="10" applyNumberFormat="1" applyFont="1" applyBorder="1" applyAlignment="1">
      <alignment horizontal="center"/>
    </xf>
    <xf numFmtId="165" fontId="6" fillId="0" borderId="1" xfId="10" applyNumberFormat="1" applyFont="1" applyBorder="1" applyAlignment="1">
      <alignment horizontal="center"/>
    </xf>
    <xf numFmtId="165" fontId="0" fillId="0" borderId="0" xfId="0" applyNumberFormat="1"/>
    <xf numFmtId="43" fontId="3" fillId="0" borderId="0" xfId="1" applyNumberFormat="1"/>
    <xf numFmtId="0" fontId="0" fillId="0" borderId="0" xfId="0" applyBorder="1" applyAlignment="1">
      <alignment horizontal="left"/>
    </xf>
    <xf numFmtId="0" fontId="9" fillId="0" borderId="0" xfId="0" applyFont="1"/>
    <xf numFmtId="4" fontId="3" fillId="0" borderId="0" xfId="10" applyNumberFormat="1" applyFont="1"/>
    <xf numFmtId="44" fontId="3" fillId="0" borderId="0" xfId="10" applyFont="1"/>
    <xf numFmtId="4" fontId="10" fillId="0" borderId="1" xfId="10" applyNumberFormat="1" applyFont="1" applyBorder="1"/>
    <xf numFmtId="4" fontId="10" fillId="0" borderId="0" xfId="10" applyNumberFormat="1" applyFont="1" applyBorder="1"/>
    <xf numFmtId="4" fontId="8" fillId="0" borderId="0" xfId="10" applyNumberFormat="1" applyFont="1" applyBorder="1"/>
    <xf numFmtId="40" fontId="3" fillId="0" borderId="0" xfId="10" applyNumberFormat="1"/>
    <xf numFmtId="40" fontId="6" fillId="0" borderId="1" xfId="10" applyNumberFormat="1" applyFont="1" applyBorder="1" applyAlignment="1">
      <alignment horizontal="center"/>
    </xf>
    <xf numFmtId="40" fontId="0" fillId="0" borderId="0" xfId="0" applyNumberFormat="1"/>
    <xf numFmtId="17" fontId="1" fillId="0" borderId="0" xfId="0" applyNumberFormat="1" applyFont="1" applyAlignment="1">
      <alignment horizontal="left"/>
    </xf>
    <xf numFmtId="164" fontId="3" fillId="0" borderId="0" xfId="10" applyNumberFormat="1" applyFont="1"/>
    <xf numFmtId="4" fontId="10" fillId="0" borderId="0" xfId="10" applyNumberFormat="1" applyFont="1"/>
    <xf numFmtId="40" fontId="3" fillId="0" borderId="0" xfId="10" applyNumberFormat="1" applyFont="1"/>
    <xf numFmtId="8" fontId="0" fillId="0" borderId="0" xfId="0" applyNumberFormat="1"/>
    <xf numFmtId="40" fontId="10" fillId="0" borderId="0" xfId="10" applyNumberFormat="1" applyFont="1" applyBorder="1"/>
    <xf numFmtId="10" fontId="0" fillId="0" borderId="0" xfId="0" applyNumberFormat="1"/>
    <xf numFmtId="0" fontId="11" fillId="0" borderId="0" xfId="0" applyFont="1" applyAlignment="1">
      <alignment horizontal="center"/>
    </xf>
    <xf numFmtId="44" fontId="11" fillId="0" borderId="0" xfId="10" applyFont="1" applyAlignment="1">
      <alignment horizontal="center"/>
    </xf>
    <xf numFmtId="0" fontId="10" fillId="0" borderId="0" xfId="0" applyFont="1"/>
    <xf numFmtId="40" fontId="10" fillId="0" borderId="0" xfId="0" applyNumberFormat="1" applyFont="1"/>
    <xf numFmtId="165" fontId="10" fillId="0" borderId="0" xfId="0" applyNumberFormat="1" applyFont="1"/>
    <xf numFmtId="43" fontId="3" fillId="0" borderId="0" xfId="1"/>
    <xf numFmtId="43" fontId="6" fillId="0" borderId="1" xfId="1" applyFont="1" applyBorder="1" applyAlignment="1">
      <alignment horizontal="center"/>
    </xf>
    <xf numFmtId="43" fontId="0" fillId="0" borderId="0" xfId="1" applyFont="1"/>
    <xf numFmtId="39" fontId="6" fillId="0" borderId="0" xfId="0" applyNumberFormat="1" applyFont="1" applyBorder="1" applyAlignment="1">
      <alignment horizontal="center"/>
    </xf>
    <xf numFmtId="39" fontId="6" fillId="0" borderId="1" xfId="0" applyNumberFormat="1" applyFont="1" applyBorder="1" applyAlignment="1">
      <alignment horizontal="center"/>
    </xf>
    <xf numFmtId="4" fontId="3" fillId="0" borderId="0" xfId="10" applyNumberFormat="1" applyFont="1" applyBorder="1"/>
    <xf numFmtId="4" fontId="8" fillId="0" borderId="0" xfId="0" applyNumberFormat="1" applyFont="1" applyBorder="1"/>
    <xf numFmtId="40" fontId="3" fillId="0" borderId="0" xfId="10" applyNumberFormat="1" applyBorder="1"/>
    <xf numFmtId="0" fontId="5" fillId="0" borderId="0" xfId="0" applyFont="1" applyAlignment="1">
      <alignment horizontal="left"/>
    </xf>
    <xf numFmtId="4" fontId="3" fillId="0" borderId="0" xfId="10" applyNumberFormat="1" applyFont="1" applyFill="1" applyBorder="1"/>
    <xf numFmtId="0" fontId="0" fillId="0" borderId="0" xfId="0" applyAlignment="1">
      <alignment horizontal="center"/>
    </xf>
    <xf numFmtId="0" fontId="11" fillId="0" borderId="1" xfId="0" applyFont="1" applyBorder="1" applyAlignment="1">
      <alignment horizontal="center"/>
    </xf>
    <xf numFmtId="44" fontId="11" fillId="0" borderId="1" xfId="10" applyFont="1" applyBorder="1" applyAlignment="1">
      <alignment horizontal="center"/>
    </xf>
    <xf numFmtId="10" fontId="0" fillId="0" borderId="0" xfId="0" applyNumberFormat="1" applyAlignment="1">
      <alignment horizontal="center"/>
    </xf>
    <xf numFmtId="44" fontId="10" fillId="0" borderId="0" xfId="10" applyFont="1"/>
    <xf numFmtId="14" fontId="8" fillId="0" borderId="0" xfId="0" quotePrefix="1" applyNumberFormat="1" applyFont="1" applyAlignment="1">
      <alignment horizontal="left"/>
    </xf>
    <xf numFmtId="44" fontId="8" fillId="0" borderId="0" xfId="10" applyFont="1"/>
    <xf numFmtId="14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Border="1"/>
    <xf numFmtId="14" fontId="3" fillId="0" borderId="0" xfId="0" applyNumberFormat="1" applyFont="1"/>
    <xf numFmtId="14" fontId="3" fillId="0" borderId="0" xfId="0" applyNumberFormat="1" applyFont="1" applyBorder="1"/>
    <xf numFmtId="4" fontId="3" fillId="0" borderId="0" xfId="0" applyNumberFormat="1" applyFont="1" applyBorder="1"/>
    <xf numFmtId="40" fontId="3" fillId="0" borderId="0" xfId="10" applyNumberFormat="1" applyFont="1" applyBorder="1"/>
    <xf numFmtId="44" fontId="3" fillId="0" borderId="0" xfId="10" applyFont="1" applyBorder="1"/>
    <xf numFmtId="0" fontId="3" fillId="0" borderId="0" xfId="0" applyFont="1" applyFill="1" applyBorder="1"/>
    <xf numFmtId="40" fontId="3" fillId="0" borderId="0" xfId="0" applyNumberFormat="1" applyFont="1" applyBorder="1"/>
    <xf numFmtId="164" fontId="3" fillId="0" borderId="0" xfId="10" applyNumberFormat="1" applyFont="1" applyBorder="1"/>
    <xf numFmtId="165" fontId="3" fillId="0" borderId="0" xfId="10" applyNumberFormat="1" applyBorder="1"/>
    <xf numFmtId="43" fontId="7" fillId="0" borderId="0" xfId="1" applyFont="1" applyBorder="1"/>
    <xf numFmtId="40" fontId="11" fillId="0" borderId="0" xfId="10" applyNumberFormat="1" applyFont="1" applyAlignment="1">
      <alignment horizontal="center"/>
    </xf>
    <xf numFmtId="43" fontId="3" fillId="0" borderId="0" xfId="1" applyFont="1"/>
    <xf numFmtId="0" fontId="0" fillId="0" borderId="0" xfId="0" quotePrefix="1"/>
    <xf numFmtId="49" fontId="4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4" fontId="2" fillId="0" borderId="0" xfId="10" applyFont="1" applyAlignment="1">
      <alignment horizontal="center"/>
    </xf>
    <xf numFmtId="0" fontId="2" fillId="0" borderId="2" xfId="0" applyFont="1" applyBorder="1" applyAlignment="1">
      <alignment horizontal="center"/>
    </xf>
    <xf numFmtId="49" fontId="11" fillId="0" borderId="3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4" fontId="2" fillId="0" borderId="2" xfId="1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49" fontId="6" fillId="0" borderId="5" xfId="0" applyNumberFormat="1" applyFon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49" fontId="6" fillId="0" borderId="4" xfId="0" applyNumberFormat="1" applyFont="1" applyBorder="1" applyAlignment="1">
      <alignment horizontal="center"/>
    </xf>
    <xf numFmtId="44" fontId="6" fillId="0" borderId="4" xfId="1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6" fillId="0" borderId="4" xfId="10" applyFont="1" applyFill="1" applyBorder="1" applyAlignment="1">
      <alignment horizontal="center"/>
    </xf>
    <xf numFmtId="44" fontId="6" fillId="0" borderId="4" xfId="10" quotePrefix="1" applyFont="1" applyFill="1" applyBorder="1" applyAlignment="1">
      <alignment horizontal="center"/>
    </xf>
    <xf numFmtId="49" fontId="8" fillId="0" borderId="0" xfId="0" applyNumberFormat="1" applyFont="1" applyAlignment="1">
      <alignment horizontal="left"/>
    </xf>
    <xf numFmtId="49" fontId="0" fillId="0" borderId="0" xfId="0" applyNumberFormat="1"/>
    <xf numFmtId="44" fontId="6" fillId="0" borderId="1" xfId="10" applyFont="1" applyFill="1" applyBorder="1" applyAlignment="1">
      <alignment horizontal="center"/>
    </xf>
    <xf numFmtId="39" fontId="0" fillId="0" borderId="0" xfId="0" applyNumberFormat="1" applyFill="1"/>
    <xf numFmtId="0" fontId="0" fillId="0" borderId="0" xfId="0" applyFill="1"/>
    <xf numFmtId="43" fontId="6" fillId="0" borderId="0" xfId="1" applyFont="1" applyBorder="1" applyAlignment="1">
      <alignment horizontal="center"/>
    </xf>
    <xf numFmtId="4" fontId="0" fillId="0" borderId="0" xfId="1" applyNumberFormat="1" applyFont="1"/>
    <xf numFmtId="44" fontId="3" fillId="0" borderId="0" xfId="10" applyFill="1"/>
    <xf numFmtId="44" fontId="0" fillId="0" borderId="0" xfId="0" applyNumberFormat="1" applyFill="1"/>
    <xf numFmtId="39" fontId="3" fillId="0" borderId="0" xfId="10" applyNumberFormat="1" applyFont="1"/>
    <xf numFmtId="0" fontId="0" fillId="0" borderId="0" xfId="0" quotePrefix="1" applyNumberFormat="1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/>
    </xf>
    <xf numFmtId="0" fontId="3" fillId="0" borderId="0" xfId="10" applyNumberFormat="1" applyFont="1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3" fillId="0" borderId="0" xfId="0" applyFont="1"/>
    <xf numFmtId="0" fontId="1" fillId="0" borderId="0" xfId="0" applyNumberFormat="1" applyFont="1" applyAlignment="1">
      <alignment horizontal="left"/>
    </xf>
    <xf numFmtId="0" fontId="6" fillId="0" borderId="1" xfId="0" applyNumberFormat="1" applyFont="1" applyBorder="1" applyAlignment="1">
      <alignment horizontal="left"/>
    </xf>
    <xf numFmtId="0" fontId="3" fillId="0" borderId="0" xfId="10" applyNumberFormat="1" applyFont="1" applyAlignment="1">
      <alignment horizontal="left"/>
    </xf>
    <xf numFmtId="0" fontId="0" fillId="0" borderId="1" xfId="0" applyBorder="1"/>
    <xf numFmtId="0" fontId="0" fillId="0" borderId="8" xfId="0" applyBorder="1"/>
    <xf numFmtId="40" fontId="0" fillId="2" borderId="0" xfId="0" applyNumberFormat="1" applyFill="1"/>
    <xf numFmtId="0" fontId="6" fillId="0" borderId="1" xfId="0" applyFont="1" applyFill="1" applyBorder="1" applyAlignment="1">
      <alignment horizontal="center"/>
    </xf>
    <xf numFmtId="4" fontId="6" fillId="0" borderId="1" xfId="0" applyNumberFormat="1" applyFont="1" applyBorder="1" applyAlignment="1">
      <alignment horizontal="center"/>
    </xf>
    <xf numFmtId="40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4" fontId="6" fillId="0" borderId="1" xfId="1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44" fontId="3" fillId="0" borderId="1" xfId="10" applyBorder="1"/>
    <xf numFmtId="44" fontId="3" fillId="0" borderId="7" xfId="10" applyBorder="1"/>
    <xf numFmtId="4" fontId="3" fillId="0" borderId="1" xfId="10" applyNumberFormat="1" applyFont="1" applyBorder="1"/>
    <xf numFmtId="40" fontId="3" fillId="0" borderId="1" xfId="10" applyNumberFormat="1" applyBorder="1"/>
    <xf numFmtId="165" fontId="3" fillId="0" borderId="1" xfId="10" applyNumberFormat="1" applyBorder="1"/>
    <xf numFmtId="4" fontId="3" fillId="0" borderId="8" xfId="10" applyNumberFormat="1" applyFont="1" applyBorder="1"/>
    <xf numFmtId="40" fontId="3" fillId="0" borderId="8" xfId="10" applyNumberFormat="1" applyBorder="1"/>
    <xf numFmtId="44" fontId="3" fillId="0" borderId="8" xfId="10" applyBorder="1"/>
    <xf numFmtId="165" fontId="3" fillId="0" borderId="8" xfId="10" applyNumberFormat="1" applyBorder="1"/>
    <xf numFmtId="4" fontId="0" fillId="0" borderId="1" xfId="0" applyNumberFormat="1" applyBorder="1"/>
    <xf numFmtId="4" fontId="0" fillId="0" borderId="1" xfId="1" applyNumberFormat="1" applyFont="1" applyBorder="1"/>
    <xf numFmtId="4" fontId="0" fillId="0" borderId="8" xfId="0" applyNumberFormat="1" applyBorder="1"/>
    <xf numFmtId="0" fontId="0" fillId="0" borderId="0" xfId="0" applyFill="1" applyAlignment="1">
      <alignment horizontal="left"/>
    </xf>
    <xf numFmtId="4" fontId="0" fillId="0" borderId="0" xfId="0" applyNumberFormat="1" applyAlignment="1">
      <alignment horizontal="left"/>
    </xf>
    <xf numFmtId="40" fontId="0" fillId="2" borderId="0" xfId="0" applyNumberFormat="1" applyFill="1" applyAlignment="1">
      <alignment horizontal="left"/>
    </xf>
    <xf numFmtId="40" fontId="0" fillId="0" borderId="0" xfId="0" applyNumberFormat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" fontId="0" fillId="0" borderId="1" xfId="0" applyNumberFormat="1" applyBorder="1" applyAlignment="1">
      <alignment horizontal="left"/>
    </xf>
    <xf numFmtId="4" fontId="0" fillId="0" borderId="8" xfId="0" applyNumberFormat="1" applyBorder="1" applyAlignment="1">
      <alignment horizontal="left"/>
    </xf>
    <xf numFmtId="10" fontId="0" fillId="2" borderId="0" xfId="0" applyNumberFormat="1" applyFill="1" applyAlignment="1">
      <alignment horizontal="center"/>
    </xf>
    <xf numFmtId="10" fontId="0" fillId="0" borderId="0" xfId="0" applyNumberFormat="1" applyAlignment="1">
      <alignment horizontal="left"/>
    </xf>
    <xf numFmtId="10" fontId="0" fillId="2" borderId="0" xfId="0" applyNumberFormat="1" applyFill="1" applyAlignment="1">
      <alignment horizontal="left"/>
    </xf>
    <xf numFmtId="166" fontId="0" fillId="0" borderId="0" xfId="31" applyNumberFormat="1" applyFont="1" applyAlignment="1">
      <alignment horizontal="left"/>
    </xf>
    <xf numFmtId="166" fontId="3" fillId="2" borderId="0" xfId="0" applyNumberFormat="1" applyFont="1" applyFill="1" applyAlignment="1">
      <alignment horizontal="left"/>
    </xf>
    <xf numFmtId="43" fontId="0" fillId="0" borderId="1" xfId="1" applyFont="1" applyBorder="1"/>
    <xf numFmtId="43" fontId="3" fillId="0" borderId="1" xfId="1" applyBorder="1"/>
    <xf numFmtId="4" fontId="3" fillId="0" borderId="8" xfId="10" applyNumberFormat="1" applyBorder="1"/>
    <xf numFmtId="8" fontId="3" fillId="0" borderId="8" xfId="10" applyNumberFormat="1" applyBorder="1"/>
    <xf numFmtId="166" fontId="0" fillId="0" borderId="0" xfId="31" applyNumberFormat="1" applyFont="1" applyBorder="1" applyAlignment="1">
      <alignment horizontal="left"/>
    </xf>
    <xf numFmtId="10" fontId="0" fillId="0" borderId="0" xfId="0" applyNumberFormat="1" applyBorder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Alignment="1"/>
    <xf numFmtId="0" fontId="6" fillId="0" borderId="1" xfId="0" applyFont="1" applyBorder="1" applyAlignment="1"/>
    <xf numFmtId="14" fontId="0" fillId="0" borderId="0" xfId="0" quotePrefix="1" applyNumberFormat="1" applyAlignment="1"/>
    <xf numFmtId="166" fontId="3" fillId="2" borderId="0" xfId="0" applyNumberFormat="1" applyFont="1" applyFill="1" applyAlignment="1">
      <alignment horizontal="center"/>
    </xf>
    <xf numFmtId="166" fontId="0" fillId="0" borderId="0" xfId="0" applyNumberFormat="1" applyAlignment="1">
      <alignment horizontal="center"/>
    </xf>
    <xf numFmtId="4" fontId="3" fillId="0" borderId="1" xfId="10" applyNumberFormat="1" applyBorder="1"/>
    <xf numFmtId="44" fontId="3" fillId="0" borderId="1" xfId="10" applyFill="1" applyBorder="1"/>
    <xf numFmtId="0" fontId="3" fillId="0" borderId="0" xfId="10" applyNumberFormat="1"/>
    <xf numFmtId="0" fontId="3" fillId="0" borderId="0" xfId="10" applyNumberFormat="1" applyAlignment="1">
      <alignment horizontal="left"/>
    </xf>
    <xf numFmtId="4" fontId="0" fillId="0" borderId="0" xfId="0" applyNumberFormat="1" applyBorder="1" applyAlignment="1">
      <alignment horizontal="left"/>
    </xf>
    <xf numFmtId="0" fontId="0" fillId="0" borderId="0" xfId="0" applyFill="1" applyBorder="1" applyAlignment="1">
      <alignment horizontal="left"/>
    </xf>
    <xf numFmtId="40" fontId="0" fillId="0" borderId="0" xfId="0" applyNumberFormat="1" applyFill="1" applyAlignment="1">
      <alignment horizontal="left"/>
    </xf>
    <xf numFmtId="0" fontId="0" fillId="0" borderId="0" xfId="0" applyNumberFormat="1" applyAlignment="1">
      <alignment horizontal="right"/>
    </xf>
    <xf numFmtId="0" fontId="1" fillId="0" borderId="0" xfId="0" applyNumberFormat="1" applyFont="1" applyAlignment="1">
      <alignment horizontal="right"/>
    </xf>
    <xf numFmtId="0" fontId="6" fillId="0" borderId="1" xfId="0" applyNumberFormat="1" applyFont="1" applyBorder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quotePrefix="1" applyNumberFormat="1" applyAlignment="1">
      <alignment horizontal="right"/>
    </xf>
    <xf numFmtId="0" fontId="0" fillId="0" borderId="0" xfId="0" applyNumberFormat="1" applyBorder="1" applyAlignment="1">
      <alignment horizontal="right"/>
    </xf>
    <xf numFmtId="0" fontId="0" fillId="0" borderId="0" xfId="0" applyNumberFormat="1" applyFill="1" applyAlignment="1">
      <alignment horizontal="left"/>
    </xf>
    <xf numFmtId="40" fontId="0" fillId="0" borderId="0" xfId="0" quotePrefix="1" applyNumberFormat="1" applyFill="1" applyAlignment="1">
      <alignment horizontal="right"/>
    </xf>
    <xf numFmtId="40" fontId="0" fillId="2" borderId="1" xfId="0" applyNumberFormat="1" applyFill="1" applyBorder="1" applyAlignment="1">
      <alignment horizontal="left"/>
    </xf>
    <xf numFmtId="40" fontId="0" fillId="0" borderId="1" xfId="0" applyNumberFormat="1" applyFill="1" applyBorder="1" applyAlignment="1">
      <alignment horizontal="left"/>
    </xf>
    <xf numFmtId="40" fontId="0" fillId="0" borderId="0" xfId="0" applyNumberFormat="1" applyFill="1" applyBorder="1" applyAlignment="1">
      <alignment horizontal="left"/>
    </xf>
    <xf numFmtId="40" fontId="0" fillId="0" borderId="1" xfId="0" quotePrefix="1" applyNumberFormat="1" applyBorder="1" applyAlignment="1">
      <alignment horizontal="right"/>
    </xf>
    <xf numFmtId="39" fontId="0" fillId="0" borderId="1" xfId="0" applyNumberFormat="1" applyBorder="1"/>
    <xf numFmtId="14" fontId="25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" fontId="3" fillId="0" borderId="0" xfId="10" applyNumberFormat="1" applyAlignment="1">
      <alignment horizontal="right"/>
    </xf>
    <xf numFmtId="40" fontId="0" fillId="0" borderId="0" xfId="0" quotePrefix="1" applyNumberFormat="1" applyAlignment="1"/>
    <xf numFmtId="4" fontId="6" fillId="0" borderId="0" xfId="0" applyNumberFormat="1" applyFont="1" applyBorder="1" applyAlignment="1">
      <alignment horizontal="center"/>
    </xf>
    <xf numFmtId="4" fontId="0" fillId="2" borderId="0" xfId="0" applyNumberFormat="1" applyFill="1" applyAlignment="1">
      <alignment horizontal="left"/>
    </xf>
    <xf numFmtId="4" fontId="0" fillId="0" borderId="0" xfId="10" applyNumberFormat="1" applyFont="1"/>
    <xf numFmtId="4" fontId="6" fillId="0" borderId="0" xfId="10" applyNumberFormat="1" applyFont="1" applyBorder="1" applyAlignment="1">
      <alignment horizontal="center"/>
    </xf>
    <xf numFmtId="4" fontId="0" fillId="0" borderId="0" xfId="0" applyNumberFormat="1" applyFill="1"/>
    <xf numFmtId="4" fontId="6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4" fontId="6" fillId="0" borderId="1" xfId="0" applyNumberFormat="1" applyFont="1" applyFill="1" applyBorder="1" applyAlignment="1">
      <alignment horizontal="center"/>
    </xf>
    <xf numFmtId="4" fontId="0" fillId="0" borderId="0" xfId="0" applyNumberFormat="1" applyFill="1" applyAlignment="1">
      <alignment horizontal="left"/>
    </xf>
    <xf numFmtId="4" fontId="0" fillId="0" borderId="1" xfId="0" applyNumberFormat="1" applyFill="1" applyBorder="1" applyAlignment="1">
      <alignment horizontal="left"/>
    </xf>
    <xf numFmtId="4" fontId="0" fillId="2" borderId="1" xfId="0" applyNumberFormat="1" applyFill="1" applyBorder="1" applyAlignment="1">
      <alignment horizontal="left"/>
    </xf>
    <xf numFmtId="4" fontId="0" fillId="0" borderId="0" xfId="0" applyNumberFormat="1" applyFill="1" applyBorder="1" applyAlignment="1">
      <alignment horizontal="left"/>
    </xf>
    <xf numFmtId="40" fontId="0" fillId="0" borderId="1" xfId="0" applyNumberFormat="1" applyBorder="1" applyAlignment="1">
      <alignment horizontal="left"/>
    </xf>
    <xf numFmtId="0" fontId="26" fillId="0" borderId="0" xfId="0" applyFont="1"/>
    <xf numFmtId="167" fontId="4" fillId="0" borderId="0" xfId="0" applyNumberFormat="1" applyFont="1" applyFill="1" applyAlignment="1">
      <alignment horizontal="left"/>
    </xf>
    <xf numFmtId="22" fontId="2" fillId="0" borderId="0" xfId="0" applyNumberFormat="1" applyFont="1" applyFill="1" applyAlignment="1">
      <alignment horizontal="left"/>
    </xf>
    <xf numFmtId="4" fontId="3" fillId="0" borderId="0" xfId="10" applyNumberFormat="1" applyFill="1"/>
    <xf numFmtId="4" fontId="3" fillId="0" borderId="8" xfId="0" applyNumberFormat="1" applyFont="1" applyBorder="1"/>
    <xf numFmtId="22" fontId="3" fillId="0" borderId="0" xfId="10" applyNumberFormat="1" applyFont="1"/>
    <xf numFmtId="49" fontId="2" fillId="0" borderId="7" xfId="0" applyNumberFormat="1" applyFont="1" applyBorder="1" applyAlignment="1">
      <alignment horizontal="center"/>
    </xf>
    <xf numFmtId="0" fontId="0" fillId="0" borderId="0" xfId="0"/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40" fontId="0" fillId="0" borderId="13" xfId="0" applyNumberFormat="1" applyFill="1" applyAlignment="1" applyBorder="true">
      <alignment horizontal="left"/>
    </xf>
    <xf numFmtId="40" fontId="0" fillId="0" borderId="13" xfId="0" applyNumberFormat="1" applyFill="1" applyAlignment="1" applyBorder="true">
      <alignment horizontal="left"/>
    </xf>
    <xf numFmtId="40" fontId="0" fillId="0" borderId="13" xfId="0" applyNumberFormat="1" applyFill="1" applyAlignment="1" applyBorder="true">
      <alignment horizontal="left"/>
    </xf>
    <xf numFmtId="40" fontId="0" fillId="0" borderId="13" xfId="0" applyNumberFormat="1" applyFill="1" applyAlignment="1" applyBorder="true">
      <alignment horizontal="left"/>
    </xf>
    <xf numFmtId="40" fontId="0" fillId="0" borderId="13" xfId="0" applyNumberFormat="1" applyFill="1" applyAlignment="1" applyBorder="true">
      <alignment horizontal="left"/>
    </xf>
    <xf numFmtId="40" fontId="0" fillId="0" borderId="13" xfId="0" applyNumberFormat="1" applyFill="1" applyAlignment="1" applyBorder="true">
      <alignment horizontal="left"/>
    </xf>
    <xf numFmtId="40" fontId="0" fillId="0" borderId="13" xfId="0" applyNumberFormat="1" applyFill="1" applyAlignment="1" applyBorder="true">
      <alignment horizontal="left"/>
    </xf>
    <xf numFmtId="40" fontId="0" fillId="0" borderId="13" xfId="0" applyNumberFormat="1" applyFill="1" applyAlignment="1" applyBorder="true">
      <alignment horizontal="left"/>
    </xf>
    <xf numFmtId="40" fontId="0" fillId="0" borderId="13" xfId="0" applyNumberFormat="1" applyFill="1" applyAlignment="1" applyBorder="true">
      <alignment horizontal="left"/>
    </xf>
    <xf numFmtId="40" fontId="0" fillId="0" borderId="13" xfId="0" applyNumberFormat="1" applyFill="1" applyAlignment="1" applyBorder="true">
      <alignment horizontal="left"/>
    </xf>
    <xf numFmtId="40" fontId="0" fillId="0" borderId="13" xfId="0" applyNumberFormat="1" applyFill="1" applyAlignment="1" applyBorder="true">
      <alignment horizontal="left"/>
    </xf>
    <xf numFmtId="40" fontId="0" fillId="0" borderId="13" xfId="0" applyNumberFormat="1" applyFill="1" applyAlignment="1" applyBorder="true">
      <alignment horizontal="left"/>
    </xf>
    <xf numFmtId="40" fontId="0" fillId="0" borderId="13" xfId="0" applyNumberFormat="1" applyFill="1" applyAlignment="1" applyBorder="true">
      <alignment horizontal="left"/>
    </xf>
    <xf numFmtId="40" fontId="0" fillId="0" borderId="13" xfId="0" applyNumberFormat="1" applyFill="1" applyAlignment="1" applyBorder="true">
      <alignment horizontal="left"/>
    </xf>
    <xf numFmtId="40" fontId="0" fillId="0" borderId="13" xfId="0" applyNumberFormat="1" applyFill="1" applyAlignment="1" applyBorder="true">
      <alignment horizontal="left"/>
    </xf>
    <xf numFmtId="40" fontId="0" fillId="0" borderId="13" xfId="0" applyNumberFormat="1" applyFill="1" applyAlignment="1" applyBorder="true">
      <alignment horizontal="left"/>
    </xf>
    <xf numFmtId="40" fontId="0" fillId="0" borderId="13" xfId="0" applyNumberFormat="1" applyFill="1" applyAlignment="1" applyBorder="true">
      <alignment horizontal="left"/>
    </xf>
    <xf numFmtId="40" fontId="0" fillId="0" borderId="13" xfId="0" applyNumberFormat="1" applyFill="1" applyAlignment="1" applyBorder="true">
      <alignment horizontal="left"/>
    </xf>
    <xf numFmtId="40" fontId="0" fillId="0" borderId="13" xfId="0" applyNumberFormat="1" applyFill="1" applyAlignment="1" applyBorder="true">
      <alignment horizontal="left"/>
    </xf>
    <xf numFmtId="40" fontId="0" fillId="0" borderId="13" xfId="0" applyNumberFormat="1" applyFill="1" applyAlignment="1" applyBorder="true">
      <alignment horizontal="left"/>
    </xf>
    <xf numFmtId="40" fontId="0" fillId="0" borderId="13" xfId="0" applyNumberFormat="1" applyFill="1" applyAlignment="1" applyBorder="true">
      <alignment horizontal="left"/>
    </xf>
    <xf numFmtId="40" fontId="0" fillId="0" borderId="13" xfId="0" applyNumberFormat="1" applyFill="1" applyAlignment="1" applyBorder="true">
      <alignment horizontal="left"/>
    </xf>
    <xf numFmtId="40" fontId="0" fillId="0" borderId="13" xfId="0" applyNumberFormat="1" applyFill="1" applyAlignment="1" applyBorder="true">
      <alignment horizontal="left"/>
    </xf>
    <xf numFmtId="40" fontId="0" fillId="0" borderId="13" xfId="0" applyNumberFormat="1" applyFill="1" applyAlignment="1" applyBorder="true">
      <alignment horizontal="left"/>
    </xf>
    <xf numFmtId="40" fontId="0" fillId="0" borderId="13" xfId="0" applyNumberFormat="1" applyFill="1" applyAlignment="1" applyBorder="true">
      <alignment horizontal="left"/>
    </xf>
    <xf numFmtId="40" fontId="0" fillId="0" borderId="13" xfId="0" applyNumberFormat="1" applyFill="1" applyAlignment="1" applyBorder="true">
      <alignment horizontal="left"/>
    </xf>
    <xf numFmtId="40" fontId="0" fillId="0" borderId="13" xfId="0" applyNumberFormat="1" applyFill="1" applyAlignment="1" applyBorder="true">
      <alignment horizontal="left"/>
    </xf>
    <xf numFmtId="40" fontId="0" fillId="0" borderId="13" xfId="0" applyNumberFormat="1" applyFill="1" applyAlignment="1" applyBorder="true">
      <alignment horizontal="left"/>
    </xf>
    <xf numFmtId="40" fontId="0" fillId="0" borderId="13" xfId="0" applyNumberFormat="1" applyFill="1" applyAlignment="1" applyBorder="true">
      <alignment horizontal="left"/>
    </xf>
    <xf numFmtId="40" fontId="0" fillId="0" borderId="18" xfId="0" applyNumberFormat="1" applyFill="1" applyAlignment="1" applyBorder="true">
      <alignment horizontal="left"/>
    </xf>
    <xf numFmtId="0" fontId="0" fillId="0" borderId="0" xfId="0"/>
    <xf numFmtId="0" fontId="0" fillId="0" borderId="20" xfId="0" applyFill="1" applyAlignment="1" applyBorder="true">
      <alignment horizontal="left"/>
    </xf>
    <xf numFmtId="0" fontId="0" fillId="0" borderId="22" xfId="0" applyBorder="true" applyAlignment="1">
      <alignment horizontal="left"/>
    </xf>
    <xf numFmtId="0" fontId="0" fillId="0" borderId="20" xfId="0" applyFill="1" applyAlignment="1" applyBorder="true">
      <alignment horizontal="left"/>
    </xf>
    <xf numFmtId="0" fontId="0" fillId="0" borderId="22" xfId="0" applyFill="1" applyBorder="true" applyAlignment="1">
      <alignment horizontal="left"/>
    </xf>
    <xf numFmtId="0" fontId="0" fillId="0" borderId="0" xfId="0"/>
    <xf numFmtId="0" fontId="0" fillId="0" borderId="27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3" xfId="0" applyFill="1" applyAlignment="1" applyBorder="true">
      <alignment horizontal="left"/>
    </xf>
    <xf numFmtId="0" fontId="0" fillId="0" borderId="18" xfId="0" applyFill="1" applyAlignment="1" applyBorder="true">
      <alignment horizontal="left"/>
    </xf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6" fillId="0" borderId="0" xfId="0" applyFont="1" applyAlignment="1" applyNumberFormat="true">
      <alignment horizontal="center"/>
    </xf>
    <xf numFmtId="4" fontId="6" fillId="0" borderId="0" xfId="0" applyFont="1" applyAlignment="1" applyNumberFormat="true">
      <alignment horizontal="center"/>
    </xf>
    <xf numFmtId="4" fontId="6" fillId="0" borderId="0" xfId="0" applyFont="1" applyAlignment="1" applyNumberFormat="true">
      <alignment horizontal="center"/>
    </xf>
    <xf numFmtId="4" fontId="2" fillId="0" borderId="0" xfId="0" applyFont="1" applyAlignment="1" applyNumberFormat="true">
      <alignment horizontal="center"/>
    </xf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6" fillId="0" borderId="1" xfId="0" applyFont="1" applyBorder="1" applyAlignment="1" applyNumberFormat="true">
      <alignment horizontal="center"/>
    </xf>
    <xf numFmtId="4" fontId="6" fillId="0" borderId="1" xfId="0" applyFont="1" applyBorder="1" applyAlignment="1" applyNumberFormat="true">
      <alignment horizontal="center"/>
    </xf>
    <xf numFmtId="4" fontId="6" fillId="0" borderId="1" xfId="0" applyFont="1" applyBorder="1" applyAlignment="1" applyNumberFormat="true">
      <alignment horizontal="center"/>
    </xf>
    <xf numFmtId="4" fontId="6" fillId="0" borderId="1" xfId="0" applyFont="1" applyBorder="1" applyAlignment="1" applyNumberFormat="true">
      <alignment horizontal="center"/>
    </xf>
    <xf numFmtId="4" fontId="6" fillId="0" borderId="1" xfId="0" applyFont="1" applyBorder="1" applyAlignment="1" applyNumberFormat="true">
      <alignment horizontal="center"/>
    </xf>
    <xf numFmtId="4" fontId="6" fillId="0" borderId="1" xfId="0" applyNumberFormat="true" applyFont="1" applyBorder="1" applyAlignment="1">
      <alignment horizontal="center"/>
    </xf>
    <xf numFmtId="4" fontId="0" fillId="0" borderId="0" xfId="0" applyNumberFormat="true"/>
    <xf numFmtId="4" fontId="0" fillId="0" borderId="0" xfId="0" applyNumberFormat="true" applyFill="1" applyAlignment="1">
      <alignment horizontal="left"/>
    </xf>
    <xf numFmtId="4" fontId="0" fillId="0" borderId="0" xfId="0" applyNumberFormat="true" applyFill="1" applyAlignment="1">
      <alignment horizontal="left"/>
    </xf>
    <xf numFmtId="4" fontId="0" fillId="0" borderId="0" xfId="0" applyNumberFormat="true" applyFill="1" applyAlignment="1">
      <alignment horizontal="left"/>
    </xf>
    <xf numFmtId="4" fontId="0" fillId="0" borderId="0" xfId="0" applyNumberFormat="true"/>
    <xf numFmtId="4" fontId="0" fillId="0" borderId="0" xfId="0" applyAlignment="1" applyNumberFormat="true">
      <alignment horizontal="left"/>
    </xf>
    <xf numFmtId="4" fontId="0" fillId="2" borderId="0" xfId="0" applyNumberFormat="true" applyFill="1" applyAlignment="1">
      <alignment horizontal="left"/>
    </xf>
    <xf numFmtId="4" fontId="0" fillId="0" borderId="0" xfId="0" applyNumberFormat="true"/>
    <xf numFmtId="4" fontId="0" fillId="2" borderId="0" xfId="0" applyNumberFormat="true" applyFill="1" applyAlignment="1">
      <alignment horizontal="left"/>
    </xf>
    <xf numFmtId="4" fontId="0" fillId="0" borderId="0" xfId="0" applyNumberFormat="true" applyFill="1" applyAlignment="1">
      <alignment horizontal="left"/>
    </xf>
    <xf numFmtId="4" fontId="0" fillId="0" borderId="0" xfId="0" applyNumberFormat="true" applyFill="1" applyAlignment="1">
      <alignment horizontal="left"/>
    </xf>
    <xf numFmtId="4" fontId="0" fillId="0" borderId="0" xfId="0" applyFill="1" applyAlignment="1" applyNumberFormat="true">
      <alignment horizontal="left"/>
    </xf>
    <xf numFmtId="4" fontId="0" fillId="0" borderId="27" xfId="0" applyFill="1" applyAlignment="1" applyBorder="true" applyNumberFormat="true">
      <alignment horizontal="left"/>
    </xf>
    <xf numFmtId="4" fontId="0" fillId="0" borderId="0" xfId="0" applyNumberFormat="true" applyAlignment="1">
      <alignment horizontal="left"/>
    </xf>
    <xf numFmtId="4" fontId="0" fillId="0" borderId="0" xfId="0" applyNumberFormat="true"/>
    <xf numFmtId="4" fontId="0" fillId="2" borderId="0" xfId="0" applyNumberFormat="true" applyFill="1" applyAlignment="1">
      <alignment horizontal="left"/>
    </xf>
    <xf numFmtId="4" fontId="0" fillId="0" borderId="13" xfId="0" applyNumberFormat="true" applyFill="1" applyAlignment="1" applyBorder="true">
      <alignment horizontal="left"/>
    </xf>
    <xf numFmtId="4" fontId="0" fillId="0" borderId="0" xfId="0" applyNumberFormat="true" applyFill="1" applyAlignment="1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0" xfId="0" applyNumberFormat="true" applyAlignment="1">
      <alignment horizontal="left"/>
    </xf>
    <xf numFmtId="4" fontId="0" fillId="0" borderId="0" xfId="0" applyNumberFormat="true"/>
    <xf numFmtId="4" fontId="0" fillId="2" borderId="0" xfId="0" applyNumberFormat="true" applyFill="1" applyAlignment="1">
      <alignment horizontal="left"/>
    </xf>
    <xf numFmtId="4" fontId="0" fillId="0" borderId="13" xfId="0" applyNumberFormat="true" applyFill="1" applyAlignment="1" applyBorder="true">
      <alignment horizontal="left"/>
    </xf>
    <xf numFmtId="4" fontId="0" fillId="0" borderId="0" xfId="0" applyNumberFormat="true" applyFill="1" applyAlignment="1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0" xfId="0" applyNumberFormat="true" applyAlignment="1">
      <alignment horizontal="left"/>
    </xf>
    <xf numFmtId="4" fontId="0" fillId="0" borderId="0" xfId="0" applyNumberFormat="true"/>
    <xf numFmtId="4" fontId="0" fillId="2" borderId="0" xfId="0" applyNumberFormat="true" applyFill="1" applyAlignment="1">
      <alignment horizontal="left"/>
    </xf>
    <xf numFmtId="4" fontId="0" fillId="0" borderId="13" xfId="0" applyNumberFormat="true" applyFill="1" applyAlignment="1" applyBorder="true">
      <alignment horizontal="left"/>
    </xf>
    <xf numFmtId="4" fontId="0" fillId="0" borderId="0" xfId="0" applyNumberFormat="true" applyFill="1" applyAlignment="1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0" xfId="0" applyNumberFormat="true" applyAlignment="1">
      <alignment horizontal="left"/>
    </xf>
    <xf numFmtId="4" fontId="0" fillId="0" borderId="0" xfId="0" applyNumberFormat="true"/>
    <xf numFmtId="4" fontId="0" fillId="2" borderId="0" xfId="0" applyNumberFormat="true" applyFill="1" applyAlignment="1">
      <alignment horizontal="left"/>
    </xf>
    <xf numFmtId="4" fontId="0" fillId="0" borderId="13" xfId="0" applyNumberFormat="true" applyFill="1" applyAlignment="1" applyBorder="true">
      <alignment horizontal="left"/>
    </xf>
    <xf numFmtId="4" fontId="0" fillId="0" borderId="0" xfId="0" applyNumberFormat="true" applyFill="1" applyAlignment="1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0" xfId="0" applyNumberFormat="true" applyAlignment="1">
      <alignment horizontal="left"/>
    </xf>
    <xf numFmtId="4" fontId="0" fillId="0" borderId="0" xfId="0" applyNumberFormat="true"/>
    <xf numFmtId="4" fontId="0" fillId="2" borderId="0" xfId="0" applyNumberFormat="true" applyFill="1" applyAlignment="1">
      <alignment horizontal="left"/>
    </xf>
    <xf numFmtId="4" fontId="0" fillId="0" borderId="13" xfId="0" applyNumberFormat="true" applyFill="1" applyAlignment="1" applyBorder="true">
      <alignment horizontal="left"/>
    </xf>
    <xf numFmtId="4" fontId="0" fillId="0" borderId="0" xfId="0" applyNumberFormat="true" applyFill="1" applyAlignment="1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0" xfId="0" applyNumberFormat="true" applyAlignment="1">
      <alignment horizontal="left"/>
    </xf>
    <xf numFmtId="4" fontId="0" fillId="0" borderId="0" xfId="0" applyNumberFormat="true"/>
    <xf numFmtId="4" fontId="0" fillId="2" borderId="0" xfId="0" applyNumberFormat="true" applyFill="1" applyAlignment="1">
      <alignment horizontal="left"/>
    </xf>
    <xf numFmtId="4" fontId="0" fillId="0" borderId="13" xfId="0" applyNumberFormat="true" applyFill="1" applyAlignment="1" applyBorder="true">
      <alignment horizontal="left"/>
    </xf>
    <xf numFmtId="4" fontId="0" fillId="0" borderId="0" xfId="0" applyNumberFormat="true" applyFill="1" applyAlignment="1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0" xfId="0" applyNumberFormat="true" applyAlignment="1">
      <alignment horizontal="left"/>
    </xf>
    <xf numFmtId="4" fontId="0" fillId="0" borderId="0" xfId="0" applyNumberFormat="true"/>
    <xf numFmtId="4" fontId="0" fillId="2" borderId="0" xfId="0" applyNumberFormat="true" applyFill="1" applyAlignment="1">
      <alignment horizontal="left"/>
    </xf>
    <xf numFmtId="4" fontId="0" fillId="0" borderId="13" xfId="0" applyNumberFormat="true" applyFill="1" applyAlignment="1" applyBorder="true">
      <alignment horizontal="left"/>
    </xf>
    <xf numFmtId="4" fontId="0" fillId="0" borderId="0" xfId="0" applyNumberFormat="true" applyFill="1" applyAlignment="1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0" xfId="0" applyNumberFormat="true" applyAlignment="1">
      <alignment horizontal="left"/>
    </xf>
    <xf numFmtId="4" fontId="0" fillId="0" borderId="0" xfId="0" applyNumberFormat="true"/>
    <xf numFmtId="4" fontId="0" fillId="2" borderId="0" xfId="0" applyNumberFormat="true" applyFill="1" applyAlignment="1">
      <alignment horizontal="left"/>
    </xf>
    <xf numFmtId="4" fontId="0" fillId="0" borderId="13" xfId="0" applyNumberFormat="true" applyFill="1" applyAlignment="1" applyBorder="true">
      <alignment horizontal="left"/>
    </xf>
    <xf numFmtId="4" fontId="0" fillId="0" borderId="0" xfId="0" applyNumberFormat="true" applyFill="1" applyAlignment="1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0" xfId="0" applyNumberFormat="true" applyAlignment="1">
      <alignment horizontal="left"/>
    </xf>
    <xf numFmtId="4" fontId="0" fillId="0" borderId="0" xfId="0" applyNumberFormat="true"/>
    <xf numFmtId="4" fontId="0" fillId="2" borderId="0" xfId="0" applyNumberFormat="true" applyFill="1" applyAlignment="1">
      <alignment horizontal="left"/>
    </xf>
    <xf numFmtId="4" fontId="0" fillId="0" borderId="13" xfId="0" applyNumberFormat="true" applyFill="1" applyAlignment="1" applyBorder="true">
      <alignment horizontal="left"/>
    </xf>
    <xf numFmtId="4" fontId="0" fillId="0" borderId="0" xfId="0" applyNumberFormat="true" applyFill="1" applyAlignment="1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0" xfId="0" applyNumberFormat="true" applyAlignment="1">
      <alignment horizontal="left"/>
    </xf>
    <xf numFmtId="4" fontId="0" fillId="0" borderId="0" xfId="0" applyNumberFormat="true"/>
    <xf numFmtId="4" fontId="0" fillId="2" borderId="0" xfId="0" applyNumberFormat="true" applyFill="1" applyAlignment="1">
      <alignment horizontal="left"/>
    </xf>
    <xf numFmtId="4" fontId="0" fillId="0" borderId="13" xfId="0" applyNumberFormat="true" applyFill="1" applyAlignment="1" applyBorder="true">
      <alignment horizontal="left"/>
    </xf>
    <xf numFmtId="4" fontId="0" fillId="0" borderId="0" xfId="0" applyNumberFormat="true" applyFill="1" applyAlignment="1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0" xfId="0" applyNumberFormat="true" applyAlignment="1">
      <alignment horizontal="left"/>
    </xf>
    <xf numFmtId="4" fontId="0" fillId="0" borderId="0" xfId="0" applyNumberFormat="true"/>
    <xf numFmtId="4" fontId="0" fillId="2" borderId="0" xfId="0" applyNumberFormat="true" applyFill="1" applyAlignment="1">
      <alignment horizontal="left"/>
    </xf>
    <xf numFmtId="4" fontId="0" fillId="0" borderId="13" xfId="0" applyNumberFormat="true" applyFill="1" applyAlignment="1" applyBorder="true">
      <alignment horizontal="left"/>
    </xf>
    <xf numFmtId="4" fontId="0" fillId="0" borderId="0" xfId="0" applyNumberFormat="true" applyFill="1" applyAlignment="1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0" xfId="0" applyNumberFormat="true" applyAlignment="1">
      <alignment horizontal="left"/>
    </xf>
    <xf numFmtId="4" fontId="0" fillId="0" borderId="0" xfId="0" applyNumberFormat="true"/>
    <xf numFmtId="4" fontId="0" fillId="2" borderId="0" xfId="0" applyNumberFormat="true" applyFill="1" applyAlignment="1">
      <alignment horizontal="left"/>
    </xf>
    <xf numFmtId="4" fontId="0" fillId="0" borderId="13" xfId="0" applyNumberFormat="true" applyFill="1" applyAlignment="1" applyBorder="true">
      <alignment horizontal="left"/>
    </xf>
    <xf numFmtId="4" fontId="0" fillId="0" borderId="0" xfId="0" applyNumberFormat="true" applyFill="1" applyAlignment="1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0" xfId="0" applyNumberFormat="true" applyAlignment="1">
      <alignment horizontal="left"/>
    </xf>
    <xf numFmtId="4" fontId="0" fillId="0" borderId="0" xfId="0" applyNumberFormat="true"/>
    <xf numFmtId="4" fontId="0" fillId="2" borderId="0" xfId="0" applyNumberFormat="true" applyFill="1" applyAlignment="1">
      <alignment horizontal="left"/>
    </xf>
    <xf numFmtId="4" fontId="0" fillId="0" borderId="13" xfId="0" applyNumberFormat="true" applyFill="1" applyAlignment="1" applyBorder="true">
      <alignment horizontal="left"/>
    </xf>
    <xf numFmtId="4" fontId="0" fillId="0" borderId="0" xfId="0" applyNumberFormat="true" applyFill="1" applyAlignment="1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0" xfId="0" applyNumberFormat="true" applyAlignment="1">
      <alignment horizontal="left"/>
    </xf>
    <xf numFmtId="4" fontId="0" fillId="0" borderId="0" xfId="0" applyNumberFormat="true"/>
    <xf numFmtId="4" fontId="0" fillId="2" borderId="0" xfId="0" applyNumberFormat="true" applyFill="1" applyAlignment="1">
      <alignment horizontal="left"/>
    </xf>
    <xf numFmtId="4" fontId="0" fillId="0" borderId="13" xfId="0" applyNumberFormat="true" applyFill="1" applyAlignment="1" applyBorder="true">
      <alignment horizontal="left"/>
    </xf>
    <xf numFmtId="4" fontId="0" fillId="0" borderId="0" xfId="0" applyNumberFormat="true" applyFill="1" applyAlignment="1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0" xfId="0" applyNumberFormat="true" applyAlignment="1">
      <alignment horizontal="left"/>
    </xf>
    <xf numFmtId="4" fontId="0" fillId="0" borderId="0" xfId="0" applyNumberFormat="true"/>
    <xf numFmtId="4" fontId="0" fillId="2" borderId="0" xfId="0" applyNumberFormat="true" applyFill="1" applyAlignment="1">
      <alignment horizontal="left"/>
    </xf>
    <xf numFmtId="4" fontId="0" fillId="0" borderId="13" xfId="0" applyNumberFormat="true" applyFill="1" applyAlignment="1" applyBorder="true">
      <alignment horizontal="left"/>
    </xf>
    <xf numFmtId="4" fontId="0" fillId="0" borderId="0" xfId="0" applyNumberFormat="true" applyFill="1" applyAlignment="1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0" xfId="0" applyNumberFormat="true" applyAlignment="1">
      <alignment horizontal="left"/>
    </xf>
    <xf numFmtId="4" fontId="0" fillId="0" borderId="0" xfId="0" applyNumberFormat="true"/>
    <xf numFmtId="4" fontId="0" fillId="2" borderId="0" xfId="0" applyNumberFormat="true" applyFill="1" applyAlignment="1">
      <alignment horizontal="left"/>
    </xf>
    <xf numFmtId="4" fontId="0" fillId="0" borderId="13" xfId="0" applyNumberFormat="true" applyFill="1" applyAlignment="1" applyBorder="true">
      <alignment horizontal="left"/>
    </xf>
    <xf numFmtId="4" fontId="0" fillId="0" borderId="0" xfId="0" applyNumberFormat="true" applyFill="1" applyAlignment="1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0" xfId="0" applyNumberFormat="true" applyAlignment="1">
      <alignment horizontal="left"/>
    </xf>
    <xf numFmtId="4" fontId="0" fillId="0" borderId="0" xfId="0" applyNumberFormat="true"/>
    <xf numFmtId="4" fontId="0" fillId="2" borderId="0" xfId="0" applyNumberFormat="true" applyFill="1" applyAlignment="1">
      <alignment horizontal="left"/>
    </xf>
    <xf numFmtId="4" fontId="0" fillId="0" borderId="13" xfId="0" applyNumberFormat="true" applyFill="1" applyAlignment="1" applyBorder="true">
      <alignment horizontal="left"/>
    </xf>
    <xf numFmtId="4" fontId="0" fillId="0" borderId="0" xfId="0" applyNumberFormat="true" applyFill="1" applyAlignment="1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0" xfId="0" applyNumberFormat="true" applyAlignment="1">
      <alignment horizontal="left"/>
    </xf>
    <xf numFmtId="4" fontId="0" fillId="0" borderId="0" xfId="0" applyNumberFormat="true"/>
    <xf numFmtId="4" fontId="0" fillId="2" borderId="0" xfId="0" applyNumberFormat="true" applyFill="1" applyAlignment="1">
      <alignment horizontal="left"/>
    </xf>
    <xf numFmtId="4" fontId="0" fillId="0" borderId="13" xfId="0" applyNumberFormat="true" applyFill="1" applyAlignment="1" applyBorder="true">
      <alignment horizontal="left"/>
    </xf>
    <xf numFmtId="4" fontId="0" fillId="0" borderId="0" xfId="0" applyNumberFormat="true" applyFill="1" applyAlignment="1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0" xfId="0" applyNumberFormat="true" applyAlignment="1">
      <alignment horizontal="left"/>
    </xf>
    <xf numFmtId="4" fontId="0" fillId="0" borderId="0" xfId="0" applyNumberFormat="true"/>
    <xf numFmtId="4" fontId="0" fillId="2" borderId="0" xfId="0" applyNumberFormat="true" applyFill="1" applyAlignment="1">
      <alignment horizontal="left"/>
    </xf>
    <xf numFmtId="4" fontId="0" fillId="0" borderId="13" xfId="0" applyNumberFormat="true" applyFill="1" applyAlignment="1" applyBorder="true">
      <alignment horizontal="left"/>
    </xf>
    <xf numFmtId="4" fontId="0" fillId="0" borderId="0" xfId="0" applyNumberFormat="true" applyFill="1" applyAlignment="1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0" xfId="0" applyNumberFormat="true" applyAlignment="1">
      <alignment horizontal="left"/>
    </xf>
    <xf numFmtId="4" fontId="0" fillId="0" borderId="0" xfId="0" applyNumberFormat="true"/>
    <xf numFmtId="4" fontId="0" fillId="2" borderId="0" xfId="0" applyNumberFormat="true" applyFill="1" applyAlignment="1">
      <alignment horizontal="left"/>
    </xf>
    <xf numFmtId="4" fontId="0" fillId="0" borderId="13" xfId="0" applyNumberFormat="true" applyFill="1" applyAlignment="1" applyBorder="true">
      <alignment horizontal="left"/>
    </xf>
    <xf numFmtId="4" fontId="0" fillId="0" borderId="0" xfId="0" applyNumberFormat="true" applyFill="1" applyAlignment="1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0" xfId="0" applyNumberFormat="true" applyAlignment="1">
      <alignment horizontal="left"/>
    </xf>
    <xf numFmtId="4" fontId="0" fillId="0" borderId="0" xfId="0" applyNumberFormat="true"/>
    <xf numFmtId="4" fontId="0" fillId="2" borderId="0" xfId="0" applyNumberFormat="true" applyFill="1" applyAlignment="1">
      <alignment horizontal="left"/>
    </xf>
    <xf numFmtId="4" fontId="0" fillId="0" borderId="13" xfId="0" applyNumberFormat="true" applyFill="1" applyAlignment="1" applyBorder="true">
      <alignment horizontal="left"/>
    </xf>
    <xf numFmtId="4" fontId="0" fillId="0" borderId="0" xfId="0" applyNumberFormat="true" applyFill="1" applyAlignment="1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0" xfId="0" applyNumberFormat="true" applyAlignment="1">
      <alignment horizontal="left"/>
    </xf>
    <xf numFmtId="4" fontId="0" fillId="0" borderId="0" xfId="0" applyNumberFormat="true"/>
    <xf numFmtId="4" fontId="0" fillId="2" borderId="0" xfId="0" applyNumberFormat="true" applyFill="1" applyAlignment="1">
      <alignment horizontal="left"/>
    </xf>
    <xf numFmtId="4" fontId="0" fillId="0" borderId="13" xfId="0" applyNumberFormat="true" applyFill="1" applyAlignment="1" applyBorder="true">
      <alignment horizontal="left"/>
    </xf>
    <xf numFmtId="4" fontId="0" fillId="0" borderId="0" xfId="0" applyNumberFormat="true" applyFill="1" applyAlignment="1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0" xfId="0" applyNumberFormat="true" applyAlignment="1">
      <alignment horizontal="left"/>
    </xf>
    <xf numFmtId="4" fontId="0" fillId="0" borderId="0" xfId="0" applyNumberFormat="true"/>
    <xf numFmtId="4" fontId="0" fillId="2" borderId="0" xfId="0" applyNumberFormat="true" applyFill="1" applyAlignment="1">
      <alignment horizontal="left"/>
    </xf>
    <xf numFmtId="4" fontId="0" fillId="0" borderId="13" xfId="0" applyNumberFormat="true" applyFill="1" applyAlignment="1" applyBorder="true">
      <alignment horizontal="left"/>
    </xf>
    <xf numFmtId="4" fontId="0" fillId="0" borderId="0" xfId="0" applyNumberFormat="true" applyFill="1" applyAlignment="1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0" xfId="0" applyNumberFormat="true" applyAlignment="1">
      <alignment horizontal="left"/>
    </xf>
    <xf numFmtId="4" fontId="0" fillId="0" borderId="0" xfId="0" applyNumberFormat="true"/>
    <xf numFmtId="4" fontId="0" fillId="2" borderId="0" xfId="0" applyNumberFormat="true" applyFill="1" applyAlignment="1">
      <alignment horizontal="left"/>
    </xf>
    <xf numFmtId="4" fontId="0" fillId="0" borderId="13" xfId="0" applyNumberFormat="true" applyFill="1" applyAlignment="1" applyBorder="true">
      <alignment horizontal="left"/>
    </xf>
    <xf numFmtId="4" fontId="0" fillId="0" borderId="0" xfId="0" applyNumberFormat="true" applyFill="1" applyAlignment="1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0" xfId="0" applyNumberFormat="true" applyAlignment="1">
      <alignment horizontal="left"/>
    </xf>
    <xf numFmtId="4" fontId="0" fillId="0" borderId="0" xfId="0" applyNumberFormat="true"/>
    <xf numFmtId="4" fontId="0" fillId="2" borderId="0" xfId="0" applyNumberFormat="true" applyFill="1" applyAlignment="1">
      <alignment horizontal="left"/>
    </xf>
    <xf numFmtId="4" fontId="0" fillId="0" borderId="13" xfId="0" applyNumberFormat="true" applyFill="1" applyAlignment="1" applyBorder="true">
      <alignment horizontal="left"/>
    </xf>
    <xf numFmtId="4" fontId="0" fillId="0" borderId="0" xfId="0" applyNumberFormat="true" applyFill="1" applyAlignment="1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0" xfId="0" applyNumberFormat="true" applyAlignment="1">
      <alignment horizontal="left"/>
    </xf>
    <xf numFmtId="4" fontId="0" fillId="0" borderId="0" xfId="0" applyNumberFormat="true"/>
    <xf numFmtId="4" fontId="0" fillId="2" borderId="0" xfId="0" applyNumberFormat="true" applyFill="1" applyAlignment="1">
      <alignment horizontal="left"/>
    </xf>
    <xf numFmtId="4" fontId="0" fillId="0" borderId="13" xfId="0" applyNumberFormat="true" applyFill="1" applyAlignment="1" applyBorder="true">
      <alignment horizontal="left"/>
    </xf>
    <xf numFmtId="4" fontId="0" fillId="0" borderId="0" xfId="0" applyNumberFormat="true" applyFill="1" applyAlignment="1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0" xfId="0" applyNumberFormat="true" applyAlignment="1">
      <alignment horizontal="left"/>
    </xf>
    <xf numFmtId="4" fontId="0" fillId="0" borderId="0" xfId="0" applyNumberFormat="true"/>
    <xf numFmtId="4" fontId="0" fillId="2" borderId="0" xfId="0" applyNumberFormat="true" applyFill="1" applyAlignment="1">
      <alignment horizontal="left"/>
    </xf>
    <xf numFmtId="4" fontId="0" fillId="0" borderId="13" xfId="0" applyNumberFormat="true" applyFill="1" applyAlignment="1" applyBorder="true">
      <alignment horizontal="left"/>
    </xf>
    <xf numFmtId="4" fontId="0" fillId="0" borderId="0" xfId="0" applyNumberFormat="true" applyFill="1" applyAlignment="1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0" xfId="0" applyNumberFormat="true" applyAlignment="1">
      <alignment horizontal="left"/>
    </xf>
    <xf numFmtId="4" fontId="0" fillId="0" borderId="0" xfId="0" applyNumberFormat="true"/>
    <xf numFmtId="4" fontId="0" fillId="2" borderId="0" xfId="0" applyNumberFormat="true" applyFill="1" applyAlignment="1">
      <alignment horizontal="left"/>
    </xf>
    <xf numFmtId="4" fontId="0" fillId="0" borderId="13" xfId="0" applyNumberFormat="true" applyFill="1" applyAlignment="1" applyBorder="true">
      <alignment horizontal="left"/>
    </xf>
    <xf numFmtId="4" fontId="0" fillId="0" borderId="0" xfId="0" applyNumberFormat="true" applyFill="1" applyAlignment="1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0" xfId="0" applyNumberFormat="true" applyAlignment="1">
      <alignment horizontal="left"/>
    </xf>
    <xf numFmtId="4" fontId="0" fillId="0" borderId="0" xfId="0" applyNumberFormat="true"/>
    <xf numFmtId="4" fontId="0" fillId="2" borderId="0" xfId="0" applyNumberFormat="true" applyFill="1" applyAlignment="1">
      <alignment horizontal="left"/>
    </xf>
    <xf numFmtId="4" fontId="0" fillId="0" borderId="13" xfId="0" applyNumberFormat="true" applyFill="1" applyAlignment="1" applyBorder="true">
      <alignment horizontal="left"/>
    </xf>
    <xf numFmtId="4" fontId="0" fillId="0" borderId="0" xfId="0" applyNumberFormat="true" applyFill="1" applyAlignment="1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0" xfId="0" applyNumberFormat="true" applyAlignment="1">
      <alignment horizontal="left"/>
    </xf>
    <xf numFmtId="4" fontId="0" fillId="0" borderId="0" xfId="0" applyNumberFormat="true"/>
    <xf numFmtId="4" fontId="0" fillId="2" borderId="1" xfId="0" applyNumberFormat="true" applyFill="1" applyBorder="1" applyAlignment="1">
      <alignment horizontal="left"/>
    </xf>
    <xf numFmtId="4" fontId="0" fillId="0" borderId="18" xfId="0" applyNumberFormat="true" applyFill="1" applyAlignment="1" applyBorder="true">
      <alignment horizontal="left"/>
    </xf>
    <xf numFmtId="4" fontId="0" fillId="0" borderId="1" xfId="0" applyNumberFormat="true" applyFill="1" applyBorder="1" applyAlignment="1">
      <alignment horizontal="left"/>
    </xf>
    <xf numFmtId="4" fontId="0" fillId="0" borderId="20" xfId="0" applyFill="1" applyAlignment="1" applyBorder="true" applyNumberFormat="true">
      <alignment horizontal="left"/>
    </xf>
    <xf numFmtId="4" fontId="0" fillId="0" borderId="18" xfId="0" applyFill="1" applyAlignment="1" applyBorder="true" applyNumberFormat="true">
      <alignment horizontal="left"/>
    </xf>
    <xf numFmtId="4" fontId="0" fillId="0" borderId="0" xfId="0" applyNumberFormat="true" applyAlignment="1">
      <alignment horizontal="left"/>
    </xf>
    <xf numFmtId="4" fontId="0" fillId="0" borderId="0" xfId="0" applyNumberFormat="true"/>
    <xf numFmtId="4" fontId="0" fillId="0" borderId="0" xfId="0" applyNumberFormat="true" applyFill="1" applyBorder="1" applyAlignment="1">
      <alignment horizontal="left"/>
    </xf>
    <xf numFmtId="4" fontId="0" fillId="0" borderId="0" xfId="0" applyNumberFormat="true" applyFill="1" applyBorder="1" applyAlignment="1">
      <alignment horizontal="left"/>
    </xf>
    <xf numFmtId="4" fontId="0" fillId="0" borderId="0" xfId="0" applyNumberFormat="true" applyFill="1" applyBorder="1" applyAlignment="1">
      <alignment horizontal="left"/>
    </xf>
    <xf numFmtId="4" fontId="0" fillId="0" borderId="22" xfId="0" applyBorder="true" applyAlignment="1" applyNumberFormat="true">
      <alignment horizontal="left"/>
    </xf>
    <xf numFmtId="4" fontId="0" fillId="0" borderId="0" xfId="0" applyBorder="1" applyAlignment="1" applyNumberFormat="true">
      <alignment horizontal="left"/>
    </xf>
    <xf numFmtId="4" fontId="0" fillId="0" borderId="0" xfId="0" applyNumberFormat="true" applyAlignment="1">
      <alignment horizontal="left"/>
    </xf>
    <xf numFmtId="4" fontId="0" fillId="0" borderId="0" xfId="0" applyNumberFormat="true"/>
    <xf numFmtId="4" fontId="0" fillId="2" borderId="0" xfId="0" applyNumberFormat="true" applyFill="1" applyAlignment="1">
      <alignment horizontal="left"/>
    </xf>
    <xf numFmtId="4" fontId="0" fillId="2" borderId="0" xfId="0" applyNumberFormat="true" applyFill="1" applyAlignment="1">
      <alignment horizontal="left"/>
    </xf>
    <xf numFmtId="4" fontId="0" fillId="2" borderId="0" xfId="0" applyNumberFormat="true" applyFill="1" applyAlignment="1">
      <alignment horizontal="left"/>
    </xf>
    <xf numFmtId="4" fontId="0" fillId="2" borderId="0" xfId="0" applyNumberFormat="true" applyFill="1" applyAlignment="1">
      <alignment horizontal="left"/>
    </xf>
    <xf numFmtId="4" fontId="0" fillId="2" borderId="0" xfId="0" applyNumberFormat="true" applyFill="1" applyAlignment="1">
      <alignment horizontal="left"/>
    </xf>
    <xf numFmtId="4" fontId="0" fillId="2" borderId="0" xfId="0" applyNumberFormat="true" applyFill="1" applyAlignment="1">
      <alignment horizontal="left"/>
    </xf>
    <xf numFmtId="4" fontId="0" fillId="0" borderId="0" xfId="0" applyNumberFormat="true" applyAlignment="1">
      <alignment horizontal="left"/>
    </xf>
    <xf numFmtId="4" fontId="0" fillId="0" borderId="0" xfId="0" applyNumberFormat="true"/>
    <xf numFmtId="4" fontId="0" fillId="2" borderId="0" xfId="0" applyNumberFormat="true" applyFill="1" applyAlignment="1">
      <alignment horizontal="left"/>
    </xf>
    <xf numFmtId="4" fontId="0" fillId="2" borderId="0" xfId="0" applyNumberFormat="true" applyFill="1" applyAlignment="1">
      <alignment horizontal="left"/>
    </xf>
    <xf numFmtId="4" fontId="0" fillId="2" borderId="0" xfId="0" applyNumberFormat="true" applyFill="1" applyAlignment="1">
      <alignment horizontal="left"/>
    </xf>
    <xf numFmtId="4" fontId="0" fillId="2" borderId="0" xfId="0" applyNumberFormat="true" applyFill="1" applyAlignment="1">
      <alignment horizontal="left"/>
    </xf>
    <xf numFmtId="4" fontId="0" fillId="2" borderId="0" xfId="0" applyNumberFormat="true" applyFill="1" applyAlignment="1">
      <alignment horizontal="left"/>
    </xf>
    <xf numFmtId="4" fontId="0" fillId="2" borderId="0" xfId="0" applyNumberFormat="true" applyFill="1" applyAlignment="1">
      <alignment horizontal="left"/>
    </xf>
    <xf numFmtId="4" fontId="0" fillId="0" borderId="0" xfId="0" applyNumberFormat="true" applyAlignment="1">
      <alignment horizontal="left"/>
    </xf>
    <xf numFmtId="4" fontId="0" fillId="0" borderId="0" xfId="0" applyNumberFormat="true"/>
    <xf numFmtId="4" fontId="0" fillId="2" borderId="0" xfId="0" applyNumberFormat="true" applyFill="1" applyAlignment="1">
      <alignment horizontal="left"/>
    </xf>
    <xf numFmtId="4" fontId="0" fillId="2" borderId="0" xfId="0" applyNumberFormat="true" applyFill="1" applyAlignment="1">
      <alignment horizontal="left"/>
    </xf>
    <xf numFmtId="4" fontId="0" fillId="2" borderId="0" xfId="0" applyNumberFormat="true" applyFill="1" applyAlignment="1">
      <alignment horizontal="left"/>
    </xf>
    <xf numFmtId="4" fontId="0" fillId="2" borderId="0" xfId="0" applyNumberFormat="true" applyFill="1" applyAlignment="1">
      <alignment horizontal="left"/>
    </xf>
    <xf numFmtId="4" fontId="0" fillId="2" borderId="0" xfId="0" applyNumberFormat="true" applyFill="1" applyAlignment="1">
      <alignment horizontal="left"/>
    </xf>
    <xf numFmtId="4" fontId="0" fillId="2" borderId="0" xfId="0" applyNumberFormat="true" applyFill="1" applyAlignment="1">
      <alignment horizontal="left"/>
    </xf>
    <xf numFmtId="4" fontId="0" fillId="0" borderId="0" xfId="0" applyNumberFormat="true" applyAlignment="1">
      <alignment horizontal="left"/>
    </xf>
    <xf numFmtId="4" fontId="0" fillId="0" borderId="0" xfId="0" applyNumberFormat="true"/>
    <xf numFmtId="4" fontId="0" fillId="2" borderId="0" xfId="0" applyNumberFormat="true" applyFill="1" applyAlignment="1">
      <alignment horizontal="left"/>
    </xf>
    <xf numFmtId="4" fontId="0" fillId="2" borderId="0" xfId="0" applyNumberFormat="true" applyFill="1" applyAlignment="1">
      <alignment horizontal="left"/>
    </xf>
    <xf numFmtId="4" fontId="0" fillId="2" borderId="0" xfId="0" applyNumberFormat="true" applyFill="1" applyAlignment="1">
      <alignment horizontal="left"/>
    </xf>
    <xf numFmtId="4" fontId="0" fillId="2" borderId="0" xfId="0" applyNumberFormat="true" applyFill="1" applyAlignment="1">
      <alignment horizontal="left"/>
    </xf>
    <xf numFmtId="4" fontId="0" fillId="2" borderId="0" xfId="0" applyNumberFormat="true" applyFill="1" applyAlignment="1">
      <alignment horizontal="left"/>
    </xf>
    <xf numFmtId="4" fontId="0" fillId="2" borderId="0" xfId="0" applyNumberFormat="true" applyFill="1" applyAlignment="1">
      <alignment horizontal="left"/>
    </xf>
    <xf numFmtId="4" fontId="0" fillId="0" borderId="0" xfId="0" applyNumberFormat="true" applyAlignment="1">
      <alignment horizontal="left"/>
    </xf>
    <xf numFmtId="4" fontId="0" fillId="0" borderId="0" xfId="0" applyNumberFormat="true"/>
    <xf numFmtId="4" fontId="0" fillId="2" borderId="0" xfId="0" applyNumberFormat="true" applyFill="1" applyAlignment="1">
      <alignment horizontal="left"/>
    </xf>
    <xf numFmtId="4" fontId="0" fillId="2" borderId="0" xfId="0" applyNumberFormat="true" applyFill="1" applyAlignment="1">
      <alignment horizontal="left"/>
    </xf>
    <xf numFmtId="4" fontId="0" fillId="2" borderId="0" xfId="0" applyNumberFormat="true" applyFill="1" applyAlignment="1">
      <alignment horizontal="left"/>
    </xf>
    <xf numFmtId="4" fontId="0" fillId="2" borderId="0" xfId="0" applyNumberFormat="true" applyFill="1" applyAlignment="1">
      <alignment horizontal="left"/>
    </xf>
    <xf numFmtId="4" fontId="0" fillId="2" borderId="0" xfId="0" applyNumberFormat="true" applyFill="1" applyAlignment="1">
      <alignment horizontal="left"/>
    </xf>
    <xf numFmtId="4" fontId="0" fillId="2" borderId="0" xfId="0" applyNumberFormat="true" applyFill="1" applyAlignment="1">
      <alignment horizontal="left"/>
    </xf>
    <xf numFmtId="4" fontId="0" fillId="0" borderId="0" xfId="0" applyNumberFormat="true" applyAlignment="1">
      <alignment horizontal="left"/>
    </xf>
    <xf numFmtId="4" fontId="0" fillId="0" borderId="0" xfId="0" applyNumberFormat="true"/>
    <xf numFmtId="4" fontId="0" fillId="2" borderId="0" xfId="0" applyNumberFormat="true" applyFill="1" applyAlignment="1">
      <alignment horizontal="left"/>
    </xf>
    <xf numFmtId="4" fontId="0" fillId="2" borderId="0" xfId="0" applyNumberFormat="true" applyFill="1" applyAlignment="1">
      <alignment horizontal="left"/>
    </xf>
    <xf numFmtId="4" fontId="0" fillId="2" borderId="0" xfId="0" applyNumberFormat="true" applyFill="1" applyAlignment="1">
      <alignment horizontal="left"/>
    </xf>
    <xf numFmtId="4" fontId="0" fillId="2" borderId="0" xfId="0" applyNumberFormat="true" applyFill="1" applyAlignment="1">
      <alignment horizontal="left"/>
    </xf>
    <xf numFmtId="4" fontId="0" fillId="2" borderId="0" xfId="0" applyNumberFormat="true" applyFill="1" applyAlignment="1">
      <alignment horizontal="left"/>
    </xf>
    <xf numFmtId="4" fontId="0" fillId="2" borderId="0" xfId="0" applyNumberFormat="true" applyFill="1" applyAlignment="1">
      <alignment horizontal="left"/>
    </xf>
    <xf numFmtId="4" fontId="0" fillId="0" borderId="0" xfId="0" applyNumberFormat="true" applyAlignment="1">
      <alignment horizontal="left"/>
    </xf>
    <xf numFmtId="4" fontId="0" fillId="0" borderId="0" xfId="0" applyNumberFormat="true"/>
    <xf numFmtId="4" fontId="0" fillId="2" borderId="0" xfId="0" applyNumberFormat="true" applyFill="1" applyAlignment="1">
      <alignment horizontal="left"/>
    </xf>
    <xf numFmtId="4" fontId="0" fillId="2" borderId="0" xfId="0" applyNumberFormat="true" applyFill="1" applyAlignment="1">
      <alignment horizontal="left"/>
    </xf>
    <xf numFmtId="4" fontId="0" fillId="2" borderId="0" xfId="0" applyNumberFormat="true" applyFill="1" applyAlignment="1">
      <alignment horizontal="left"/>
    </xf>
    <xf numFmtId="4" fontId="0" fillId="2" borderId="0" xfId="0" applyNumberFormat="true" applyFill="1" applyAlignment="1">
      <alignment horizontal="left"/>
    </xf>
    <xf numFmtId="4" fontId="0" fillId="2" borderId="0" xfId="0" applyNumberFormat="true" applyFill="1" applyAlignment="1">
      <alignment horizontal="left"/>
    </xf>
    <xf numFmtId="4" fontId="0" fillId="2" borderId="0" xfId="0" applyNumberFormat="true" applyFill="1" applyAlignment="1">
      <alignment horizontal="left"/>
    </xf>
    <xf numFmtId="4" fontId="0" fillId="0" borderId="0" xfId="0" applyNumberFormat="true" applyAlignment="1">
      <alignment horizontal="left"/>
    </xf>
    <xf numFmtId="4" fontId="0" fillId="0" borderId="0" xfId="0" applyNumberFormat="true"/>
    <xf numFmtId="4" fontId="0" fillId="0" borderId="0" xfId="0" applyAlignment="1" applyNumberFormat="true">
      <alignment horizontal="left"/>
    </xf>
    <xf numFmtId="4" fontId="0" fillId="0" borderId="0" xfId="0" applyAlignment="1" applyNumberFormat="true">
      <alignment horizontal="left"/>
    </xf>
    <xf numFmtId="4" fontId="0" fillId="0" borderId="0" xfId="0" applyAlignment="1" applyNumberFormat="true">
      <alignment horizontal="left"/>
    </xf>
    <xf numFmtId="4" fontId="0" fillId="0" borderId="0" xfId="0" applyAlignment="1" applyNumberFormat="true">
      <alignment horizontal="left"/>
    </xf>
    <xf numFmtId="4" fontId="0" fillId="0" borderId="0" xfId="0" applyAlignment="1" applyNumberFormat="true">
      <alignment horizontal="left"/>
    </xf>
    <xf numFmtId="4" fontId="0" fillId="0" borderId="0" xfId="0" applyNumberFormat="true" applyAlignment="1">
      <alignment horizontal="left"/>
    </xf>
    <xf numFmtId="4" fontId="0" fillId="0" borderId="0" xfId="0" applyNumberFormat="true"/>
    <xf numFmtId="4" fontId="0" fillId="0" borderId="0" xfId="0" applyNumberFormat="true" applyAlignment="1">
      <alignment horizontal="left"/>
    </xf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Fill="1" applyAlignment="1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13" xfId="0" applyFill="1" applyAlignment="1" applyBorder="true" applyNumberFormat="true">
      <alignment horizontal="left"/>
    </xf>
    <xf numFmtId="4" fontId="0" fillId="0" borderId="20" xfId="0" applyFill="1" applyAlignment="1" applyBorder="true" applyNumberFormat="true">
      <alignment horizontal="left"/>
    </xf>
    <xf numFmtId="4" fontId="0" fillId="0" borderId="22" xfId="0" applyFill="1" applyBorder="true" applyAlignment="1" applyNumberFormat="true">
      <alignment horizontal="left"/>
    </xf>
    <xf numFmtId="4" fontId="0" fillId="2" borderId="0" xfId="0" applyNumberFormat="true" applyFill="1" applyAlignment="1">
      <alignment horizontal="left"/>
    </xf>
    <xf numFmtId="4" fontId="0" fillId="2" borderId="0" xfId="0" applyNumberFormat="true" applyFill="1" applyAlignment="1">
      <alignment horizontal="left"/>
    </xf>
    <xf numFmtId="4" fontId="0" fillId="2" borderId="0" xfId="0" applyNumberFormat="true" applyFill="1" applyAlignment="1">
      <alignment horizontal="left"/>
    </xf>
    <xf numFmtId="4" fontId="0" fillId="2" borderId="0" xfId="0" applyNumberFormat="true" applyFill="1" applyAlignment="1">
      <alignment horizontal="left"/>
    </xf>
    <xf numFmtId="4" fontId="0" fillId="2" borderId="0" xfId="0" applyNumberFormat="true" applyFill="1" applyAlignment="1">
      <alignment horizontal="left"/>
    </xf>
    <xf numFmtId="4" fontId="0" fillId="2" borderId="0" xfId="0" applyNumberFormat="true" applyFill="1" applyAlignment="1">
      <alignment horizontal="left"/>
    </xf>
    <xf numFmtId="4" fontId="0" fillId="2" borderId="0" xfId="0" applyNumberFormat="true" applyFill="1" applyAlignment="1">
      <alignment horizontal="left"/>
    </xf>
    <xf numFmtId="4" fontId="0" fillId="0" borderId="0" xfId="0" applyFill="1" applyAlignment="1" applyNumberFormat="true">
      <alignment horizontal="left"/>
    </xf>
    <xf numFmtId="4" fontId="0" fillId="0" borderId="0" xfId="0" applyNumberFormat="true"/>
    <xf numFmtId="0" fontId="0" fillId="0" borderId="0" xfId="0" applyFill="1" applyAlignment="1">
      <alignment horizontal="right"/>
    </xf>
    <xf numFmtId="4" fontId="0" fillId="0" borderId="0" xfId="0" applyNumberFormat="true" applyFill="1" applyAlignment="1">
      <alignment horizontal="right"/>
    </xf>
    <xf numFmtId="4" fontId="0" fillId="0" borderId="0" xfId="0" applyNumberFormat="true" applyFill="1" applyAlignment="1">
      <alignment horizontal="right"/>
    </xf>
    <xf numFmtId="4" fontId="0" fillId="0" borderId="0" xfId="0" applyNumberFormat="true" applyFill="1" applyAlignment="1">
      <alignment horizontal="right"/>
    </xf>
    <xf numFmtId="4" fontId="0" fillId="0" borderId="0" xfId="0" applyNumberFormat="true">
      <alignment horizontal="right"/>
    </xf>
    <xf numFmtId="4" fontId="0" fillId="0" borderId="0" xfId="0" applyAlignment="1" applyNumberFormat="true">
      <alignment horizontal="right"/>
    </xf>
    <xf numFmtId="4" fontId="0" fillId="0" borderId="0" xfId="0" applyNumberFormat="1" applyAlignment="1">
      <alignment horizontal="right"/>
    </xf>
    <xf numFmtId="4" fontId="0" fillId="2" borderId="0" xfId="0" applyNumberFormat="true" applyFill="1" applyAlignment="1">
      <alignment horizontal="right"/>
    </xf>
    <xf numFmtId="4" fontId="0" fillId="0" borderId="0" xfId="0" applyNumberFormat="true">
      <alignment horizontal="right"/>
    </xf>
    <xf numFmtId="4" fontId="0" fillId="0" borderId="0" xfId="0" applyFill="1" applyAlignment="1" applyNumberFormat="true">
      <alignment horizontal="right"/>
    </xf>
    <xf numFmtId="4" fontId="0" fillId="2" borderId="0" xfId="0" applyNumberFormat="true" applyFill="1" applyAlignment="1">
      <alignment horizontal="right"/>
    </xf>
    <xf numFmtId="4" fontId="0" fillId="0" borderId="0" xfId="0" applyNumberFormat="true" applyFill="1" applyAlignment="1">
      <alignment horizontal="right"/>
    </xf>
    <xf numFmtId="4" fontId="0" fillId="0" borderId="0" xfId="0" applyNumberFormat="true" applyFill="1" applyAlignment="1">
      <alignment horizontal="right"/>
    </xf>
    <xf numFmtId="4" fontId="0" fillId="0" borderId="0" xfId="0" applyFill="1" applyAlignment="1" applyNumberFormat="true">
      <alignment horizontal="right"/>
    </xf>
    <xf numFmtId="4" fontId="0" fillId="0" borderId="27" xfId="0" applyFill="1" applyAlignment="1" applyBorder="true" applyNumberFormat="true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true" applyAlignment="1">
      <alignment horizontal="right"/>
    </xf>
    <xf numFmtId="4" fontId="0" fillId="0" borderId="0" xfId="0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2" borderId="0" xfId="0" applyNumberFormat="true" applyFill="1" applyAlignment="1">
      <alignment horizontal="right"/>
    </xf>
    <xf numFmtId="4" fontId="0" fillId="0" borderId="13" xfId="0" applyNumberFormat="true" applyFill="1" applyAlignment="1" applyBorder="true">
      <alignment horizontal="right"/>
    </xf>
    <xf numFmtId="4" fontId="0" fillId="0" borderId="0" xfId="0" applyNumberFormat="true" applyFill="1" applyAlignment="1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true" applyAlignment="1">
      <alignment horizontal="right"/>
    </xf>
    <xf numFmtId="4" fontId="0" fillId="0" borderId="0" xfId="0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2" borderId="0" xfId="0" applyNumberFormat="true" applyFill="1" applyAlignment="1">
      <alignment horizontal="right"/>
    </xf>
    <xf numFmtId="4" fontId="0" fillId="0" borderId="13" xfId="0" applyNumberFormat="true" applyFill="1" applyAlignment="1" applyBorder="true">
      <alignment horizontal="right"/>
    </xf>
    <xf numFmtId="4" fontId="0" fillId="0" borderId="0" xfId="0" applyNumberFormat="true" applyFill="1" applyAlignment="1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true" applyAlignment="1">
      <alignment horizontal="right"/>
    </xf>
    <xf numFmtId="4" fontId="0" fillId="0" borderId="0" xfId="0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2" borderId="0" xfId="0" applyNumberFormat="true" applyFill="1" applyAlignment="1">
      <alignment horizontal="right"/>
    </xf>
    <xf numFmtId="4" fontId="0" fillId="0" borderId="13" xfId="0" applyNumberFormat="true" applyFill="1" applyAlignment="1" applyBorder="true">
      <alignment horizontal="right"/>
    </xf>
    <xf numFmtId="4" fontId="0" fillId="0" borderId="0" xfId="0" applyNumberFormat="true" applyFill="1" applyAlignment="1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true" applyAlignment="1">
      <alignment horizontal="right"/>
    </xf>
    <xf numFmtId="4" fontId="0" fillId="0" borderId="0" xfId="0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2" borderId="0" xfId="0" applyNumberFormat="true" applyFill="1" applyAlignment="1">
      <alignment horizontal="right"/>
    </xf>
    <xf numFmtId="4" fontId="0" fillId="0" borderId="13" xfId="0" applyNumberFormat="true" applyFill="1" applyAlignment="1" applyBorder="true">
      <alignment horizontal="right"/>
    </xf>
    <xf numFmtId="4" fontId="0" fillId="0" borderId="0" xfId="0" applyNumberFormat="true" applyFill="1" applyAlignment="1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true" applyAlignment="1">
      <alignment horizontal="right"/>
    </xf>
    <xf numFmtId="4" fontId="0" fillId="0" borderId="0" xfId="0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2" borderId="0" xfId="0" applyNumberFormat="true" applyFill="1" applyAlignment="1">
      <alignment horizontal="right"/>
    </xf>
    <xf numFmtId="4" fontId="0" fillId="0" borderId="13" xfId="0" applyNumberFormat="true" applyFill="1" applyAlignment="1" applyBorder="true">
      <alignment horizontal="right"/>
    </xf>
    <xf numFmtId="4" fontId="0" fillId="0" borderId="0" xfId="0" applyNumberFormat="true" applyFill="1" applyAlignment="1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true" applyAlignment="1">
      <alignment horizontal="right"/>
    </xf>
    <xf numFmtId="4" fontId="0" fillId="0" borderId="0" xfId="0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2" borderId="0" xfId="0" applyNumberFormat="true" applyFill="1" applyAlignment="1">
      <alignment horizontal="right"/>
    </xf>
    <xf numFmtId="4" fontId="0" fillId="0" borderId="13" xfId="0" applyNumberFormat="true" applyFill="1" applyAlignment="1" applyBorder="true">
      <alignment horizontal="right"/>
    </xf>
    <xf numFmtId="4" fontId="0" fillId="0" borderId="0" xfId="0" applyNumberFormat="true" applyFill="1" applyAlignment="1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true" applyAlignment="1">
      <alignment horizontal="right"/>
    </xf>
    <xf numFmtId="4" fontId="0" fillId="0" borderId="0" xfId="0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2" borderId="0" xfId="0" applyNumberFormat="true" applyFill="1" applyAlignment="1">
      <alignment horizontal="right"/>
    </xf>
    <xf numFmtId="4" fontId="0" fillId="0" borderId="13" xfId="0" applyNumberFormat="true" applyFill="1" applyAlignment="1" applyBorder="true">
      <alignment horizontal="right"/>
    </xf>
    <xf numFmtId="4" fontId="0" fillId="0" borderId="0" xfId="0" applyNumberFormat="true" applyFill="1" applyAlignment="1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true" applyAlignment="1">
      <alignment horizontal="right"/>
    </xf>
    <xf numFmtId="4" fontId="0" fillId="0" borderId="0" xfId="0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2" borderId="0" xfId="0" applyNumberFormat="true" applyFill="1" applyAlignment="1">
      <alignment horizontal="right"/>
    </xf>
    <xf numFmtId="4" fontId="0" fillId="0" borderId="13" xfId="0" applyNumberFormat="true" applyFill="1" applyAlignment="1" applyBorder="true">
      <alignment horizontal="right"/>
    </xf>
    <xf numFmtId="4" fontId="0" fillId="0" borderId="0" xfId="0" applyNumberFormat="true" applyFill="1" applyAlignment="1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true" applyAlignment="1">
      <alignment horizontal="right"/>
    </xf>
    <xf numFmtId="4" fontId="0" fillId="0" borderId="0" xfId="0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2" borderId="0" xfId="0" applyNumberFormat="true" applyFill="1" applyAlignment="1">
      <alignment horizontal="right"/>
    </xf>
    <xf numFmtId="4" fontId="0" fillId="0" borderId="13" xfId="0" applyNumberFormat="true" applyFill="1" applyAlignment="1" applyBorder="true">
      <alignment horizontal="right"/>
    </xf>
    <xf numFmtId="4" fontId="0" fillId="0" borderId="0" xfId="0" applyNumberFormat="true" applyFill="1" applyAlignment="1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true" applyAlignment="1">
      <alignment horizontal="right"/>
    </xf>
    <xf numFmtId="4" fontId="0" fillId="0" borderId="0" xfId="0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2" borderId="0" xfId="0" applyNumberFormat="true" applyFill="1" applyAlignment="1">
      <alignment horizontal="right"/>
    </xf>
    <xf numFmtId="4" fontId="0" fillId="0" borderId="13" xfId="0" applyNumberFormat="true" applyFill="1" applyAlignment="1" applyBorder="true">
      <alignment horizontal="right"/>
    </xf>
    <xf numFmtId="4" fontId="0" fillId="0" borderId="0" xfId="0" applyNumberFormat="true" applyFill="1" applyAlignment="1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true" applyAlignment="1">
      <alignment horizontal="right"/>
    </xf>
    <xf numFmtId="4" fontId="0" fillId="0" borderId="0" xfId="0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2" borderId="0" xfId="0" applyNumberFormat="true" applyFill="1" applyAlignment="1">
      <alignment horizontal="right"/>
    </xf>
    <xf numFmtId="4" fontId="0" fillId="0" borderId="13" xfId="0" applyNumberFormat="true" applyFill="1" applyAlignment="1" applyBorder="true">
      <alignment horizontal="right"/>
    </xf>
    <xf numFmtId="4" fontId="0" fillId="0" borderId="0" xfId="0" applyNumberFormat="true" applyFill="1" applyAlignment="1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true" applyAlignment="1">
      <alignment horizontal="right"/>
    </xf>
    <xf numFmtId="4" fontId="0" fillId="0" borderId="0" xfId="0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2" borderId="0" xfId="0" applyNumberFormat="true" applyFill="1" applyAlignment="1">
      <alignment horizontal="right"/>
    </xf>
    <xf numFmtId="4" fontId="0" fillId="0" borderId="13" xfId="0" applyNumberFormat="true" applyFill="1" applyAlignment="1" applyBorder="true">
      <alignment horizontal="right"/>
    </xf>
    <xf numFmtId="4" fontId="0" fillId="0" borderId="0" xfId="0" applyNumberFormat="true" applyFill="1" applyAlignment="1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true" applyAlignment="1">
      <alignment horizontal="right"/>
    </xf>
    <xf numFmtId="4" fontId="0" fillId="0" borderId="0" xfId="0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2" borderId="0" xfId="0" applyNumberFormat="true" applyFill="1" applyAlignment="1">
      <alignment horizontal="right"/>
    </xf>
    <xf numFmtId="4" fontId="0" fillId="0" borderId="13" xfId="0" applyNumberFormat="true" applyFill="1" applyAlignment="1" applyBorder="true">
      <alignment horizontal="right"/>
    </xf>
    <xf numFmtId="4" fontId="0" fillId="0" borderId="0" xfId="0" applyNumberFormat="true" applyFill="1" applyAlignment="1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true" applyAlignment="1">
      <alignment horizontal="right"/>
    </xf>
    <xf numFmtId="4" fontId="0" fillId="0" borderId="0" xfId="0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2" borderId="0" xfId="0" applyNumberFormat="true" applyFill="1" applyAlignment="1">
      <alignment horizontal="right"/>
    </xf>
    <xf numFmtId="4" fontId="0" fillId="0" borderId="13" xfId="0" applyNumberFormat="true" applyFill="1" applyAlignment="1" applyBorder="true">
      <alignment horizontal="right"/>
    </xf>
    <xf numFmtId="4" fontId="0" fillId="0" borderId="0" xfId="0" applyNumberFormat="true" applyFill="1" applyAlignment="1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true" applyAlignment="1">
      <alignment horizontal="right"/>
    </xf>
    <xf numFmtId="4" fontId="0" fillId="0" borderId="0" xfId="0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2" borderId="0" xfId="0" applyNumberFormat="true" applyFill="1" applyAlignment="1">
      <alignment horizontal="right"/>
    </xf>
    <xf numFmtId="4" fontId="0" fillId="0" borderId="13" xfId="0" applyNumberFormat="true" applyFill="1" applyAlignment="1" applyBorder="true">
      <alignment horizontal="right"/>
    </xf>
    <xf numFmtId="4" fontId="0" fillId="0" borderId="0" xfId="0" applyNumberFormat="true" applyFill="1" applyAlignment="1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true" applyAlignment="1">
      <alignment horizontal="right"/>
    </xf>
    <xf numFmtId="4" fontId="0" fillId="0" borderId="0" xfId="0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2" borderId="0" xfId="0" applyNumberFormat="true" applyFill="1" applyAlignment="1">
      <alignment horizontal="right"/>
    </xf>
    <xf numFmtId="4" fontId="0" fillId="0" borderId="13" xfId="0" applyNumberFormat="true" applyFill="1" applyAlignment="1" applyBorder="true">
      <alignment horizontal="right"/>
    </xf>
    <xf numFmtId="4" fontId="0" fillId="0" borderId="0" xfId="0" applyNumberFormat="true" applyFill="1" applyAlignment="1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true" applyAlignment="1">
      <alignment horizontal="right"/>
    </xf>
    <xf numFmtId="4" fontId="0" fillId="0" borderId="0" xfId="0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2" borderId="0" xfId="0" applyNumberFormat="true" applyFill="1" applyAlignment="1">
      <alignment horizontal="right"/>
    </xf>
    <xf numFmtId="4" fontId="0" fillId="0" borderId="13" xfId="0" applyNumberFormat="true" applyFill="1" applyAlignment="1" applyBorder="true">
      <alignment horizontal="right"/>
    </xf>
    <xf numFmtId="4" fontId="0" fillId="0" borderId="0" xfId="0" applyNumberFormat="true" applyFill="1" applyAlignment="1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true" applyAlignment="1">
      <alignment horizontal="right"/>
    </xf>
    <xf numFmtId="4" fontId="0" fillId="0" borderId="0" xfId="0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2" borderId="0" xfId="0" applyNumberFormat="true" applyFill="1" applyAlignment="1">
      <alignment horizontal="right"/>
    </xf>
    <xf numFmtId="4" fontId="0" fillId="0" borderId="13" xfId="0" applyNumberFormat="true" applyFill="1" applyAlignment="1" applyBorder="true">
      <alignment horizontal="right"/>
    </xf>
    <xf numFmtId="4" fontId="0" fillId="0" borderId="0" xfId="0" applyNumberFormat="true" applyFill="1" applyAlignment="1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true" applyAlignment="1">
      <alignment horizontal="right"/>
    </xf>
    <xf numFmtId="4" fontId="0" fillId="0" borderId="0" xfId="0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2" borderId="0" xfId="0" applyNumberFormat="true" applyFill="1" applyAlignment="1">
      <alignment horizontal="right"/>
    </xf>
    <xf numFmtId="4" fontId="0" fillId="0" borderId="13" xfId="0" applyNumberFormat="true" applyFill="1" applyAlignment="1" applyBorder="true">
      <alignment horizontal="right"/>
    </xf>
    <xf numFmtId="4" fontId="0" fillId="0" borderId="0" xfId="0" applyNumberFormat="true" applyFill="1" applyAlignment="1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true" applyAlignment="1">
      <alignment horizontal="right"/>
    </xf>
    <xf numFmtId="4" fontId="0" fillId="0" borderId="0" xfId="0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2" borderId="0" xfId="0" applyNumberFormat="true" applyFill="1" applyAlignment="1">
      <alignment horizontal="right"/>
    </xf>
    <xf numFmtId="4" fontId="0" fillId="0" borderId="13" xfId="0" applyNumberFormat="true" applyFill="1" applyAlignment="1" applyBorder="true">
      <alignment horizontal="right"/>
    </xf>
    <xf numFmtId="4" fontId="0" fillId="0" borderId="0" xfId="0" applyNumberFormat="true" applyFill="1" applyAlignment="1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true" applyAlignment="1">
      <alignment horizontal="right"/>
    </xf>
    <xf numFmtId="4" fontId="0" fillId="0" borderId="0" xfId="0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2" borderId="0" xfId="0" applyNumberFormat="true" applyFill="1" applyAlignment="1">
      <alignment horizontal="right"/>
    </xf>
    <xf numFmtId="4" fontId="0" fillId="0" borderId="13" xfId="0" applyNumberFormat="true" applyFill="1" applyAlignment="1" applyBorder="true">
      <alignment horizontal="right"/>
    </xf>
    <xf numFmtId="4" fontId="0" fillId="0" borderId="0" xfId="0" applyNumberFormat="true" applyFill="1" applyAlignment="1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true" applyAlignment="1">
      <alignment horizontal="right"/>
    </xf>
    <xf numFmtId="4" fontId="0" fillId="0" borderId="0" xfId="0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2" borderId="0" xfId="0" applyNumberFormat="true" applyFill="1" applyAlignment="1">
      <alignment horizontal="right"/>
    </xf>
    <xf numFmtId="4" fontId="0" fillId="0" borderId="13" xfId="0" applyNumberFormat="true" applyFill="1" applyAlignment="1" applyBorder="true">
      <alignment horizontal="right"/>
    </xf>
    <xf numFmtId="4" fontId="0" fillId="0" borderId="0" xfId="0" applyNumberFormat="true" applyFill="1" applyAlignment="1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true" applyAlignment="1">
      <alignment horizontal="right"/>
    </xf>
    <xf numFmtId="4" fontId="0" fillId="0" borderId="0" xfId="0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2" borderId="0" xfId="0" applyNumberFormat="true" applyFill="1" applyAlignment="1">
      <alignment horizontal="right"/>
    </xf>
    <xf numFmtId="4" fontId="0" fillId="0" borderId="13" xfId="0" applyNumberFormat="true" applyFill="1" applyAlignment="1" applyBorder="true">
      <alignment horizontal="right"/>
    </xf>
    <xf numFmtId="4" fontId="0" fillId="0" borderId="0" xfId="0" applyNumberFormat="true" applyFill="1" applyAlignment="1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true" applyAlignment="1">
      <alignment horizontal="right"/>
    </xf>
    <xf numFmtId="4" fontId="0" fillId="0" borderId="0" xfId="0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2" borderId="0" xfId="0" applyNumberFormat="true" applyFill="1" applyAlignment="1">
      <alignment horizontal="right"/>
    </xf>
    <xf numFmtId="4" fontId="0" fillId="0" borderId="13" xfId="0" applyNumberFormat="true" applyFill="1" applyAlignment="1" applyBorder="true">
      <alignment horizontal="right"/>
    </xf>
    <xf numFmtId="4" fontId="0" fillId="0" borderId="0" xfId="0" applyNumberFormat="true" applyFill="1" applyAlignment="1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true" applyAlignment="1">
      <alignment horizontal="right"/>
    </xf>
    <xf numFmtId="4" fontId="0" fillId="0" borderId="0" xfId="0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2" borderId="0" xfId="0" applyNumberFormat="true" applyFill="1" applyAlignment="1">
      <alignment horizontal="right"/>
    </xf>
    <xf numFmtId="4" fontId="0" fillId="0" borderId="13" xfId="0" applyNumberFormat="true" applyFill="1" applyAlignment="1" applyBorder="true">
      <alignment horizontal="right"/>
    </xf>
    <xf numFmtId="4" fontId="0" fillId="0" borderId="0" xfId="0" applyNumberFormat="true" applyFill="1" applyAlignment="1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true" applyAlignment="1">
      <alignment horizontal="right"/>
    </xf>
    <xf numFmtId="4" fontId="0" fillId="0" borderId="0" xfId="0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2" borderId="0" xfId="0" applyNumberFormat="true" applyFill="1" applyAlignment="1">
      <alignment horizontal="right"/>
    </xf>
    <xf numFmtId="4" fontId="0" fillId="0" borderId="13" xfId="0" applyNumberFormat="true" applyFill="1" applyAlignment="1" applyBorder="true">
      <alignment horizontal="right"/>
    </xf>
    <xf numFmtId="4" fontId="0" fillId="0" borderId="0" xfId="0" applyNumberFormat="true" applyFill="1" applyAlignment="1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true" applyAlignment="1">
      <alignment horizontal="right"/>
    </xf>
    <xf numFmtId="4" fontId="0" fillId="0" borderId="0" xfId="0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2" borderId="0" xfId="0" applyNumberFormat="true" applyFill="1" applyAlignment="1">
      <alignment horizontal="right"/>
    </xf>
    <xf numFmtId="4" fontId="0" fillId="0" borderId="13" xfId="0" applyNumberFormat="true" applyFill="1" applyAlignment="1" applyBorder="true">
      <alignment horizontal="right"/>
    </xf>
    <xf numFmtId="4" fontId="0" fillId="0" borderId="0" xfId="0" applyNumberFormat="true" applyFill="1" applyAlignment="1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true" applyAlignment="1">
      <alignment horizontal="right"/>
    </xf>
    <xf numFmtId="4" fontId="0" fillId="0" borderId="0" xfId="0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2" borderId="0" xfId="0" applyNumberFormat="true" applyFill="1" applyAlignment="1">
      <alignment horizontal="right"/>
    </xf>
    <xf numFmtId="4" fontId="0" fillId="0" borderId="13" xfId="0" applyNumberFormat="true" applyFill="1" applyAlignment="1" applyBorder="true">
      <alignment horizontal="right"/>
    </xf>
    <xf numFmtId="4" fontId="0" fillId="0" borderId="0" xfId="0" applyNumberFormat="true" applyFill="1" applyAlignment="1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true" applyAlignment="1">
      <alignment horizontal="right"/>
    </xf>
    <xf numFmtId="4" fontId="0" fillId="0" borderId="0" xfId="0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2" borderId="0" xfId="0" applyNumberFormat="true" applyFill="1" applyAlignment="1">
      <alignment horizontal="right"/>
    </xf>
    <xf numFmtId="4" fontId="0" fillId="0" borderId="13" xfId="0" applyNumberFormat="true" applyFill="1" applyAlignment="1" applyBorder="true">
      <alignment horizontal="right"/>
    </xf>
    <xf numFmtId="4" fontId="0" fillId="0" borderId="0" xfId="0" applyNumberFormat="true" applyFill="1" applyAlignment="1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13" xfId="0" applyFill="1" applyAlignment="1" applyBorder="true" applyNumberFormat="true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true" applyAlignment="1">
      <alignment horizontal="right"/>
    </xf>
    <xf numFmtId="4" fontId="0" fillId="0" borderId="0" xfId="0" applyNumberFormat="true">
      <alignment horizontal="right"/>
    </xf>
    <xf numFmtId="4" fontId="0" fillId="0" borderId="20" xfId="0" applyFill="1" applyAlignment="1" applyBorder="true" applyNumberFormat="true">
      <alignment horizontal="right"/>
    </xf>
    <xf numFmtId="4" fontId="0" fillId="2" borderId="1" xfId="0" applyNumberFormat="true" applyFill="1" applyBorder="1" applyAlignment="1">
      <alignment horizontal="right"/>
    </xf>
    <xf numFmtId="4" fontId="0" fillId="0" borderId="18" xfId="0" applyNumberFormat="true" applyFill="1" applyAlignment="1" applyBorder="true">
      <alignment horizontal="right"/>
    </xf>
    <xf numFmtId="4" fontId="0" fillId="0" borderId="1" xfId="0" applyNumberFormat="true" applyFill="1" applyBorder="1" applyAlignment="1">
      <alignment horizontal="right"/>
    </xf>
    <xf numFmtId="4" fontId="0" fillId="0" borderId="20" xfId="0" applyFill="1" applyAlignment="1" applyBorder="true" applyNumberFormat="true">
      <alignment horizontal="right"/>
    </xf>
    <xf numFmtId="4" fontId="0" fillId="0" borderId="18" xfId="0" applyFill="1" applyAlignment="1" applyBorder="true" applyNumberFormat="true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true" applyAlignment="1">
      <alignment horizontal="right"/>
    </xf>
    <xf numFmtId="4" fontId="0" fillId="0" borderId="0" xfId="0" applyNumberFormat="true">
      <alignment horizontal="right"/>
    </xf>
    <xf numFmtId="4" fontId="0" fillId="0" borderId="22" xfId="0" applyFill="1" applyBorder="true" applyAlignment="1" applyNumberFormat="true">
      <alignment horizontal="right"/>
    </xf>
    <xf numFmtId="4" fontId="0" fillId="0" borderId="0" xfId="0" applyNumberFormat="true" applyFill="1" applyBorder="1" applyAlignment="1">
      <alignment horizontal="right"/>
    </xf>
    <xf numFmtId="4" fontId="0" fillId="0" borderId="0" xfId="0" applyNumberFormat="true" applyFill="1" applyBorder="1" applyAlignment="1">
      <alignment horizontal="right"/>
    </xf>
    <xf numFmtId="4" fontId="0" fillId="0" borderId="0" xfId="0" applyNumberFormat="true" applyFill="1" applyBorder="1" applyAlignment="1">
      <alignment horizontal="right"/>
    </xf>
    <xf numFmtId="4" fontId="0" fillId="0" borderId="22" xfId="0" applyBorder="true" applyAlignment="1" applyNumberFormat="true">
      <alignment horizontal="right"/>
    </xf>
    <xf numFmtId="4" fontId="0" fillId="0" borderId="0" xfId="0" applyBorder="1" applyAlignment="1" applyNumberFormat="true">
      <alignment horizontal="right"/>
    </xf>
    <xf numFmtId="4" fontId="0" fillId="0" borderId="0" xfId="0" applyNumberFormat="1" applyBorder="1" applyAlignment="1">
      <alignment horizontal="right"/>
    </xf>
    <xf numFmtId="4" fontId="0" fillId="0" borderId="0" xfId="0" applyNumberFormat="true" applyAlignment="1">
      <alignment horizontal="right"/>
    </xf>
    <xf numFmtId="4" fontId="0" fillId="0" borderId="0" xfId="0" applyNumberFormat="true">
      <alignment horizontal="right"/>
    </xf>
    <xf numFmtId="4" fontId="0" fillId="2" borderId="0" xfId="0" applyNumberFormat="true" applyFill="1" applyAlignment="1">
      <alignment horizontal="right"/>
    </xf>
    <xf numFmtId="4" fontId="0" fillId="2" borderId="0" xfId="0" applyNumberFormat="true" applyFill="1" applyAlignment="1">
      <alignment horizontal="right"/>
    </xf>
    <xf numFmtId="4" fontId="0" fillId="2" borderId="0" xfId="0" applyNumberFormat="true" applyFill="1" applyAlignment="1">
      <alignment horizontal="right"/>
    </xf>
    <xf numFmtId="4" fontId="0" fillId="2" borderId="0" xfId="0" applyNumberFormat="true" applyFill="1" applyAlignment="1">
      <alignment horizontal="right"/>
    </xf>
    <xf numFmtId="4" fontId="0" fillId="2" borderId="0" xfId="0" applyNumberFormat="true" applyFill="1" applyAlignment="1">
      <alignment horizontal="right"/>
    </xf>
    <xf numFmtId="4" fontId="0" fillId="2" borderId="0" xfId="0" applyNumberFormat="true" applyFill="1" applyAlignment="1">
      <alignment horizontal="right"/>
    </xf>
    <xf numFmtId="4" fontId="0" fillId="2" borderId="0" xfId="0" applyNumberFormat="true" applyFill="1" applyAlignment="1">
      <alignment horizontal="right"/>
    </xf>
    <xf numFmtId="4" fontId="0" fillId="0" borderId="0" xfId="0" applyNumberFormat="true" applyAlignment="1">
      <alignment horizontal="right"/>
    </xf>
    <xf numFmtId="4" fontId="0" fillId="0" borderId="0" xfId="0" applyNumberFormat="true">
      <alignment horizontal="right"/>
    </xf>
    <xf numFmtId="4" fontId="0" fillId="2" borderId="0" xfId="0" applyNumberFormat="true" applyFill="1" applyAlignment="1">
      <alignment horizontal="right"/>
    </xf>
    <xf numFmtId="4" fontId="0" fillId="2" borderId="0" xfId="0" applyNumberFormat="true" applyFill="1" applyAlignment="1">
      <alignment horizontal="right"/>
    </xf>
    <xf numFmtId="4" fontId="0" fillId="2" borderId="0" xfId="0" applyNumberFormat="true" applyFill="1" applyAlignment="1">
      <alignment horizontal="right"/>
    </xf>
    <xf numFmtId="4" fontId="0" fillId="2" borderId="0" xfId="0" applyNumberFormat="true" applyFill="1" applyAlignment="1">
      <alignment horizontal="right"/>
    </xf>
    <xf numFmtId="4" fontId="0" fillId="2" borderId="0" xfId="0" applyNumberFormat="true" applyFill="1" applyAlignment="1">
      <alignment horizontal="right"/>
    </xf>
    <xf numFmtId="4" fontId="0" fillId="2" borderId="0" xfId="0" applyNumberFormat="true" applyFill="1" applyAlignment="1">
      <alignment horizontal="right"/>
    </xf>
    <xf numFmtId="4" fontId="0" fillId="2" borderId="0" xfId="0" applyNumberFormat="true" applyFill="1" applyAlignment="1">
      <alignment horizontal="right"/>
    </xf>
    <xf numFmtId="4" fontId="0" fillId="0" borderId="0" xfId="0" applyNumberFormat="true" applyAlignment="1">
      <alignment horizontal="right"/>
    </xf>
    <xf numFmtId="4" fontId="0" fillId="0" borderId="0" xfId="0" applyNumberFormat="true">
      <alignment horizontal="right"/>
    </xf>
    <xf numFmtId="4" fontId="0" fillId="2" borderId="0" xfId="0" applyNumberFormat="true" applyFill="1" applyAlignment="1">
      <alignment horizontal="right"/>
    </xf>
    <xf numFmtId="4" fontId="0" fillId="2" borderId="0" xfId="0" applyNumberFormat="true" applyFill="1" applyAlignment="1">
      <alignment horizontal="right"/>
    </xf>
    <xf numFmtId="4" fontId="0" fillId="2" borderId="0" xfId="0" applyNumberFormat="true" applyFill="1" applyAlignment="1">
      <alignment horizontal="right"/>
    </xf>
    <xf numFmtId="4" fontId="0" fillId="2" borderId="0" xfId="0" applyNumberFormat="true" applyFill="1" applyAlignment="1">
      <alignment horizontal="right"/>
    </xf>
    <xf numFmtId="4" fontId="0" fillId="2" borderId="0" xfId="0" applyNumberFormat="true" applyFill="1" applyAlignment="1">
      <alignment horizontal="right"/>
    </xf>
    <xf numFmtId="4" fontId="0" fillId="2" borderId="0" xfId="0" applyNumberFormat="true" applyFill="1" applyAlignment="1">
      <alignment horizontal="right"/>
    </xf>
    <xf numFmtId="4" fontId="0" fillId="2" borderId="0" xfId="0" applyNumberFormat="true" applyFill="1" applyAlignment="1">
      <alignment horizontal="right"/>
    </xf>
    <xf numFmtId="4" fontId="0" fillId="0" borderId="0" xfId="0" applyNumberFormat="true" applyAlignment="1">
      <alignment horizontal="right"/>
    </xf>
    <xf numFmtId="4" fontId="0" fillId="0" borderId="0" xfId="0" applyNumberFormat="true">
      <alignment horizontal="right"/>
    </xf>
    <xf numFmtId="4" fontId="0" fillId="2" borderId="0" xfId="0" applyNumberFormat="true" applyFill="1" applyAlignment="1">
      <alignment horizontal="right"/>
    </xf>
    <xf numFmtId="4" fontId="0" fillId="2" borderId="0" xfId="0" applyNumberFormat="true" applyFill="1" applyAlignment="1">
      <alignment horizontal="right"/>
    </xf>
    <xf numFmtId="4" fontId="0" fillId="2" borderId="0" xfId="0" applyNumberFormat="true" applyFill="1" applyAlignment="1">
      <alignment horizontal="right"/>
    </xf>
    <xf numFmtId="4" fontId="0" fillId="2" borderId="0" xfId="0" applyNumberFormat="true" applyFill="1" applyAlignment="1">
      <alignment horizontal="right"/>
    </xf>
    <xf numFmtId="4" fontId="0" fillId="2" borderId="0" xfId="0" applyNumberFormat="true" applyFill="1" applyAlignment="1">
      <alignment horizontal="right"/>
    </xf>
    <xf numFmtId="4" fontId="0" fillId="2" borderId="0" xfId="0" applyNumberFormat="true" applyFill="1" applyAlignment="1">
      <alignment horizontal="right"/>
    </xf>
    <xf numFmtId="4" fontId="0" fillId="2" borderId="0" xfId="0" applyNumberFormat="true" applyFill="1" applyAlignment="1">
      <alignment horizontal="right"/>
    </xf>
    <xf numFmtId="4" fontId="0" fillId="0" borderId="0" xfId="0" applyNumberFormat="true" applyAlignment="1">
      <alignment horizontal="right"/>
    </xf>
    <xf numFmtId="4" fontId="0" fillId="0" borderId="0" xfId="0" applyNumberFormat="true">
      <alignment horizontal="right"/>
    </xf>
    <xf numFmtId="4" fontId="0" fillId="2" borderId="0" xfId="0" applyNumberFormat="true" applyFill="1" applyAlignment="1">
      <alignment horizontal="right"/>
    </xf>
    <xf numFmtId="4" fontId="0" fillId="2" borderId="0" xfId="0" applyNumberFormat="true" applyFill="1" applyAlignment="1">
      <alignment horizontal="right"/>
    </xf>
    <xf numFmtId="4" fontId="0" fillId="2" borderId="0" xfId="0" applyNumberFormat="true" applyFill="1" applyAlignment="1">
      <alignment horizontal="right"/>
    </xf>
    <xf numFmtId="4" fontId="0" fillId="2" borderId="0" xfId="0" applyNumberFormat="true" applyFill="1" applyAlignment="1">
      <alignment horizontal="right"/>
    </xf>
    <xf numFmtId="4" fontId="0" fillId="2" borderId="0" xfId="0" applyNumberFormat="true" applyFill="1" applyAlignment="1">
      <alignment horizontal="right"/>
    </xf>
    <xf numFmtId="4" fontId="0" fillId="2" borderId="0" xfId="0" applyNumberFormat="true" applyFill="1" applyAlignment="1">
      <alignment horizontal="right"/>
    </xf>
    <xf numFmtId="4" fontId="0" fillId="2" borderId="0" xfId="0" applyNumberFormat="true" applyFill="1" applyAlignment="1">
      <alignment horizontal="right"/>
    </xf>
    <xf numFmtId="4" fontId="0" fillId="0" borderId="0" xfId="0" applyNumberFormat="true" applyAlignment="1">
      <alignment horizontal="right"/>
    </xf>
    <xf numFmtId="4" fontId="0" fillId="0" borderId="0" xfId="0" applyNumberFormat="true">
      <alignment horizontal="right"/>
    </xf>
    <xf numFmtId="4" fontId="0" fillId="2" borderId="0" xfId="0" applyNumberFormat="true" applyFill="1" applyAlignment="1">
      <alignment horizontal="right"/>
    </xf>
    <xf numFmtId="4" fontId="0" fillId="2" borderId="0" xfId="0" applyNumberFormat="true" applyFill="1" applyAlignment="1">
      <alignment horizontal="right"/>
    </xf>
    <xf numFmtId="4" fontId="0" fillId="2" borderId="0" xfId="0" applyNumberFormat="true" applyFill="1" applyAlignment="1">
      <alignment horizontal="right"/>
    </xf>
    <xf numFmtId="4" fontId="0" fillId="2" borderId="0" xfId="0" applyNumberFormat="true" applyFill="1" applyAlignment="1">
      <alignment horizontal="right"/>
    </xf>
    <xf numFmtId="4" fontId="0" fillId="2" borderId="0" xfId="0" applyNumberFormat="true" applyFill="1" applyAlignment="1">
      <alignment horizontal="right"/>
    </xf>
    <xf numFmtId="4" fontId="0" fillId="2" borderId="0" xfId="0" applyNumberFormat="true" applyFill="1" applyAlignment="1">
      <alignment horizontal="right"/>
    </xf>
    <xf numFmtId="4" fontId="0" fillId="2" borderId="0" xfId="0" applyNumberFormat="true" applyFill="1" applyAlignment="1">
      <alignment horizontal="right"/>
    </xf>
    <xf numFmtId="4" fontId="0" fillId="0" borderId="0" xfId="0" applyNumberFormat="true" applyAlignment="1">
      <alignment horizontal="right"/>
    </xf>
    <xf numFmtId="4" fontId="0" fillId="0" borderId="0" xfId="0" applyNumberFormat="true">
      <alignment horizontal="right"/>
    </xf>
    <xf numFmtId="4" fontId="0" fillId="2" borderId="0" xfId="0" applyNumberFormat="true" applyFill="1" applyAlignment="1">
      <alignment horizontal="right"/>
    </xf>
    <xf numFmtId="4" fontId="0" fillId="2" borderId="0" xfId="0" applyNumberFormat="true" applyFill="1" applyAlignment="1">
      <alignment horizontal="right"/>
    </xf>
    <xf numFmtId="4" fontId="0" fillId="2" borderId="0" xfId="0" applyNumberFormat="true" applyFill="1" applyAlignment="1">
      <alignment horizontal="right"/>
    </xf>
    <xf numFmtId="4" fontId="0" fillId="2" borderId="0" xfId="0" applyNumberFormat="true" applyFill="1" applyAlignment="1">
      <alignment horizontal="right"/>
    </xf>
    <xf numFmtId="4" fontId="0" fillId="2" borderId="0" xfId="0" applyNumberFormat="true" applyFill="1" applyAlignment="1">
      <alignment horizontal="right"/>
    </xf>
    <xf numFmtId="4" fontId="0" fillId="2" borderId="0" xfId="0" applyNumberFormat="true" applyFill="1" applyAlignment="1">
      <alignment horizontal="right"/>
    </xf>
    <xf numFmtId="4" fontId="0" fillId="2" borderId="0" xfId="0" applyNumberFormat="true" applyFill="1" applyAlignment="1">
      <alignment horizontal="right"/>
    </xf>
    <xf numFmtId="4" fontId="0" fillId="0" borderId="0" xfId="0" applyNumberFormat="true" applyAlignment="1">
      <alignment horizontal="right"/>
    </xf>
    <xf numFmtId="4" fontId="0" fillId="0" borderId="0" xfId="0" applyNumberFormat="true">
      <alignment horizontal="right"/>
    </xf>
    <xf numFmtId="4" fontId="0" fillId="0" borderId="0" xfId="0" applyFill="1" applyAlignment="1" applyNumberFormat="true">
      <alignment horizontal="right"/>
    </xf>
    <xf numFmtId="4" fontId="0" fillId="0" borderId="0" xfId="0" applyAlignment="1" applyNumberFormat="true">
      <alignment horizontal="right"/>
    </xf>
    <xf numFmtId="4" fontId="0" fillId="0" borderId="0" xfId="0" applyAlignment="1" applyNumberFormat="true">
      <alignment horizontal="right"/>
    </xf>
    <xf numFmtId="4" fontId="0" fillId="0" borderId="0" xfId="0" applyAlignment="1" applyNumberFormat="true">
      <alignment horizontal="right"/>
    </xf>
    <xf numFmtId="4" fontId="0" fillId="0" borderId="0" xfId="0" applyAlignment="1" applyNumberFormat="true">
      <alignment horizontal="right"/>
    </xf>
    <xf numFmtId="4" fontId="0" fillId="0" borderId="0" xfId="0" applyAlignment="1" applyNumberFormat="true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true" applyAlignment="1">
      <alignment horizontal="right"/>
    </xf>
    <xf numFmtId="4" fontId="0" fillId="0" borderId="0" xfId="0" applyNumberFormat="true">
      <alignment horizontal="right"/>
    </xf>
    <xf numFmtId="4" fontId="0" fillId="0" borderId="8" xfId="0" applyNumberFormat="1" applyBorder="1" applyAlignment="1">
      <alignment horizontal="right"/>
    </xf>
    <xf numFmtId="4" fontId="0" fillId="0" borderId="8" xfId="0" applyNumberFormat="1" applyBorder="1" applyAlignment="1">
      <alignment horizontal="right"/>
    </xf>
    <xf numFmtId="4" fontId="0" fillId="0" borderId="8" xfId="0" applyNumberFormat="1" applyBorder="1" applyAlignment="1">
      <alignment horizontal="right"/>
    </xf>
    <xf numFmtId="4" fontId="0" fillId="0" borderId="8" xfId="0" applyNumberFormat="1" applyBorder="1" applyAlignment="1">
      <alignment horizontal="right"/>
    </xf>
    <xf numFmtId="4" fontId="0" fillId="0" borderId="8" xfId="0" applyNumberFormat="1" applyBorder="1" applyAlignment="1">
      <alignment horizontal="right"/>
    </xf>
    <xf numFmtId="4" fontId="0" fillId="0" borderId="8" xfId="0" applyNumberFormat="1" applyBorder="1" applyAlignment="1">
      <alignment horizontal="right"/>
    </xf>
    <xf numFmtId="4" fontId="0" fillId="0" borderId="8" xfId="0" applyNumberFormat="1" applyBorder="1" applyAlignment="1">
      <alignment horizontal="right"/>
    </xf>
    <xf numFmtId="4" fontId="0" fillId="0" borderId="0" xfId="0" applyNumberFormat="true" applyAlignment="1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0" fontId="0" fillId="0" borderId="0" xfId="0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0" fontId="0" fillId="0" borderId="0" xfId="0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0" fontId="0" fillId="0" borderId="0" xfId="0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0" fontId="0" fillId="0" borderId="0" xfId="0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40" xfId="0" applyNumberFormat="1" applyAlignment="1" applyBorder="true">
      <alignment horizontal="right"/>
    </xf>
    <xf numFmtId="4" fontId="0" fillId="0" borderId="22" xfId="0" applyNumberFormat="1" applyBorder="true" applyAlignment="1">
      <alignment horizontal="right"/>
    </xf>
    <xf numFmtId="4" fontId="0" fillId="0" borderId="20" xfId="0" applyFill="1" applyAlignment="1" applyBorder="true" applyNumberFormat="true">
      <alignment horizontal="right"/>
    </xf>
    <xf numFmtId="4" fontId="0" fillId="0" borderId="22" xfId="0" applyBorder="true" applyAlignment="1" applyNumberFormat="true">
      <alignment horizontal="right"/>
    </xf>
    <xf numFmtId="4" fontId="0" fillId="0" borderId="42" xfId="0" applyNumberFormat="1" applyAlignment="1" applyBorder="true">
      <alignment horizontal="right"/>
    </xf>
    <xf numFmtId="4" fontId="0" fillId="0" borderId="22" xfId="0" applyNumberFormat="1" applyBorder="true" applyAlignment="1">
      <alignment horizontal="lef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0" fontId="0" fillId="0" borderId="0" xfId="0">
      <alignment horizontal="right"/>
    </xf>
    <xf numFmtId="0" fontId="6" fillId="0" borderId="0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40" fontId="0" fillId="2" borderId="0" xfId="0" applyNumberFormat="1" applyFill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0" fontId="0" fillId="0" borderId="0" xfId="0" applyBorder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6" fillId="0" borderId="0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40" fontId="0" fillId="2" borderId="0" xfId="0" applyNumberFormat="1" applyFill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0" fontId="0" fillId="0" borderId="0" xfId="0" applyBorder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/>
    <xf numFmtId="0" fontId="0" fillId="0" borderId="0" xfId="0"/>
    <xf numFmtId="0" fontId="0" fillId="0" borderId="0" xfId="0">
      <alignment horizontal="right"/>
    </xf>
    <xf numFmtId="0" fontId="6" fillId="0" borderId="0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40" fontId="0" fillId="2" borderId="0" xfId="0" applyNumberFormat="1" applyFill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0" fontId="0" fillId="0" borderId="0" xfId="0" applyBorder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6" fillId="0" borderId="1" xfId="0" applyFont="1" applyBorder="1" applyAlignment="1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44" fontId="6" fillId="0" borderId="1" xfId="10" applyFont="1" applyFill="1" applyBorder="1" applyAlignment="1">
      <alignment horizontal="right"/>
    </xf>
    <xf numFmtId="40" fontId="0" fillId="0" borderId="0" xfId="0" applyNumberFormat="1" applyFill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4" fontId="0" fillId="0" borderId="8" xfId="0" applyNumberFormat="1" applyBorder="1" applyAlignment="1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209" fontId="1" fillId="0" borderId="0" xfId="0" applyNumberFormat="true" applyFont="1" applyAlignment="1">
      <alignment horizontal="left"/>
    </xf>
    <xf numFmtId="22" fontId="3" fillId="0" borderId="0" xfId="10" applyNumberFormat="1" applyFont="1">
      <alignment horizontal="right"/>
    </xf>
    <xf numFmtId="209" fontId="0" fillId="0" borderId="0" xfId="0" applyNumberFormat="true"/>
    <xf numFmtId="209" fontId="0" fillId="0" borderId="0" xfId="0" applyNumberFormat="true" applyFont="true" applyAlignment="1">
      <alignment horizontal="left"/>
    </xf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47" xfId="0" applyBorder="true"/>
    <xf numFmtId="0" fontId="0" fillId="0" borderId="52" xfId="0" applyBorder="true"/>
    <xf numFmtId="0" fontId="0" fillId="0" borderId="52" xfId="0" applyBorder="true"/>
    <xf numFmtId="40" fontId="0" fillId="0" borderId="57" xfId="0" applyNumberFormat="1" applyAlignment="1" applyBorder="true">
      <alignment horizontal="left"/>
    </xf>
    <xf numFmtId="4" fontId="8" fillId="0" borderId="59" xfId="10" applyNumberFormat="1" applyFont="1" applyBorder="true"/>
    <xf numFmtId="4" fontId="3" fillId="0" borderId="61" xfId="10" applyNumberFormat="1" applyFont="1" applyBorder="true"/>
    <xf numFmtId="40" fontId="3" fillId="0" borderId="59" xfId="10" applyNumberFormat="1" applyFont="1" applyBorder="true"/>
    <xf numFmtId="40" fontId="3" fillId="0" borderId="61" xfId="10" applyNumberFormat="1" applyBorder="true"/>
    <xf numFmtId="4" fontId="6" fillId="0" borderId="0" xfId="0" applyFont="true" applyAlignment="1" applyNumberFormat="true">
      <alignment horizontal="center"/>
    </xf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6" fillId="0" borderId="0" xfId="0" applyFont="true" applyAlignment="1" applyNumberFormat="true">
      <alignment horizontal="center"/>
    </xf>
    <xf numFmtId="39" fontId="6" fillId="0" borderId="0" xfId="0" applyFont="true" applyAlignment="1" applyNumberFormat="true">
      <alignment horizontal="center"/>
    </xf>
    <xf numFmtId="39" fontId="6" fillId="0" borderId="0" xfId="0" applyFont="true" applyAlignment="1" applyNumberFormat="true">
      <alignment horizontal="center"/>
    </xf>
    <xf numFmtId="39" fontId="0" fillId="0" borderId="0" xfId="0" applyNumberFormat="true"/>
    <xf numFmtId="39" fontId="6" fillId="0" borderId="0" xfId="0" applyFont="true" applyAlignment="1" applyNumberFormat="true">
      <alignment horizontal="center"/>
    </xf>
    <xf numFmtId="39" fontId="6" fillId="0" borderId="0" xfId="0" applyFont="true" applyAlignment="1" applyNumberFormat="true">
      <alignment horizontal="center"/>
    </xf>
    <xf numFmtId="39" fontId="6" fillId="0" borderId="1" xfId="0" applyFont="1" applyBorder="1" applyAlignment="1" applyNumberFormat="true">
      <alignment horizontal="center"/>
    </xf>
    <xf numFmtId="39" fontId="6" fillId="0" borderId="1" xfId="0" applyFont="1" applyBorder="1" applyAlignment="1" applyNumberFormat="true">
      <alignment horizontal="center"/>
    </xf>
    <xf numFmtId="39" fontId="6" fillId="0" borderId="1" xfId="0" applyFont="1" applyBorder="1" applyAlignment="1" applyNumberFormat="true">
      <alignment horizontal="center"/>
    </xf>
    <xf numFmtId="39" fontId="0" fillId="0" borderId="0" xfId="0" applyNumberFormat="true"/>
    <xf numFmtId="39" fontId="6" fillId="0" borderId="1" xfId="0" applyFont="1" applyBorder="1" applyAlignment="1" applyNumberFormat="true">
      <alignment horizontal="center"/>
    </xf>
    <xf numFmtId="39" fontId="6" fillId="0" borderId="1" xfId="0" applyFont="1" applyBorder="1" applyAlignment="1" applyNumberFormat="true">
      <alignment horizontal="center"/>
    </xf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0" fontId="0" fillId="0" borderId="0" xfId="0"/>
    <xf numFmtId="0" fontId="6" fillId="0" borderId="1" xfId="0" applyNumberFormat="1" applyFont="1" applyBorder="1" applyAlignment="1">
      <alignment horizontal="left"/>
    </xf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6" fillId="0" borderId="1" xfId="0" applyNumberFormat="true" applyFont="1" applyBorder="1" applyAlignment="1">
      <alignment horizontal="center"/>
    </xf>
    <xf numFmtId="39" fontId="0" fillId="2" borderId="0" xfId="0" applyNumberFormat="true" applyFill="1" applyAlignment="1">
      <alignment horizontal="right"/>
    </xf>
    <xf numFmtId="39" fontId="0" fillId="0" borderId="0" xfId="0" applyNumberFormat="true" applyAlignment="1">
      <alignment horizontal="right"/>
    </xf>
    <xf numFmtId="39" fontId="0" fillId="0" borderId="0" xfId="0" applyNumberFormat="true" applyAlignment="1">
      <alignment horizontal="right"/>
    </xf>
    <xf numFmtId="39" fontId="0" fillId="0" borderId="0" xfId="0" applyNumberFormat="true" applyAlignment="1">
      <alignment horizontal="right"/>
    </xf>
    <xf numFmtId="39" fontId="0" fillId="0" borderId="0" xfId="0" applyNumberFormat="true" applyAlignment="1">
      <alignment horizontal="right"/>
    </xf>
    <xf numFmtId="39" fontId="0" fillId="0" borderId="0" xfId="0" applyNumberFormat="true" applyAlignment="1">
      <alignment horizontal="right"/>
    </xf>
    <xf numFmtId="39" fontId="0" fillId="0" borderId="0" xfId="0" applyNumberFormat="true" applyAlignment="1">
      <alignment horizontal="right"/>
    </xf>
    <xf numFmtId="39" fontId="0" fillId="0" borderId="0" xfId="0" applyNumberFormat="true" applyAlignment="1">
      <alignment horizontal="right"/>
    </xf>
    <xf numFmtId="39" fontId="0" fillId="0" borderId="0" xfId="0" applyNumberFormat="true" applyAlignment="1">
      <alignment horizontal="right"/>
    </xf>
    <xf numFmtId="39" fontId="0" fillId="0" borderId="0" xfId="0" applyNumberFormat="true" applyAlignment="1">
      <alignment horizontal="right"/>
    </xf>
    <xf numFmtId="39" fontId="0" fillId="0" borderId="0" xfId="0" applyNumberFormat="true" applyAlignment="1">
      <alignment horizontal="right"/>
    </xf>
    <xf numFmtId="39" fontId="0" fillId="0" borderId="0" xfId="0" applyNumberFormat="true" applyAlignment="1">
      <alignment horizontal="right"/>
    </xf>
    <xf numFmtId="39" fontId="0" fillId="0" borderId="0" xfId="0" applyNumberFormat="true" applyAlignment="1">
      <alignment horizontal="right"/>
    </xf>
    <xf numFmtId="39" fontId="0" fillId="0" borderId="0" xfId="0" applyNumberFormat="true" applyAlignment="1">
      <alignment horizontal="right"/>
    </xf>
    <xf numFmtId="39" fontId="0" fillId="0" borderId="0" xfId="0" applyNumberFormat="true" applyAlignment="1">
      <alignment horizontal="right"/>
    </xf>
    <xf numFmtId="39" fontId="0" fillId="0" borderId="0" xfId="0" applyNumberFormat="true" applyAlignment="1">
      <alignment horizontal="right"/>
    </xf>
    <xf numFmtId="39" fontId="0" fillId="0" borderId="0" xfId="0" applyNumberFormat="true" applyAlignment="1">
      <alignment horizontal="right"/>
    </xf>
    <xf numFmtId="39" fontId="0" fillId="0" borderId="0" xfId="0" applyNumberFormat="true" applyAlignment="1">
      <alignment horizontal="right"/>
    </xf>
    <xf numFmtId="39" fontId="0" fillId="0" borderId="0" xfId="0" applyNumberFormat="true" applyAlignment="1">
      <alignment horizontal="right"/>
    </xf>
    <xf numFmtId="39" fontId="0" fillId="0" borderId="0" xfId="0" applyNumberFormat="true" applyAlignment="1">
      <alignment horizontal="right"/>
    </xf>
    <xf numFmtId="39" fontId="0" fillId="0" borderId="0" xfId="0" applyNumberFormat="true" applyAlignment="1">
      <alignment horizontal="right"/>
    </xf>
    <xf numFmtId="39" fontId="0" fillId="0" borderId="0" xfId="0" applyNumberFormat="true" applyAlignment="1">
      <alignment horizontal="right"/>
    </xf>
    <xf numFmtId="39" fontId="0" fillId="0" borderId="0" xfId="0" applyNumberFormat="true" applyAlignment="1">
      <alignment horizontal="right"/>
    </xf>
    <xf numFmtId="39" fontId="0" fillId="0" borderId="0" xfId="0" applyNumberFormat="true" applyAlignment="1">
      <alignment horizontal="right"/>
    </xf>
    <xf numFmtId="39" fontId="0" fillId="0" borderId="0" xfId="0" applyNumberFormat="true" applyAlignment="1">
      <alignment horizontal="right"/>
    </xf>
    <xf numFmtId="39" fontId="0" fillId="0" borderId="0" xfId="0" applyNumberFormat="true" applyAlignment="1">
      <alignment horizontal="right"/>
    </xf>
    <xf numFmtId="39" fontId="0" fillId="0" borderId="0" xfId="0" applyNumberFormat="true" applyAlignment="1">
      <alignment horizontal="right"/>
    </xf>
    <xf numFmtId="39" fontId="0" fillId="0" borderId="0" xfId="0" applyNumberFormat="true" applyAlignment="1">
      <alignment horizontal="right"/>
    </xf>
    <xf numFmtId="39" fontId="0" fillId="0" borderId="0" xfId="0" applyNumberFormat="true" applyAlignment="1">
      <alignment horizontal="right"/>
    </xf>
    <xf numFmtId="39" fontId="0" fillId="0" borderId="0" xfId="0" applyNumberFormat="true" applyAlignment="1">
      <alignment horizontal="right"/>
    </xf>
    <xf numFmtId="39" fontId="0" fillId="0" borderId="0" xfId="0" applyNumberFormat="true" applyAlignment="1">
      <alignment horizontal="right"/>
    </xf>
    <xf numFmtId="39" fontId="0" fillId="0" borderId="0" xfId="0" applyNumberFormat="true" applyAlignment="1">
      <alignment horizontal="right"/>
    </xf>
    <xf numFmtId="39" fontId="0" fillId="0" borderId="0" xfId="0" applyNumberFormat="true" applyAlignment="1">
      <alignment horizontal="right"/>
    </xf>
    <xf numFmtId="39" fontId="0" fillId="0" borderId="0" xfId="0" applyNumberFormat="true" applyAlignment="1">
      <alignment horizontal="right"/>
    </xf>
    <xf numFmtId="39" fontId="0" fillId="0" borderId="0" xfId="0" applyNumberFormat="true" applyAlignment="1">
      <alignment horizontal="right"/>
    </xf>
    <xf numFmtId="39" fontId="0" fillId="0" borderId="0" xfId="0" applyNumberFormat="true" applyAlignment="1">
      <alignment horizontal="right"/>
    </xf>
    <xf numFmtId="39" fontId="0" fillId="0" borderId="0" xfId="0" applyNumberFormat="true" applyAlignment="1">
      <alignment horizontal="right"/>
    </xf>
    <xf numFmtId="39" fontId="0" fillId="0" borderId="0" xfId="0" applyNumberFormat="true" applyAlignment="1">
      <alignment horizontal="right"/>
    </xf>
    <xf numFmtId="39" fontId="0" fillId="0" borderId="0" xfId="0" applyNumberFormat="true" applyAlignment="1">
      <alignment horizontal="right"/>
    </xf>
    <xf numFmtId="39" fontId="0" fillId="0" borderId="0" xfId="0" applyNumberFormat="true" applyAlignment="1">
      <alignment horizontal="right"/>
    </xf>
    <xf numFmtId="39" fontId="0" fillId="0" borderId="0" xfId="0" applyNumberFormat="true" applyAlignment="1">
      <alignment horizontal="right"/>
    </xf>
    <xf numFmtId="39" fontId="0" fillId="0" borderId="0" xfId="0" applyNumberFormat="true" applyAlignment="1">
      <alignment horizontal="right"/>
    </xf>
    <xf numFmtId="39" fontId="0" fillId="0" borderId="0" xfId="0" applyNumberFormat="true">
      <alignment horizontal="right"/>
    </xf>
    <xf numFmtId="39" fontId="0" fillId="0" borderId="0" xfId="0" applyNumberFormat="true">
      <alignment horizontal="right"/>
    </xf>
    <xf numFmtId="39" fontId="0" fillId="0" borderId="0" xfId="0" applyNumberFormat="true">
      <alignment horizontal="right"/>
    </xf>
    <xf numFmtId="39" fontId="0" fillId="0" borderId="0" xfId="0" applyNumberFormat="true">
      <alignment horizontal="right"/>
    </xf>
    <xf numFmtId="39" fontId="0" fillId="0" borderId="0" xfId="0" applyNumberFormat="true">
      <alignment horizontal="right"/>
    </xf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3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6" fillId="0" borderId="1" xfId="0" applyNumberFormat="true" applyFont="1" applyBorder="1" applyAlignment="1">
      <alignment horizontal="center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4" fontId="0" fillId="0" borderId="0" xfId="0" applyNumberFormat="true"/>
    <xf numFmtId="0" fontId="0" fillId="0" borderId="0" xfId="0"/>
    <xf numFmtId="14" fontId="0" fillId="0" borderId="0" xfId="0" applyNumberFormat="true"/>
    <xf numFmtId="1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0" fontId="0" fillId="0" borderId="22" xfId="0" applyNumberFormat="1" applyFill="1" applyBorder="true" applyAlignment="1">
      <alignment horizontal="left"/>
    </xf>
    <xf numFmtId="0" fontId="0" fillId="0" borderId="0" xfId="0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6" fillId="0" borderId="0" xfId="0" applyFont="1" applyAlignment="1" applyNumberFormat="true">
      <alignment horizontal="center"/>
    </xf>
    <xf numFmtId="169" fontId="6" fillId="0" borderId="0" xfId="0" applyFont="1" applyAlignment="1" applyNumberFormat="true">
      <alignment horizontal="center"/>
    </xf>
    <xf numFmtId="169" fontId="6" fillId="0" borderId="0" xfId="0" applyFont="1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6" fillId="0" borderId="0" xfId="0" applyFont="true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NumberFormat="true" applyFont="1" applyBorder="1" applyAlignment="1">
      <alignment horizontal="center"/>
    </xf>
    <xf numFmtId="169" fontId="0" fillId="0" borderId="0" xfId="0" applyNumberFormat="true"/>
    <xf numFmtId="169" fontId="6" fillId="0" borderId="1" xfId="0" applyFont="1" applyBorder="1" applyAlignment="1" applyNumberFormat="true">
      <alignment horizontal="center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>
      <alignment horizontal="right"/>
    </xf>
    <xf numFmtId="169" fontId="0" fillId="0" borderId="0" xfId="0" applyAlignment="1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1" xfId="0" applyNumberFormat="true" applyFill="1" applyBorder="1" applyAlignment="1">
      <alignment horizontal="right"/>
    </xf>
    <xf numFmtId="169" fontId="0" fillId="0" borderId="18" xfId="0" applyNumberFormat="true" applyFill="1" applyAlignment="1" applyBorder="true">
      <alignment horizontal="right"/>
    </xf>
    <xf numFmtId="169" fontId="0" fillId="0" borderId="1" xfId="0" applyNumberFormat="true" applyFill="1" applyBorder="1" applyAlignment="1">
      <alignment horizontal="right"/>
    </xf>
    <xf numFmtId="169" fontId="0" fillId="0" borderId="20" xfId="0" applyFill="1" applyAlignment="1" applyBorder="true" applyNumberFormat="true">
      <alignment horizontal="right"/>
    </xf>
    <xf numFmtId="169" fontId="0" fillId="0" borderId="20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Border="1" applyAlignment="1">
      <alignment horizontal="right"/>
    </xf>
    <xf numFmtId="169" fontId="0" fillId="0" borderId="0" xfId="0" applyNumberFormat="true" applyFill="1" applyBorder="1" applyAlignment="1">
      <alignment horizontal="right"/>
    </xf>
    <xf numFmtId="169" fontId="0" fillId="0" borderId="0" xfId="0" applyNumberFormat="true" applyFill="1" applyBorder="1" applyAlignment="1">
      <alignment horizontal="right"/>
    </xf>
    <xf numFmtId="169" fontId="0" fillId="0" borderId="22" xfId="0" applyBorder="true" applyAlignment="1" applyNumberFormat="true">
      <alignment horizontal="right"/>
    </xf>
    <xf numFmtId="169" fontId="0" fillId="0" borderId="22" xfId="0" applyBorder="true" applyAlignment="1" applyNumberFormat="true">
      <alignment horizontal="right"/>
    </xf>
    <xf numFmtId="169" fontId="0" fillId="0" borderId="22" xfId="0" applyNumberFormat="true" applyBorder="true" applyAlignment="1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Alignment="1" applyNumberFormat="true">
      <alignment horizontal="right"/>
    </xf>
    <xf numFmtId="169" fontId="0" fillId="0" borderId="0" xfId="0" applyAlignment="1" applyNumberFormat="true">
      <alignment horizontal="right"/>
    </xf>
    <xf numFmtId="169" fontId="0" fillId="0" borderId="0" xfId="0" applyAlignment="1" applyNumberFormat="true">
      <alignment horizontal="right"/>
    </xf>
    <xf numFmtId="169" fontId="0" fillId="0" borderId="0" xfId="0" applyAlignment="1" applyNumberFormat="true">
      <alignment horizontal="right"/>
    </xf>
    <xf numFmtId="169" fontId="0" fillId="0" borderId="0" xfId="0" applyAlignment="1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8" xfId="0" applyNumberFormat="true" applyBorder="1" applyAlignment="1">
      <alignment horizontal="right"/>
    </xf>
    <xf numFmtId="169" fontId="0" fillId="0" borderId="8" xfId="0" applyNumberFormat="true" applyBorder="1" applyAlignment="1">
      <alignment horizontal="right"/>
    </xf>
    <xf numFmtId="169" fontId="0" fillId="0" borderId="1" xfId="0" applyNumberFormat="true" applyFill="1" applyBorder="1" applyAlignment="1">
      <alignment horizontal="right"/>
    </xf>
    <xf numFmtId="169" fontId="0" fillId="0" borderId="8" xfId="0" applyNumberFormat="true" applyBorder="1" applyAlignment="1">
      <alignment horizontal="right"/>
    </xf>
    <xf numFmtId="169" fontId="0" fillId="0" borderId="8" xfId="0" applyNumberFormat="true" applyBorder="1" applyAlignment="1">
      <alignment horizontal="right"/>
    </xf>
    <xf numFmtId="169" fontId="0" fillId="0" borderId="8" xfId="0" applyNumberFormat="true" applyBorder="1" applyAlignment="1">
      <alignment horizontal="right"/>
    </xf>
    <xf numFmtId="169" fontId="0" fillId="0" borderId="0" xfId="0" applyNumberFormat="true">
      <alignment horizontal="right"/>
    </xf>
    <xf numFmtId="169" fontId="0" fillId="0" borderId="8" xfId="0" applyNumberFormat="true" applyBorder="1" applyAlignment="1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Alignment="1" applyNumberFormat="true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22" xfId="0" applyFill="1" applyBorder="true" applyAlignment="1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8" xfId="0" applyNumberFormat="true" applyBorder="1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0" fillId="0" borderId="0" xfId="0" applyNumberFormat="true"/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0" fillId="0" borderId="0" xfId="0" applyNumberFormat="true"/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8" xfId="0" applyNumberFormat="true" applyBorder="1" applyAlignment="1">
      <alignment horizontal="right"/>
    </xf>
    <xf numFmtId="169" fontId="0" fillId="0" borderId="8" xfId="0" applyNumberFormat="true" applyBorder="1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3" fillId="0" borderId="0" xfId="10" applyNumberFormat="true" applyFont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1" fillId="0" borderId="0" xfId="0" applyNumberFormat="true" applyFont="1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NumberFormat="true"/>
    <xf numFmtId="169" fontId="6" fillId="0" borderId="0" xfId="0" applyFont="1" applyAlignment="1" applyNumberFormat="true">
      <alignment horizontal="center"/>
    </xf>
    <xf numFmtId="169" fontId="6" fillId="0" borderId="0" xfId="0" applyFont="1" applyAlignment="1" applyNumberFormat="true">
      <alignment horizontal="center"/>
    </xf>
    <xf numFmtId="169" fontId="6" fillId="0" borderId="0" xfId="0" applyFont="1" applyAlignment="1" applyNumberFormat="true">
      <alignment horizontal="center"/>
    </xf>
    <xf numFmtId="169" fontId="2" fillId="0" borderId="0" xfId="0" applyFont="1" applyAlignment="1" applyNumberFormat="true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0" fillId="0" borderId="0" xfId="0" applyNumberFormat="true"/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6" fillId="0" borderId="1" xfId="0" applyFont="1" applyFill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NumberFormat="true" applyFont="1" applyBorder="1" applyAlignment="1">
      <alignment horizontal="center"/>
    </xf>
    <xf numFmtId="169" fontId="6" fillId="0" borderId="1" xfId="0" applyNumberFormat="true" applyFont="1" applyBorder="1" applyAlignment="1">
      <alignment horizontal="center"/>
    </xf>
    <xf numFmtId="169" fontId="0" fillId="0" borderId="0" xfId="0" applyNumberFormat="true"/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0" fillId="0" borderId="0" xfId="0" applyNumberFormat="true"/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0" fillId="0" borderId="0" xfId="0" applyFill="1" applyAlignment="1" applyNumberFormat="true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NumberFormat="true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Alignment="1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20" xfId="0" applyFill="1" applyAlignment="1" applyBorder="true" applyNumberFormat="true">
      <alignment horizontal="right"/>
    </xf>
    <xf numFmtId="169" fontId="0" fillId="2" borderId="1" xfId="0" applyNumberFormat="true" applyFill="1" applyBorder="1" applyAlignment="1">
      <alignment horizontal="right"/>
    </xf>
    <xf numFmtId="169" fontId="0" fillId="0" borderId="18" xfId="0" applyNumberFormat="true" applyFill="1" applyAlignment="1" applyBorder="true">
      <alignment horizontal="right"/>
    </xf>
    <xf numFmtId="169" fontId="0" fillId="0" borderId="1" xfId="0" applyNumberFormat="true" applyFill="1" applyBorder="1" applyAlignment="1">
      <alignment horizontal="right"/>
    </xf>
    <xf numFmtId="169" fontId="0" fillId="0" borderId="20" xfId="0" applyFill="1" applyAlignment="1" applyBorder="true" applyNumberFormat="true">
      <alignment horizontal="right"/>
    </xf>
    <xf numFmtId="169" fontId="0" fillId="0" borderId="20" xfId="0" applyFill="1" applyAlignment="1" applyBorder="true" applyNumberFormat="true">
      <alignment horizontal="right"/>
    </xf>
    <xf numFmtId="169" fontId="0" fillId="0" borderId="42" xfId="0" applyNumberFormat="true" applyAlignment="1" applyBorder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Border="1" applyAlignment="1" applyNumberFormat="true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Border="1" applyAlignment="1" applyNumberFormat="true">
      <alignment horizontal="left"/>
    </xf>
    <xf numFmtId="169" fontId="0" fillId="0" borderId="0" xfId="0" applyBorder="1" applyAlignment="1" applyNumberFormat="true">
      <alignment horizontal="left"/>
    </xf>
    <xf numFmtId="169" fontId="0" fillId="0" borderId="22" xfId="0" applyNumberFormat="true" applyBorder="true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Border="1" applyNumberFormat="true"/>
    <xf numFmtId="169" fontId="0" fillId="0" borderId="0" xfId="0" applyNumberFormat="true" applyBorder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98" fontId="3" fillId="0" borderId="0" xfId="10" applyNumberFormat="true" applyFont="1"/>
    <xf numFmtId="49" fontId="0" fillId="0" borderId="0" xfId="0" applyNumberFormat="true"/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1" fillId="0" borderId="0" xfId="0" applyNumberFormat="true" applyFont="1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NumberFormat="true"/>
    <xf numFmtId="169" fontId="6" fillId="0" borderId="0" xfId="0" applyFont="1" applyAlignment="1" applyNumberFormat="true">
      <alignment horizontal="center"/>
    </xf>
    <xf numFmtId="169" fontId="6" fillId="0" borderId="0" xfId="0" applyFont="1" applyAlignment="1" applyNumberFormat="true">
      <alignment horizontal="center"/>
    </xf>
    <xf numFmtId="169" fontId="6" fillId="0" borderId="0" xfId="0" applyFont="1" applyAlignment="1" applyNumberFormat="true">
      <alignment horizontal="center"/>
    </xf>
    <xf numFmtId="169" fontId="2" fillId="0" borderId="0" xfId="0" applyFont="1" applyAlignment="1" applyNumberFormat="true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0" fillId="0" borderId="0" xfId="0" applyNumberFormat="true"/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6" fillId="0" borderId="1" xfId="0" applyFont="1" applyFill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NumberFormat="true" applyFont="1" applyBorder="1" applyAlignment="1">
      <alignment horizontal="center"/>
    </xf>
    <xf numFmtId="169" fontId="6" fillId="0" borderId="1" xfId="0" applyNumberFormat="true" applyFont="1" applyBorder="1" applyAlignment="1">
      <alignment horizontal="center"/>
    </xf>
    <xf numFmtId="169" fontId="0" fillId="0" borderId="0" xfId="0" applyNumberFormat="true"/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0" fillId="0" borderId="0" xfId="0" applyNumberFormat="true"/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0" fillId="0" borderId="0" xfId="0" applyFill="1" applyAlignment="1" applyNumberFormat="true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NumberFormat="true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Alignment="1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20" xfId="0" applyFill="1" applyAlignment="1" applyBorder="true" applyNumberFormat="true">
      <alignment horizontal="right"/>
    </xf>
    <xf numFmtId="169" fontId="0" fillId="2" borderId="1" xfId="0" applyNumberFormat="true" applyFill="1" applyBorder="1" applyAlignment="1">
      <alignment horizontal="right"/>
    </xf>
    <xf numFmtId="169" fontId="0" fillId="0" borderId="18" xfId="0" applyNumberFormat="true" applyFill="1" applyAlignment="1" applyBorder="true">
      <alignment horizontal="right"/>
    </xf>
    <xf numFmtId="169" fontId="0" fillId="0" borderId="1" xfId="0" applyNumberFormat="true" applyFill="1" applyBorder="1" applyAlignment="1">
      <alignment horizontal="right"/>
    </xf>
    <xf numFmtId="169" fontId="0" fillId="0" borderId="20" xfId="0" applyFill="1" applyAlignment="1" applyBorder="true" applyNumberFormat="true">
      <alignment horizontal="right"/>
    </xf>
    <xf numFmtId="169" fontId="0" fillId="0" borderId="20" xfId="0" applyFill="1" applyAlignment="1" applyBorder="true" applyNumberFormat="true">
      <alignment horizontal="right"/>
    </xf>
    <xf numFmtId="169" fontId="0" fillId="0" borderId="42" xfId="0" applyNumberFormat="true" applyAlignment="1" applyBorder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Border="1" applyAlignment="1" applyNumberFormat="true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Border="1" applyAlignment="1" applyNumberFormat="true">
      <alignment horizontal="left"/>
    </xf>
    <xf numFmtId="169" fontId="0" fillId="0" borderId="0" xfId="0" applyBorder="1" applyAlignment="1" applyNumberFormat="true">
      <alignment horizontal="left"/>
    </xf>
    <xf numFmtId="169" fontId="0" fillId="0" borderId="22" xfId="0" applyNumberFormat="true" applyBorder="true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49" fontId="0" fillId="0" borderId="0" xfId="0" applyNumberFormat="true"/>
    <xf numFmtId="198" fontId="0" fillId="0" borderId="0" xfId="0" applyNumberFormat="true"/>
    <xf numFmtId="169" fontId="0" fillId="0" borderId="0" xfId="0" applyNumberFormat="true"/>
    <xf numFmtId="169" fontId="0" fillId="0" borderId="0" xfId="0" quotePrefix="1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3" fillId="0" borderId="0" xfId="10" applyNumberFormat="true" applyFont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quotePrefix="1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NumberFormat="true"/>
    <xf numFmtId="169" fontId="6" fillId="0" borderId="0" xfId="0" applyFont="1" applyAlignment="1" applyNumberFormat="true">
      <alignment horizontal="center"/>
    </xf>
    <xf numFmtId="169" fontId="6" fillId="0" borderId="0" xfId="0" applyFont="1" applyAlignment="1" applyNumberFormat="true">
      <alignment horizontal="center"/>
    </xf>
    <xf numFmtId="169" fontId="6" fillId="0" borderId="0" xfId="0" applyFont="1" applyAlignment="1" applyNumberFormat="true">
      <alignment horizontal="center"/>
    </xf>
    <xf numFmtId="169" fontId="2" fillId="0" borderId="0" xfId="0" applyFont="1" applyAlignment="1" applyNumberFormat="true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0" fillId="0" borderId="0" xfId="0" applyNumberFormat="true"/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6" fillId="0" borderId="1" xfId="0" applyFont="1" applyFill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NumberFormat="true" applyFont="1" applyBorder="1" applyAlignment="1">
      <alignment horizontal="center"/>
    </xf>
    <xf numFmtId="169" fontId="6" fillId="0" borderId="1" xfId="0" applyNumberFormat="true" applyFont="1" applyBorder="1" applyAlignment="1">
      <alignment horizontal="center"/>
    </xf>
    <xf numFmtId="169" fontId="0" fillId="0" borderId="0" xfId="0" applyNumberFormat="true"/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0" fillId="0" borderId="0" xfId="0" applyNumberFormat="true"/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0" fillId="0" borderId="0" xfId="0" applyFill="1" applyAlignment="1" applyNumberFormat="true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NumberFormat="true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Alignment="1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20" xfId="0" applyFill="1" applyAlignment="1" applyBorder="true" applyNumberFormat="true">
      <alignment horizontal="right"/>
    </xf>
    <xf numFmtId="169" fontId="0" fillId="2" borderId="1" xfId="0" applyNumberFormat="true" applyFill="1" applyBorder="1" applyAlignment="1">
      <alignment horizontal="right"/>
    </xf>
    <xf numFmtId="169" fontId="0" fillId="0" borderId="18" xfId="0" applyNumberFormat="true" applyFill="1" applyAlignment="1" applyBorder="true">
      <alignment horizontal="right"/>
    </xf>
    <xf numFmtId="169" fontId="0" fillId="0" borderId="1" xfId="0" applyNumberFormat="true" applyFill="1" applyBorder="1" applyAlignment="1">
      <alignment horizontal="right"/>
    </xf>
    <xf numFmtId="169" fontId="0" fillId="0" borderId="20" xfId="0" applyFill="1" applyAlignment="1" applyBorder="true" applyNumberFormat="true">
      <alignment horizontal="right"/>
    </xf>
    <xf numFmtId="169" fontId="0" fillId="0" borderId="20" xfId="0" applyFill="1" applyAlignment="1" applyBorder="true" applyNumberFormat="true">
      <alignment horizontal="right"/>
    </xf>
    <xf numFmtId="169" fontId="0" fillId="0" borderId="42" xfId="0" applyNumberFormat="true" applyAlignment="1" applyBorder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Border="1" applyAlignment="1" applyNumberFormat="true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Border="1" applyAlignment="1" applyNumberFormat="true">
      <alignment horizontal="left"/>
    </xf>
    <xf numFmtId="169" fontId="0" fillId="0" borderId="0" xfId="0" applyBorder="1" applyAlignment="1" applyNumberFormat="true">
      <alignment horizontal="left"/>
    </xf>
    <xf numFmtId="169" fontId="0" fillId="0" borderId="22" xfId="0" applyNumberFormat="true" applyBorder="true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98" fontId="3" fillId="0" borderId="0" xfId="10" applyNumberFormat="true" applyFont="1"/>
    <xf numFmtId="169" fontId="0" fillId="0" borderId="63" xfId="0" applyNumberFormat="true" applyBorder="true"/>
    <xf numFmtId="169" fontId="0" fillId="0" borderId="65" xfId="0" applyNumberFormat="true" applyBorder="true"/>
    <xf numFmtId="169" fontId="3" fillId="0" borderId="0" xfId="10" applyNumberFormat="true" applyFont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quotePrefix="1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3" fillId="0" borderId="0" xfId="10" applyNumberFormat="true" applyFont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1" fillId="0" borderId="0" xfId="0" applyNumberFormat="true" applyFont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NumberFormat="true"/>
    <xf numFmtId="169" fontId="6" fillId="0" borderId="0" xfId="0" applyFont="1" applyAlignment="1" applyNumberFormat="true">
      <alignment horizontal="center"/>
    </xf>
    <xf numFmtId="169" fontId="6" fillId="0" borderId="0" xfId="0" applyFont="1" applyAlignment="1" applyNumberFormat="true">
      <alignment horizontal="center"/>
    </xf>
    <xf numFmtId="169" fontId="6" fillId="0" borderId="0" xfId="0" applyFont="1" applyAlignment="1" applyNumberFormat="true">
      <alignment horizontal="center"/>
    </xf>
    <xf numFmtId="169" fontId="2" fillId="0" borderId="0" xfId="0" applyFont="1" applyAlignment="1" applyNumberFormat="true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0" fillId="0" borderId="0" xfId="0" applyNumberFormat="true"/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6" fillId="0" borderId="1" xfId="0" applyFont="1" applyFill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NumberFormat="true" applyFont="1" applyBorder="1" applyAlignment="1">
      <alignment horizontal="center"/>
    </xf>
    <xf numFmtId="169" fontId="6" fillId="0" borderId="1" xfId="0" applyNumberFormat="true" applyFont="1" applyBorder="1" applyAlignment="1">
      <alignment horizontal="center"/>
    </xf>
    <xf numFmtId="169" fontId="0" fillId="0" borderId="0" xfId="0" applyNumberFormat="true"/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0" fillId="0" borderId="0" xfId="0" applyNumberFormat="true"/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0" fillId="0" borderId="0" xfId="0" applyFill="1" applyAlignment="1" applyNumberFormat="true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NumberFormat="true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Alignment="1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20" xfId="0" applyFill="1" applyAlignment="1" applyBorder="true" applyNumberFormat="true">
      <alignment horizontal="right"/>
    </xf>
    <xf numFmtId="169" fontId="0" fillId="2" borderId="1" xfId="0" applyNumberFormat="true" applyFill="1" applyBorder="1" applyAlignment="1">
      <alignment horizontal="right"/>
    </xf>
    <xf numFmtId="169" fontId="0" fillId="0" borderId="18" xfId="0" applyNumberFormat="true" applyFill="1" applyAlignment="1" applyBorder="true">
      <alignment horizontal="right"/>
    </xf>
    <xf numFmtId="169" fontId="0" fillId="0" borderId="1" xfId="0" applyNumberFormat="true" applyFill="1" applyBorder="1" applyAlignment="1">
      <alignment horizontal="right"/>
    </xf>
    <xf numFmtId="169" fontId="0" fillId="0" borderId="20" xfId="0" applyFill="1" applyAlignment="1" applyBorder="true" applyNumberFormat="true">
      <alignment horizontal="right"/>
    </xf>
    <xf numFmtId="169" fontId="0" fillId="0" borderId="20" xfId="0" applyFill="1" applyAlignment="1" applyBorder="true" applyNumberFormat="true">
      <alignment horizontal="right"/>
    </xf>
    <xf numFmtId="169" fontId="0" fillId="0" borderId="42" xfId="0" applyNumberFormat="true" applyAlignment="1" applyBorder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Border="1" applyAlignment="1" applyNumberFormat="true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Border="1" applyAlignment="1" applyNumberFormat="true">
      <alignment horizontal="left"/>
    </xf>
    <xf numFmtId="169" fontId="0" fillId="0" borderId="0" xfId="0" applyBorder="1" applyAlignment="1" applyNumberFormat="true">
      <alignment horizontal="left"/>
    </xf>
    <xf numFmtId="169" fontId="0" fillId="0" borderId="22" xfId="0" applyNumberFormat="true" applyBorder="true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Fill="1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98" fontId="3" fillId="0" borderId="0" xfId="10" applyNumberFormat="true" applyFont="1"/>
    <xf numFmtId="169" fontId="0" fillId="0" borderId="0" xfId="0" applyNumberFormat="true"/>
    <xf numFmtId="169" fontId="0" fillId="0" borderId="0" xfId="0" applyNumberFormat="true"/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3" fillId="0" borderId="0" xfId="10" applyNumberFormat="true" applyFont="1"/>
    <xf numFmtId="169" fontId="3" fillId="0" borderId="0" xfId="10" applyNumberFormat="true"/>
    <xf numFmtId="169" fontId="3" fillId="0" borderId="0" xfId="10" applyNumberFormat="true"/>
    <xf numFmtId="169" fontId="6" fillId="0" borderId="0" xfId="10" applyFont="1" applyBorder="1" applyAlignment="1" applyNumberFormat="true">
      <alignment horizontal="center"/>
    </xf>
    <xf numFmtId="169" fontId="6" fillId="0" borderId="0" xfId="10" applyFont="1" applyBorder="1" applyAlignment="1" applyNumberFormat="true">
      <alignment horizontal="center"/>
    </xf>
    <xf numFmtId="169" fontId="6" fillId="0" borderId="0" xfId="0" applyNumberFormat="true" applyFont="1" applyBorder="1" applyAlignment="1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1" fillId="0" borderId="0" xfId="0" applyNumberFormat="true" applyFont="1"/>
    <xf numFmtId="169" fontId="3" fillId="0" borderId="0" xfId="10" applyNumberFormat="true"/>
    <xf numFmtId="169" fontId="3" fillId="0" borderId="0" xfId="10" applyNumberFormat="true"/>
    <xf numFmtId="169" fontId="6" fillId="0" borderId="0" xfId="10" applyFont="1" applyBorder="1" applyAlignment="1" applyNumberFormat="true">
      <alignment horizontal="center"/>
    </xf>
    <xf numFmtId="169" fontId="6" fillId="0" borderId="0" xfId="10" applyFont="1" applyBorder="1" applyAlignment="1" applyNumberFormat="true">
      <alignment horizontal="center"/>
    </xf>
    <xf numFmtId="169" fontId="6" fillId="0" borderId="0" xfId="0" applyNumberFormat="true" applyFont="1" applyBorder="1" applyAlignment="1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NumberFormat="true"/>
    <xf numFmtId="169" fontId="6" fillId="0" borderId="0" xfId="0" applyFont="1" applyAlignment="1" applyNumberFormat="true">
      <alignment horizontal="center"/>
    </xf>
    <xf numFmtId="169" fontId="6" fillId="0" borderId="0" xfId="0" applyFont="1" applyAlignment="1" applyNumberFormat="true">
      <alignment horizontal="center"/>
    </xf>
    <xf numFmtId="169" fontId="6" fillId="0" borderId="0" xfId="0" applyFont="1" applyAlignment="1" applyNumberFormat="true">
      <alignment horizontal="center"/>
    </xf>
    <xf numFmtId="169" fontId="2" fillId="0" borderId="0" xfId="0" applyFont="1" applyAlignment="1" applyNumberFormat="true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0" fillId="0" borderId="0" xfId="0" applyNumberFormat="true"/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6" fillId="0" borderId="1" xfId="0" applyFont="1" applyFill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NumberFormat="true" applyFont="1" applyBorder="1" applyAlignment="1">
      <alignment horizontal="center"/>
    </xf>
    <xf numFmtId="169" fontId="6" fillId="0" borderId="1" xfId="0" applyNumberFormat="true" applyFont="1" applyBorder="1" applyAlignment="1">
      <alignment horizontal="center"/>
    </xf>
    <xf numFmtId="169" fontId="0" fillId="0" borderId="0" xfId="0" applyNumberFormat="true"/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0" fillId="0" borderId="0" xfId="0" applyNumberFormat="true"/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0" fillId="0" borderId="0" xfId="0" applyFill="1" applyAlignment="1" applyNumberFormat="true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NumberFormat="true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Alignment="1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20" xfId="0" applyFill="1" applyAlignment="1" applyBorder="true" applyNumberFormat="true">
      <alignment horizontal="right"/>
    </xf>
    <xf numFmtId="169" fontId="0" fillId="2" borderId="1" xfId="0" applyNumberFormat="true" applyFill="1" applyBorder="1" applyAlignment="1">
      <alignment horizontal="right"/>
    </xf>
    <xf numFmtId="169" fontId="0" fillId="0" borderId="20" xfId="0" applyFill="1" applyAlignment="1" applyBorder="true" applyNumberFormat="true">
      <alignment horizontal="right"/>
    </xf>
    <xf numFmtId="169" fontId="0" fillId="0" borderId="1" xfId="0" applyNumberFormat="true" applyFill="1" applyBorder="1" applyAlignment="1">
      <alignment horizontal="right"/>
    </xf>
    <xf numFmtId="169" fontId="0" fillId="0" borderId="20" xfId="0" applyFill="1" applyAlignment="1" applyBorder="true" applyNumberFormat="true">
      <alignment horizontal="right"/>
    </xf>
    <xf numFmtId="169" fontId="0" fillId="0" borderId="20" xfId="0" applyFill="1" applyAlignment="1" applyBorder="true" applyNumberFormat="true">
      <alignment horizontal="right"/>
    </xf>
    <xf numFmtId="169" fontId="0" fillId="0" borderId="42" xfId="0" applyNumberFormat="true" applyAlignment="1" applyBorder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Border="1" applyAlignment="1" applyNumberFormat="true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22" xfId="0" applyNumberFormat="true" applyFill="1" applyBorder="true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Border="1" applyAlignment="1" applyNumberFormat="true">
      <alignment horizontal="left"/>
    </xf>
    <xf numFmtId="169" fontId="0" fillId="0" borderId="22" xfId="0" applyBorder="true" applyAlignment="1" applyNumberFormat="true">
      <alignment horizontal="left"/>
    </xf>
    <xf numFmtId="169" fontId="0" fillId="0" borderId="22" xfId="0" applyNumberFormat="true" applyBorder="true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Fill="1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98" fontId="3" fillId="0" borderId="0" xfId="10" applyNumberFormat="true" applyFont="1"/>
    <xf numFmtId="169" fontId="0" fillId="0" borderId="0" xfId="0" applyNumberFormat="true"/>
    <xf numFmtId="169" fontId="3" fillId="0" borderId="0" xfId="0" applyFont="1" applyNumberFormat="true"/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3" fillId="0" borderId="0" xfId="10" applyNumberFormat="true" applyFont="1"/>
    <xf numFmtId="169" fontId="3" fillId="0" borderId="0" xfId="10" applyNumberFormat="true"/>
    <xf numFmtId="169" fontId="3" fillId="0" borderId="0" xfId="10" applyNumberFormat="true"/>
    <xf numFmtId="169" fontId="6" fillId="0" borderId="0" xfId="10" applyFont="1" applyBorder="1" applyAlignment="1" applyNumberFormat="true">
      <alignment horizontal="center"/>
    </xf>
    <xf numFmtId="169" fontId="6" fillId="0" borderId="0" xfId="10" applyFont="1" applyBorder="1" applyAlignment="1" applyNumberFormat="true">
      <alignment horizontal="center"/>
    </xf>
    <xf numFmtId="169" fontId="6" fillId="0" borderId="0" xfId="0" applyNumberFormat="true" applyFont="1" applyBorder="1" applyAlignment="1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1" fillId="0" borderId="0" xfId="0" applyNumberFormat="true" applyFont="1"/>
    <xf numFmtId="169" fontId="3" fillId="0" borderId="0" xfId="10" applyNumberFormat="true"/>
    <xf numFmtId="169" fontId="3" fillId="0" borderId="0" xfId="10" applyNumberFormat="true"/>
    <xf numFmtId="169" fontId="6" fillId="0" borderId="0" xfId="10" applyFont="1" applyBorder="1" applyAlignment="1" applyNumberFormat="true">
      <alignment horizontal="center"/>
    </xf>
    <xf numFmtId="169" fontId="6" fillId="0" borderId="0" xfId="10" applyFont="1" applyBorder="1" applyAlignment="1" applyNumberFormat="true">
      <alignment horizontal="center"/>
    </xf>
    <xf numFmtId="169" fontId="6" fillId="0" borderId="0" xfId="0" applyNumberFormat="true" applyFont="1" applyBorder="1" applyAlignment="1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NumberFormat="true"/>
    <xf numFmtId="169" fontId="6" fillId="0" borderId="0" xfId="0" applyFont="1" applyAlignment="1" applyNumberFormat="true">
      <alignment horizontal="center"/>
    </xf>
    <xf numFmtId="169" fontId="6" fillId="0" borderId="0" xfId="0" applyFont="1" applyAlignment="1" applyNumberFormat="true">
      <alignment horizontal="center"/>
    </xf>
    <xf numFmtId="169" fontId="6" fillId="0" borderId="0" xfId="0" applyFont="1" applyAlignment="1" applyNumberFormat="true">
      <alignment horizontal="center"/>
    </xf>
    <xf numFmtId="169" fontId="2" fillId="0" borderId="0" xfId="0" applyFont="1" applyAlignment="1" applyNumberFormat="true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0" fillId="0" borderId="0" xfId="0" applyNumberFormat="true"/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6" fillId="0" borderId="1" xfId="0" applyFont="1" applyFill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NumberFormat="true" applyFont="1" applyBorder="1" applyAlignment="1">
      <alignment horizontal="center"/>
    </xf>
    <xf numFmtId="169" fontId="6" fillId="0" borderId="1" xfId="0" applyNumberFormat="true" applyFont="1" applyBorder="1" applyAlignment="1">
      <alignment horizontal="center"/>
    </xf>
    <xf numFmtId="169" fontId="0" fillId="0" borderId="0" xfId="0" applyNumberFormat="true"/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0" fillId="0" borderId="0" xfId="0" applyNumberFormat="true"/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0" fillId="0" borderId="0" xfId="0" applyFill="1" applyAlignment="1" applyNumberFormat="true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NumberFormat="true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Alignment="1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20" xfId="0" applyFill="1" applyAlignment="1" applyBorder="true" applyNumberFormat="true">
      <alignment horizontal="right"/>
    </xf>
    <xf numFmtId="169" fontId="0" fillId="2" borderId="1" xfId="0" applyNumberFormat="true" applyFill="1" applyBorder="1" applyAlignment="1">
      <alignment horizontal="right"/>
    </xf>
    <xf numFmtId="169" fontId="0" fillId="0" borderId="18" xfId="0" applyNumberFormat="true" applyFill="1" applyAlignment="1" applyBorder="true">
      <alignment horizontal="right"/>
    </xf>
    <xf numFmtId="169" fontId="0" fillId="0" borderId="1" xfId="0" applyNumberFormat="true" applyFill="1" applyBorder="1" applyAlignment="1">
      <alignment horizontal="right"/>
    </xf>
    <xf numFmtId="169" fontId="0" fillId="0" borderId="20" xfId="0" applyFill="1" applyAlignment="1" applyBorder="true" applyNumberFormat="true">
      <alignment horizontal="right"/>
    </xf>
    <xf numFmtId="169" fontId="0" fillId="0" borderId="20" xfId="0" applyFill="1" applyAlignment="1" applyBorder="true" applyNumberFormat="true">
      <alignment horizontal="right"/>
    </xf>
    <xf numFmtId="169" fontId="0" fillId="0" borderId="42" xfId="0" applyNumberFormat="true" applyAlignment="1" applyBorder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Border="1" applyAlignment="1" applyNumberFormat="true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Border="1" applyAlignment="1" applyNumberFormat="true">
      <alignment horizontal="left"/>
    </xf>
    <xf numFmtId="169" fontId="0" fillId="0" borderId="0" xfId="0" applyBorder="1" applyAlignment="1" applyNumberFormat="true">
      <alignment horizontal="left"/>
    </xf>
    <xf numFmtId="169" fontId="0" fillId="0" borderId="22" xfId="0" applyNumberFormat="true" applyBorder="true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Fill="1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98" fontId="3" fillId="0" borderId="0" xfId="10" applyNumberFormat="true" applyFont="1"/>
    <xf numFmtId="49" fontId="3" fillId="0" borderId="0" xfId="0" applyFont="1" applyNumberFormat="true"/>
    <xf numFmtId="169" fontId="0" fillId="0" borderId="0" xfId="0" applyNumberFormat="true"/>
    <xf numFmtId="169" fontId="3" fillId="0" borderId="0" xfId="10" applyNumberFormat="true" applyFont="1"/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3" fillId="0" borderId="0" xfId="10" applyNumberFormat="true" applyFont="1"/>
    <xf numFmtId="169" fontId="3" fillId="0" borderId="0" xfId="10" applyNumberFormat="true"/>
    <xf numFmtId="169" fontId="3" fillId="0" borderId="0" xfId="10" applyNumberFormat="true"/>
    <xf numFmtId="169" fontId="6" fillId="0" borderId="0" xfId="10" applyFont="1" applyBorder="1" applyAlignment="1" applyNumberFormat="true">
      <alignment horizontal="center"/>
    </xf>
    <xf numFmtId="169" fontId="6" fillId="0" borderId="0" xfId="10" applyFont="1" applyBorder="1" applyAlignment="1" applyNumberFormat="true">
      <alignment horizontal="center"/>
    </xf>
    <xf numFmtId="169" fontId="6" fillId="0" borderId="0" xfId="0" applyFont="1" applyBorder="1" applyAlignment="1" applyNumberFormat="true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1" fillId="0" borderId="0" xfId="0" applyNumberFormat="true" applyFont="1"/>
    <xf numFmtId="169" fontId="3" fillId="0" borderId="0" xfId="10" applyNumberFormat="true"/>
    <xf numFmtId="169" fontId="3" fillId="0" borderId="0" xfId="10" applyNumberFormat="true"/>
    <xf numFmtId="169" fontId="6" fillId="0" borderId="0" xfId="10" applyFont="1" applyBorder="1" applyAlignment="1" applyNumberFormat="true">
      <alignment horizontal="center"/>
    </xf>
    <xf numFmtId="169" fontId="6" fillId="0" borderId="0" xfId="10" applyFont="1" applyBorder="1" applyAlignment="1" applyNumberFormat="true">
      <alignment horizontal="center"/>
    </xf>
    <xf numFmtId="169" fontId="6" fillId="0" borderId="0" xfId="0" applyFont="1" applyBorder="1" applyAlignment="1" applyNumberFormat="true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NumberFormat="true"/>
    <xf numFmtId="169" fontId="6" fillId="0" borderId="0" xfId="0" applyFont="1" applyAlignment="1" applyNumberFormat="true">
      <alignment horizontal="center"/>
    </xf>
    <xf numFmtId="169" fontId="6" fillId="0" borderId="0" xfId="0" applyFont="1" applyAlignment="1" applyNumberFormat="true">
      <alignment horizontal="center"/>
    </xf>
    <xf numFmtId="169" fontId="6" fillId="0" borderId="0" xfId="0" applyFont="1" applyAlignment="1" applyNumberFormat="true">
      <alignment horizontal="center"/>
    </xf>
    <xf numFmtId="169" fontId="2" fillId="0" borderId="0" xfId="0" applyFont="1" applyAlignment="1" applyNumberFormat="true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0" fillId="0" borderId="0" xfId="0" applyNumberFormat="true"/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6" fillId="0" borderId="1" xfId="0" applyFont="1" applyFill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NumberFormat="true" applyFont="1" applyBorder="1" applyAlignment="1">
      <alignment horizontal="center"/>
    </xf>
    <xf numFmtId="169" fontId="6" fillId="0" borderId="1" xfId="0" applyNumberFormat="true" applyFont="1" applyBorder="1" applyAlignment="1">
      <alignment horizontal="center"/>
    </xf>
    <xf numFmtId="169" fontId="0" fillId="0" borderId="0" xfId="0" applyNumberFormat="true"/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0" fillId="0" borderId="0" xfId="0" applyNumberFormat="true"/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0" fillId="0" borderId="0" xfId="0" applyFill="1" applyAlignment="1" applyNumberFormat="true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NumberFormat="true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Alignment="1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20" xfId="0" applyFill="1" applyAlignment="1" applyBorder="true" applyNumberFormat="true">
      <alignment horizontal="right"/>
    </xf>
    <xf numFmtId="169" fontId="0" fillId="2" borderId="1" xfId="0" applyNumberFormat="true" applyFill="1" applyBorder="1" applyAlignment="1">
      <alignment horizontal="right"/>
    </xf>
    <xf numFmtId="169" fontId="0" fillId="0" borderId="18" xfId="0" applyNumberFormat="true" applyFill="1" applyAlignment="1" applyBorder="true">
      <alignment horizontal="right"/>
    </xf>
    <xf numFmtId="169" fontId="0" fillId="0" borderId="1" xfId="0" applyNumberFormat="true" applyFill="1" applyBorder="1" applyAlignment="1">
      <alignment horizontal="right"/>
    </xf>
    <xf numFmtId="169" fontId="0" fillId="0" borderId="20" xfId="0" applyFill="1" applyAlignment="1" applyBorder="true" applyNumberFormat="true">
      <alignment horizontal="right"/>
    </xf>
    <xf numFmtId="169" fontId="0" fillId="0" borderId="20" xfId="0" applyFill="1" applyAlignment="1" applyBorder="true" applyNumberFormat="true">
      <alignment horizontal="right"/>
    </xf>
    <xf numFmtId="169" fontId="0" fillId="0" borderId="42" xfId="0" applyNumberFormat="true" applyAlignment="1" applyBorder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Border="1" applyAlignment="1" applyNumberFormat="true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Border="1" applyAlignment="1" applyNumberFormat="true">
      <alignment horizontal="left"/>
    </xf>
    <xf numFmtId="169" fontId="0" fillId="0" borderId="0" xfId="0" applyBorder="1" applyAlignment="1" applyNumberFormat="true">
      <alignment horizontal="left"/>
    </xf>
    <xf numFmtId="169" fontId="0" fillId="0" borderId="22" xfId="0" applyNumberFormat="true" applyBorder="true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Fill="1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98" fontId="3" fillId="0" borderId="0" xfId="10" applyNumberFormat="true" applyFont="1"/>
    <xf numFmtId="49" fontId="3" fillId="0" borderId="0" xfId="10" applyNumberFormat="true" applyFont="1"/>
    <xf numFmtId="169" fontId="3" fillId="0" borderId="0" xfId="10" applyFont="1" applyNumberFormat="true"/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3" fillId="0" borderId="0" xfId="10" applyNumberFormat="true" applyFont="1"/>
    <xf numFmtId="169" fontId="3" fillId="0" borderId="0" xfId="10" applyNumberFormat="true"/>
    <xf numFmtId="169" fontId="3" fillId="0" borderId="0" xfId="10" applyNumberFormat="true"/>
    <xf numFmtId="169" fontId="6" fillId="0" borderId="0" xfId="10" applyFont="1" applyBorder="1" applyAlignment="1" applyNumberFormat="true">
      <alignment horizontal="center"/>
    </xf>
    <xf numFmtId="169" fontId="6" fillId="0" borderId="0" xfId="10" applyFont="1" applyBorder="1" applyAlignment="1" applyNumberFormat="true">
      <alignment horizontal="center"/>
    </xf>
    <xf numFmtId="169" fontId="6" fillId="0" borderId="0" xfId="0" applyFont="1" applyBorder="1" applyAlignment="1" applyNumberFormat="true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1" fillId="0" borderId="0" xfId="0" applyNumberFormat="true" applyFont="1"/>
    <xf numFmtId="169" fontId="3" fillId="0" borderId="0" xfId="10" applyNumberFormat="true"/>
    <xf numFmtId="169" fontId="3" fillId="0" borderId="0" xfId="10" applyNumberFormat="true"/>
    <xf numFmtId="169" fontId="6" fillId="0" borderId="0" xfId="10" applyFont="1" applyBorder="1" applyAlignment="1" applyNumberFormat="true">
      <alignment horizontal="center"/>
    </xf>
    <xf numFmtId="169" fontId="6" fillId="0" borderId="0" xfId="10" applyFont="1" applyBorder="1" applyAlignment="1" applyNumberFormat="true">
      <alignment horizontal="center"/>
    </xf>
    <xf numFmtId="169" fontId="6" fillId="0" borderId="0" xfId="0" applyFont="1" applyBorder="1" applyAlignment="1" applyNumberFormat="true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NumberFormat="true"/>
    <xf numFmtId="169" fontId="6" fillId="0" borderId="0" xfId="0" applyFont="1" applyAlignment="1" applyNumberFormat="true">
      <alignment horizontal="center"/>
    </xf>
    <xf numFmtId="169" fontId="6" fillId="0" borderId="0" xfId="0" applyFont="1" applyAlignment="1" applyNumberFormat="true">
      <alignment horizontal="center"/>
    </xf>
    <xf numFmtId="169" fontId="6" fillId="0" borderId="0" xfId="0" applyFont="1" applyAlignment="1" applyNumberFormat="true">
      <alignment horizontal="center"/>
    </xf>
    <xf numFmtId="169" fontId="2" fillId="0" borderId="0" xfId="0" applyFont="1" applyAlignment="1" applyNumberFormat="true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0" fillId="0" borderId="0" xfId="0" applyNumberFormat="true"/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6" fillId="0" borderId="1" xfId="0" applyFont="1" applyFill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NumberFormat="true" applyFont="1" applyBorder="1" applyAlignment="1">
      <alignment horizontal="center"/>
    </xf>
    <xf numFmtId="169" fontId="6" fillId="0" borderId="1" xfId="0" applyNumberFormat="true" applyFont="1" applyBorder="1" applyAlignment="1">
      <alignment horizontal="center"/>
    </xf>
    <xf numFmtId="169" fontId="0" fillId="0" borderId="0" xfId="0" applyNumberFormat="true"/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0" fillId="0" borderId="0" xfId="0" applyNumberFormat="true"/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0" fillId="0" borderId="0" xfId="0" applyFill="1" applyAlignment="1" applyNumberFormat="true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NumberFormat="true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Alignment="1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20" xfId="0" applyFill="1" applyAlignment="1" applyBorder="true" applyNumberFormat="true">
      <alignment horizontal="right"/>
    </xf>
    <xf numFmtId="169" fontId="0" fillId="2" borderId="1" xfId="0" applyNumberFormat="true" applyFill="1" applyBorder="1" applyAlignment="1">
      <alignment horizontal="right"/>
    </xf>
    <xf numFmtId="169" fontId="0" fillId="0" borderId="18" xfId="0" applyNumberFormat="true" applyFill="1" applyAlignment="1" applyBorder="true">
      <alignment horizontal="right"/>
    </xf>
    <xf numFmtId="169" fontId="0" fillId="0" borderId="1" xfId="0" applyNumberFormat="true" applyFill="1" applyBorder="1" applyAlignment="1">
      <alignment horizontal="right"/>
    </xf>
    <xf numFmtId="169" fontId="0" fillId="0" borderId="20" xfId="0" applyFill="1" applyAlignment="1" applyBorder="true" applyNumberFormat="true">
      <alignment horizontal="right"/>
    </xf>
    <xf numFmtId="169" fontId="0" fillId="0" borderId="20" xfId="0" applyFill="1" applyAlignment="1" applyBorder="true" applyNumberFormat="true">
      <alignment horizontal="right"/>
    </xf>
    <xf numFmtId="169" fontId="0" fillId="0" borderId="42" xfId="0" applyNumberFormat="true" applyAlignment="1" applyBorder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Border="1" applyAlignment="1" applyNumberFormat="true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Border="1" applyAlignment="1" applyNumberFormat="true">
      <alignment horizontal="left"/>
    </xf>
    <xf numFmtId="169" fontId="0" fillId="0" borderId="0" xfId="0" applyBorder="1" applyAlignment="1" applyNumberFormat="true">
      <alignment horizontal="left"/>
    </xf>
    <xf numFmtId="169" fontId="0" fillId="0" borderId="22" xfId="0" applyNumberFormat="true" applyBorder="true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Fill="1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98" fontId="3" fillId="0" borderId="0" xfId="10" applyNumberFormat="true" applyFont="1"/>
    <xf numFmtId="169" fontId="3" fillId="0" borderId="0" xfId="10" applyFont="1" applyNumberFormat="true"/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3" fillId="0" borderId="0" xfId="10" applyNumberFormat="true" applyFont="1"/>
    <xf numFmtId="169" fontId="3" fillId="0" borderId="0" xfId="10" applyNumberFormat="true"/>
    <xf numFmtId="169" fontId="3" fillId="0" borderId="0" xfId="10" applyNumberFormat="true"/>
    <xf numFmtId="169" fontId="6" fillId="0" borderId="0" xfId="10" applyFont="1" applyBorder="1" applyAlignment="1" applyNumberFormat="true">
      <alignment horizontal="center"/>
    </xf>
    <xf numFmtId="169" fontId="6" fillId="0" borderId="0" xfId="10" applyFont="1" applyBorder="1" applyAlignment="1" applyNumberFormat="true">
      <alignment horizontal="center"/>
    </xf>
    <xf numFmtId="169" fontId="6" fillId="0" borderId="0" xfId="0" applyFont="1" applyBorder="1" applyAlignment="1" applyNumberFormat="true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1" fillId="0" borderId="0" xfId="0" applyNumberFormat="true" applyFont="1"/>
    <xf numFmtId="169" fontId="3" fillId="0" borderId="0" xfId="10" applyNumberFormat="true"/>
    <xf numFmtId="169" fontId="3" fillId="0" borderId="0" xfId="10" applyNumberFormat="true"/>
    <xf numFmtId="169" fontId="6" fillId="0" borderId="0" xfId="10" applyFont="1" applyBorder="1" applyAlignment="1" applyNumberFormat="true">
      <alignment horizontal="center"/>
    </xf>
    <xf numFmtId="169" fontId="6" fillId="0" borderId="0" xfId="10" applyFont="1" applyBorder="1" applyAlignment="1" applyNumberFormat="true">
      <alignment horizontal="center"/>
    </xf>
    <xf numFmtId="169" fontId="6" fillId="0" borderId="0" xfId="0" applyFont="1" applyBorder="1" applyAlignment="1" applyNumberFormat="true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NumberFormat="true"/>
    <xf numFmtId="169" fontId="6" fillId="0" borderId="0" xfId="0" applyFont="1" applyAlignment="1" applyNumberFormat="true">
      <alignment horizontal="center"/>
    </xf>
    <xf numFmtId="169" fontId="6" fillId="0" borderId="0" xfId="0" applyFont="1" applyAlignment="1" applyNumberFormat="true">
      <alignment horizontal="center"/>
    </xf>
    <xf numFmtId="169" fontId="6" fillId="0" borderId="0" xfId="0" applyFont="1" applyAlignment="1" applyNumberFormat="true">
      <alignment horizontal="center"/>
    </xf>
    <xf numFmtId="169" fontId="2" fillId="0" borderId="0" xfId="0" applyFont="1" applyAlignment="1" applyNumberFormat="true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0" fillId="0" borderId="0" xfId="0" applyNumberFormat="true"/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6" fillId="0" borderId="1" xfId="0" applyFont="1" applyFill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NumberFormat="true" applyFont="1" applyBorder="1" applyAlignment="1">
      <alignment horizontal="center"/>
    </xf>
    <xf numFmtId="169" fontId="6" fillId="0" borderId="1" xfId="0" applyNumberFormat="true" applyFont="1" applyBorder="1" applyAlignment="1">
      <alignment horizontal="center"/>
    </xf>
    <xf numFmtId="169" fontId="0" fillId="0" borderId="0" xfId="0" applyNumberFormat="true"/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0" fillId="0" borderId="0" xfId="0" applyNumberFormat="true"/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0" fillId="0" borderId="0" xfId="0" applyFill="1" applyAlignment="1" applyNumberFormat="true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NumberFormat="true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Alignment="1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20" xfId="0" applyFill="1" applyAlignment="1" applyBorder="true" applyNumberFormat="true">
      <alignment horizontal="right"/>
    </xf>
    <xf numFmtId="169" fontId="0" fillId="2" borderId="1" xfId="0" applyNumberFormat="true" applyFill="1" applyBorder="1" applyAlignment="1">
      <alignment horizontal="right"/>
    </xf>
    <xf numFmtId="169" fontId="0" fillId="0" borderId="18" xfId="0" applyNumberFormat="true" applyFill="1" applyAlignment="1" applyBorder="true">
      <alignment horizontal="right"/>
    </xf>
    <xf numFmtId="169" fontId="0" fillId="0" borderId="1" xfId="0" applyNumberFormat="true" applyFill="1" applyBorder="1" applyAlignment="1">
      <alignment horizontal="right"/>
    </xf>
    <xf numFmtId="169" fontId="0" fillId="0" borderId="20" xfId="0" applyFill="1" applyAlignment="1" applyBorder="true" applyNumberFormat="true">
      <alignment horizontal="right"/>
    </xf>
    <xf numFmtId="169" fontId="0" fillId="0" borderId="20" xfId="0" applyFill="1" applyAlignment="1" applyBorder="true" applyNumberFormat="true">
      <alignment horizontal="right"/>
    </xf>
    <xf numFmtId="169" fontId="0" fillId="0" borderId="42" xfId="0" applyNumberFormat="true" applyAlignment="1" applyBorder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Border="1" applyAlignment="1" applyNumberFormat="true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Border="1" applyAlignment="1" applyNumberFormat="true">
      <alignment horizontal="left"/>
    </xf>
    <xf numFmtId="169" fontId="0" fillId="0" borderId="0" xfId="0" applyBorder="1" applyAlignment="1" applyNumberFormat="true">
      <alignment horizontal="left"/>
    </xf>
    <xf numFmtId="169" fontId="0" fillId="0" borderId="22" xfId="0" applyNumberFormat="true" applyBorder="true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Fill="1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98" fontId="3" fillId="0" borderId="0" xfId="10" applyNumberFormat="true" applyFont="1"/>
    <xf numFmtId="169" fontId="0" fillId="0" borderId="0" xfId="0" applyNumberFormat="true"/>
    <xf numFmtId="169" fontId="3" fillId="0" borderId="0" xfId="10" applyFont="1" applyNumberFormat="true"/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3" fillId="0" borderId="0" xfId="10" applyNumberFormat="true" applyFont="1"/>
    <xf numFmtId="169" fontId="3" fillId="0" borderId="0" xfId="10" applyNumberFormat="true"/>
    <xf numFmtId="169" fontId="3" fillId="0" borderId="0" xfId="10" applyNumberFormat="true"/>
    <xf numFmtId="169" fontId="6" fillId="0" borderId="0" xfId="10" applyFont="1" applyBorder="1" applyAlignment="1" applyNumberFormat="true">
      <alignment horizontal="center"/>
    </xf>
    <xf numFmtId="169" fontId="6" fillId="0" borderId="0" xfId="10" applyFont="1" applyBorder="1" applyAlignment="1" applyNumberFormat="true">
      <alignment horizontal="center"/>
    </xf>
    <xf numFmtId="169" fontId="6" fillId="0" borderId="0" xfId="0" applyFont="1" applyBorder="1" applyAlignment="1" applyNumberFormat="true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6" fillId="0" borderId="0" xfId="10" applyFont="1" applyBorder="1" applyAlignment="1" applyNumberFormat="true">
      <alignment horizontal="center"/>
    </xf>
    <xf numFmtId="169" fontId="6" fillId="0" borderId="0" xfId="10" applyFont="1" applyBorder="1" applyAlignment="1" applyNumberFormat="true">
      <alignment horizontal="center"/>
    </xf>
    <xf numFmtId="169" fontId="6" fillId="0" borderId="0" xfId="0" applyFont="1" applyBorder="1" applyAlignment="1" applyNumberFormat="true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NumberFormat="true"/>
    <xf numFmtId="169" fontId="6" fillId="0" borderId="0" xfId="0" applyFont="1" applyAlignment="1" applyNumberFormat="true">
      <alignment horizontal="center"/>
    </xf>
    <xf numFmtId="169" fontId="6" fillId="0" borderId="0" xfId="0" applyFont="1" applyAlignment="1" applyNumberFormat="true">
      <alignment horizontal="center"/>
    </xf>
    <xf numFmtId="169" fontId="6" fillId="0" borderId="0" xfId="0" applyFont="1" applyAlignment="1" applyNumberFormat="true">
      <alignment horizontal="center"/>
    </xf>
    <xf numFmtId="169" fontId="2" fillId="0" borderId="0" xfId="0" applyFont="1" applyAlignment="1" applyNumberFormat="true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0" fillId="0" borderId="0" xfId="0" applyNumberFormat="true"/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6" fillId="0" borderId="1" xfId="0" applyFont="1" applyFill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NumberFormat="true" applyFont="1" applyBorder="1" applyAlignment="1">
      <alignment horizontal="center"/>
    </xf>
    <xf numFmtId="169" fontId="6" fillId="0" borderId="1" xfId="0" applyNumberFormat="true" applyFont="1" applyBorder="1" applyAlignment="1">
      <alignment horizontal="center"/>
    </xf>
    <xf numFmtId="169" fontId="0" fillId="0" borderId="0" xfId="0" applyNumberFormat="true"/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0" fillId="0" borderId="0" xfId="0" applyNumberFormat="true"/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0" fillId="0" borderId="0" xfId="0" applyFill="1" applyAlignment="1" applyNumberFormat="true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NumberFormat="true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Alignment="1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20" xfId="0" applyFill="1" applyAlignment="1" applyBorder="true" applyNumberFormat="true">
      <alignment horizontal="right"/>
    </xf>
    <xf numFmtId="169" fontId="0" fillId="2" borderId="1" xfId="0" applyNumberFormat="true" applyFill="1" applyBorder="1" applyAlignment="1">
      <alignment horizontal="right"/>
    </xf>
    <xf numFmtId="169" fontId="0" fillId="0" borderId="18" xfId="0" applyNumberFormat="true" applyFill="1" applyAlignment="1" applyBorder="true">
      <alignment horizontal="right"/>
    </xf>
    <xf numFmtId="169" fontId="0" fillId="0" borderId="1" xfId="0" applyNumberFormat="true" applyFill="1" applyBorder="1" applyAlignment="1">
      <alignment horizontal="right"/>
    </xf>
    <xf numFmtId="169" fontId="0" fillId="0" borderId="20" xfId="0" applyFill="1" applyAlignment="1" applyBorder="true" applyNumberFormat="true">
      <alignment horizontal="right"/>
    </xf>
    <xf numFmtId="169" fontId="0" fillId="0" borderId="20" xfId="0" applyFill="1" applyAlignment="1" applyBorder="true" applyNumberFormat="true">
      <alignment horizontal="right"/>
    </xf>
    <xf numFmtId="169" fontId="0" fillId="0" borderId="42" xfId="0" applyNumberFormat="true" applyAlignment="1" applyBorder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Border="1" applyAlignment="1" applyNumberFormat="true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Border="1" applyAlignment="1" applyNumberFormat="true">
      <alignment horizontal="left"/>
    </xf>
    <xf numFmtId="169" fontId="0" fillId="0" borderId="0" xfId="0" applyBorder="1" applyAlignment="1" applyNumberFormat="true">
      <alignment horizontal="left"/>
    </xf>
    <xf numFmtId="169" fontId="0" fillId="0" borderId="22" xfId="0" applyNumberFormat="true" applyBorder="true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Fill="1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98" fontId="3" fillId="0" borderId="0" xfId="10" applyNumberFormat="true" applyFont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3" fillId="0" borderId="0" xfId="10" applyNumberFormat="true" applyFont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1" fillId="0" borderId="0" xfId="0" applyNumberFormat="true" applyFont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6" fillId="0" borderId="0" xfId="0" applyFont="1" applyBorder="1" applyAlignment="1" applyNumberFormat="true">
      <alignment horizontal="center"/>
    </xf>
    <xf numFmtId="169" fontId="0" fillId="0" borderId="0" xfId="0" applyNumberFormat="true"/>
    <xf numFmtId="169" fontId="6" fillId="0" borderId="0" xfId="0" applyFont="1" applyAlignment="1" applyNumberFormat="true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11" fillId="0" borderId="0" xfId="0" applyFont="1" applyAlignment="1" applyNumberFormat="true">
      <alignment horizontal="center"/>
    </xf>
    <xf numFmtId="169" fontId="11" fillId="0" borderId="0" xfId="0" applyFont="1" applyAlignment="1" applyNumberFormat="true">
      <alignment horizontal="center"/>
    </xf>
    <xf numFmtId="169" fontId="11" fillId="0" borderId="0" xfId="0" applyFont="1" applyAlignment="1" applyNumberFormat="true">
      <alignment horizontal="center"/>
    </xf>
    <xf numFmtId="169" fontId="0" fillId="0" borderId="0" xfId="0" applyNumberFormat="true"/>
    <xf numFmtId="169" fontId="6" fillId="0" borderId="1" xfId="0" applyNumberFormat="true" applyFont="1" applyBorder="1" applyAlignment="1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1" applyNumberFormat="true" applyFont="1" applyBorder="1" applyAlignment="1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11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NumberFormat="true" applyFont="1" applyBorder="1" applyAlignment="1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0" borderId="0" xfId="0" applyFill="1" applyAlignment="1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Alignment="1">
      <alignment horizontal="lef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47" xfId="0" applyBorder="true" applyNumberFormat="true"/>
    <xf numFmtId="169" fontId="0" fillId="0" borderId="47" xfId="0" applyBorder="true" applyNumberFormat="true"/>
    <xf numFmtId="169" fontId="0" fillId="0" borderId="0" xfId="0" applyNumberFormat="true" applyAlignment="1">
      <alignment horizontal="lef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47" xfId="0" applyBorder="true" applyNumberFormat="true"/>
    <xf numFmtId="169" fontId="0" fillId="0" borderId="47" xfId="0" applyBorder="true" applyNumberFormat="true"/>
    <xf numFmtId="169" fontId="0" fillId="0" borderId="0" xfId="0" applyNumberFormat="true" applyAlignment="1">
      <alignment horizontal="lef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47" xfId="0" applyBorder="true" applyNumberFormat="true"/>
    <xf numFmtId="169" fontId="0" fillId="0" borderId="47" xfId="0" applyBorder="true" applyNumberFormat="true"/>
    <xf numFmtId="169" fontId="0" fillId="0" borderId="0" xfId="0" applyNumberFormat="true" applyAlignment="1">
      <alignment horizontal="lef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47" xfId="0" applyBorder="true" applyNumberFormat="true"/>
    <xf numFmtId="169" fontId="0" fillId="0" borderId="47" xfId="0" applyBorder="true" applyNumberFormat="true"/>
    <xf numFmtId="169" fontId="0" fillId="0" borderId="0" xfId="0" applyNumberFormat="true" applyAlignment="1">
      <alignment horizontal="lef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47" xfId="0" applyBorder="true" applyNumberFormat="true"/>
    <xf numFmtId="169" fontId="0" fillId="0" borderId="47" xfId="0" applyBorder="true" applyNumberFormat="true"/>
    <xf numFmtId="169" fontId="0" fillId="0" borderId="0" xfId="0" applyNumberFormat="true" applyAlignment="1">
      <alignment horizontal="lef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47" xfId="0" applyBorder="true" applyNumberFormat="true"/>
    <xf numFmtId="169" fontId="0" fillId="0" borderId="47" xfId="0" applyBorder="true" applyNumberFormat="true"/>
    <xf numFmtId="169" fontId="0" fillId="0" borderId="0" xfId="0" applyNumberFormat="true" applyAlignment="1">
      <alignment horizontal="lef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47" xfId="0" applyBorder="true" applyNumberFormat="true"/>
    <xf numFmtId="169" fontId="0" fillId="0" borderId="47" xfId="0" applyBorder="true" applyNumberFormat="true"/>
    <xf numFmtId="169" fontId="0" fillId="0" borderId="0" xfId="0" applyNumberFormat="true" applyAlignment="1">
      <alignment horizontal="lef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47" xfId="0" applyBorder="true" applyNumberFormat="true"/>
    <xf numFmtId="169" fontId="0" fillId="0" borderId="47" xfId="0" applyBorder="true" applyNumberFormat="true"/>
    <xf numFmtId="169" fontId="0" fillId="0" borderId="0" xfId="0" applyNumberFormat="true" applyAlignment="1">
      <alignment horizontal="lef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47" xfId="0" applyBorder="true" applyNumberFormat="true"/>
    <xf numFmtId="169" fontId="0" fillId="0" borderId="47" xfId="0" applyBorder="true" applyNumberFormat="true"/>
    <xf numFmtId="169" fontId="0" fillId="0" borderId="0" xfId="0" applyNumberFormat="true" applyAlignment="1">
      <alignment horizontal="lef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47" xfId="0" applyBorder="true" applyNumberFormat="true"/>
    <xf numFmtId="169" fontId="0" fillId="0" borderId="47" xfId="0" applyBorder="true" applyNumberFormat="true"/>
    <xf numFmtId="169" fontId="0" fillId="0" borderId="0" xfId="0" applyNumberFormat="true" applyAlignment="1">
      <alignment horizontal="lef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47" xfId="0" applyBorder="true" applyNumberFormat="true"/>
    <xf numFmtId="169" fontId="0" fillId="0" borderId="47" xfId="0" applyBorder="true" applyNumberFormat="true"/>
    <xf numFmtId="169" fontId="0" fillId="0" borderId="0" xfId="0" applyNumberFormat="true" applyAlignment="1">
      <alignment horizontal="lef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47" xfId="0" applyBorder="true" applyNumberFormat="true"/>
    <xf numFmtId="169" fontId="0" fillId="0" borderId="47" xfId="0" applyBorder="true" applyNumberFormat="true"/>
    <xf numFmtId="169" fontId="0" fillId="0" borderId="0" xfId="0" applyNumberFormat="true" applyAlignment="1">
      <alignment horizontal="lef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47" xfId="0" applyBorder="true" applyNumberFormat="true"/>
    <xf numFmtId="169" fontId="0" fillId="0" borderId="47" xfId="0" applyBorder="true" applyNumberFormat="true"/>
    <xf numFmtId="169" fontId="0" fillId="0" borderId="0" xfId="0" applyNumberFormat="true" applyAlignment="1">
      <alignment horizontal="lef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47" xfId="0" applyBorder="true" applyNumberFormat="true"/>
    <xf numFmtId="169" fontId="0" fillId="0" borderId="47" xfId="0" applyBorder="true" applyNumberFormat="true"/>
    <xf numFmtId="169" fontId="0" fillId="0" borderId="0" xfId="0" applyNumberFormat="true" applyAlignment="1">
      <alignment horizontal="lef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47" xfId="0" applyBorder="true" applyNumberFormat="true"/>
    <xf numFmtId="169" fontId="0" fillId="0" borderId="47" xfId="0" applyBorder="true" applyNumberFormat="true"/>
    <xf numFmtId="169" fontId="0" fillId="0" borderId="0" xfId="0" applyNumberFormat="true" applyAlignment="1">
      <alignment horizontal="lef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47" xfId="0" applyBorder="true" applyNumberFormat="true"/>
    <xf numFmtId="169" fontId="0" fillId="0" borderId="47" xfId="0" applyBorder="true" applyNumberFormat="true"/>
    <xf numFmtId="169" fontId="0" fillId="0" borderId="0" xfId="0" applyNumberFormat="true" applyAlignment="1">
      <alignment horizontal="lef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47" xfId="0" applyBorder="true" applyNumberFormat="true"/>
    <xf numFmtId="169" fontId="0" fillId="0" borderId="47" xfId="0" applyBorder="true" applyNumberFormat="true"/>
    <xf numFmtId="169" fontId="0" fillId="0" borderId="0" xfId="0" applyNumberFormat="true" applyAlignment="1">
      <alignment horizontal="lef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47" xfId="0" applyBorder="true" applyNumberFormat="true"/>
    <xf numFmtId="169" fontId="0" fillId="0" borderId="47" xfId="0" applyBorder="true" applyNumberFormat="true"/>
    <xf numFmtId="169" fontId="0" fillId="0" borderId="0" xfId="0" applyNumberFormat="true" applyAlignment="1">
      <alignment horizontal="lef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47" xfId="0" applyBorder="true" applyNumberFormat="true"/>
    <xf numFmtId="169" fontId="0" fillId="0" borderId="47" xfId="0" applyBorder="true" applyNumberFormat="true"/>
    <xf numFmtId="169" fontId="0" fillId="0" borderId="0" xfId="0" applyNumberFormat="true" applyAlignment="1">
      <alignment horizontal="lef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47" xfId="0" applyBorder="true" applyNumberFormat="true"/>
    <xf numFmtId="169" fontId="0" fillId="0" borderId="47" xfId="0" applyBorder="true" applyNumberFormat="true"/>
    <xf numFmtId="169" fontId="0" fillId="0" borderId="0" xfId="0" applyNumberFormat="true" applyAlignment="1">
      <alignment horizontal="lef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47" xfId="0" applyBorder="true" applyNumberFormat="true"/>
    <xf numFmtId="169" fontId="0" fillId="0" borderId="47" xfId="0" applyBorder="true" applyNumberFormat="true"/>
    <xf numFmtId="169" fontId="0" fillId="0" borderId="0" xfId="0" applyNumberFormat="true" applyAlignment="1">
      <alignment horizontal="lef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47" xfId="0" applyBorder="true" applyNumberFormat="true"/>
    <xf numFmtId="169" fontId="0" fillId="0" borderId="47" xfId="0" applyBorder="true" applyNumberFormat="true"/>
    <xf numFmtId="169" fontId="0" fillId="0" borderId="0" xfId="0" applyNumberFormat="true" applyAlignment="1">
      <alignment horizontal="lef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47" xfId="0" applyBorder="true" applyNumberFormat="true"/>
    <xf numFmtId="169" fontId="0" fillId="0" borderId="47" xfId="0" applyBorder="true" applyNumberFormat="true"/>
    <xf numFmtId="169" fontId="0" fillId="0" borderId="0" xfId="0" applyNumberFormat="true" applyAlignment="1">
      <alignment horizontal="lef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47" xfId="0" applyBorder="true" applyNumberFormat="true"/>
    <xf numFmtId="169" fontId="0" fillId="0" borderId="47" xfId="0" applyBorder="true" applyNumberFormat="true"/>
    <xf numFmtId="169" fontId="0" fillId="0" borderId="0" xfId="0" applyNumberFormat="true" applyAlignment="1">
      <alignment horizontal="lef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47" xfId="0" applyBorder="true" applyNumberFormat="true"/>
    <xf numFmtId="169" fontId="0" fillId="0" borderId="47" xfId="0" applyBorder="true" applyNumberFormat="true"/>
    <xf numFmtId="169" fontId="0" fillId="0" borderId="0" xfId="0" applyNumberFormat="true" applyAlignment="1">
      <alignment horizontal="lef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47" xfId="0" applyBorder="true" applyNumberFormat="true"/>
    <xf numFmtId="169" fontId="0" fillId="0" borderId="47" xfId="0" applyBorder="true" applyNumberFormat="true"/>
    <xf numFmtId="169" fontId="0" fillId="0" borderId="0" xfId="0" applyNumberFormat="true" applyAlignment="1">
      <alignment horizontal="lef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47" xfId="0" applyBorder="true" applyNumberFormat="true"/>
    <xf numFmtId="169" fontId="0" fillId="0" borderId="47" xfId="0" applyBorder="true" applyNumberFormat="true"/>
    <xf numFmtId="169" fontId="0" fillId="0" borderId="0" xfId="0" applyNumberFormat="true" applyAlignment="1">
      <alignment horizontal="lef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47" xfId="0" applyBorder="true" applyNumberFormat="true"/>
    <xf numFmtId="169" fontId="0" fillId="0" borderId="47" xfId="0" applyBorder="true" applyNumberFormat="true"/>
    <xf numFmtId="169" fontId="0" fillId="0" borderId="0" xfId="0" applyNumberFormat="true" applyAlignment="1">
      <alignment horizontal="lef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47" xfId="0" applyBorder="true" applyNumberFormat="true"/>
    <xf numFmtId="169" fontId="0" fillId="0" borderId="47" xfId="0" applyBorder="true" applyNumberFormat="true"/>
    <xf numFmtId="169" fontId="0" fillId="0" borderId="0" xfId="0" applyNumberFormat="true" applyAlignment="1">
      <alignment horizontal="left"/>
    </xf>
    <xf numFmtId="169" fontId="0" fillId="0" borderId="20" xfId="0" applyFill="1" applyAlignment="1" applyBorder="true" applyNumberFormat="true">
      <alignment horizontal="right"/>
    </xf>
    <xf numFmtId="169" fontId="0" fillId="2" borderId="1" xfId="0" applyNumberFormat="true" applyFill="1" applyBorder="1" applyAlignment="1">
      <alignment horizontal="right"/>
    </xf>
    <xf numFmtId="169" fontId="0" fillId="0" borderId="18" xfId="0" applyNumberFormat="true" applyFill="1" applyAlignment="1" applyBorder="true">
      <alignment horizontal="right"/>
    </xf>
    <xf numFmtId="169" fontId="0" fillId="0" borderId="1" xfId="0" applyNumberFormat="true" applyFill="1" applyBorder="1" applyAlignment="1">
      <alignment horizontal="right"/>
    </xf>
    <xf numFmtId="169" fontId="0" fillId="0" borderId="20" xfId="0" applyFill="1" applyAlignment="1" applyBorder="true" applyNumberFormat="true">
      <alignment horizontal="right"/>
    </xf>
    <xf numFmtId="169" fontId="0" fillId="0" borderId="42" xfId="0" applyNumberFormat="true" applyAlignment="1" applyBorder="true">
      <alignment horizontal="right"/>
    </xf>
    <xf numFmtId="169" fontId="0" fillId="0" borderId="0" xfId="0" applyNumberFormat="true"/>
    <xf numFmtId="169" fontId="0" fillId="0" borderId="1" xfId="0" applyBorder="1" applyNumberFormat="true"/>
    <xf numFmtId="169" fontId="0" fillId="0" borderId="52" xfId="0" applyBorder="true" applyNumberFormat="true"/>
    <xf numFmtId="169" fontId="0" fillId="0" borderId="52" xfId="0" applyBorder="true" applyNumberFormat="true"/>
    <xf numFmtId="169" fontId="0" fillId="0" borderId="0" xfId="0" applyNumberFormat="true" applyAlignment="1">
      <alignment horizontal="left"/>
    </xf>
    <xf numFmtId="169" fontId="0" fillId="0" borderId="0" xfId="0" applyFill="1" applyBorder="1" applyAlignment="1" applyNumberFormat="true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Border="1" applyAlignment="1" applyNumberFormat="true">
      <alignment horizontal="left"/>
    </xf>
    <xf numFmtId="169" fontId="0" fillId="0" borderId="0" xfId="0" applyBorder="1" applyAlignment="1" applyNumberFormat="true">
      <alignment horizontal="left"/>
    </xf>
    <xf numFmtId="169" fontId="0" fillId="0" borderId="0" xfId="0" applyNumberFormat="true" applyBorder="1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Fill="1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3" fillId="0" borderId="0" xfId="0" applyNumberFormat="true" applyFont="1" applyBorder="1"/>
    <xf numFmtId="169" fontId="3" fillId="0" borderId="0" xfId="10" applyNumberFormat="true" applyFont="1"/>
    <xf numFmtId="169" fontId="3" fillId="0" borderId="0" xfId="0" applyNumberFormat="true" applyFont="1" applyBorder="1"/>
    <xf numFmtId="169" fontId="3" fillId="0" borderId="0" xfId="10" applyNumberFormat="true" applyFont="1"/>
    <xf numFmtId="169" fontId="3" fillId="0" borderId="0" xfId="0" applyNumberFormat="true" applyFont="1" applyBorder="1"/>
    <xf numFmtId="169" fontId="3" fillId="0" borderId="0" xfId="10" applyNumberFormat="true" applyFont="1"/>
    <xf numFmtId="169" fontId="3" fillId="0" borderId="0" xfId="0" applyNumberFormat="true" applyFont="1" applyBorder="1"/>
    <xf numFmtId="169" fontId="3" fillId="0" borderId="0" xfId="10" applyNumberFormat="true" applyFont="1"/>
    <xf numFmtId="169" fontId="3" fillId="0" borderId="0" xfId="0" applyNumberFormat="true" applyFont="1" applyBorder="1"/>
    <xf numFmtId="169" fontId="3" fillId="0" borderId="0" xfId="10" applyNumberFormat="true" applyFont="1"/>
    <xf numFmtId="169" fontId="3" fillId="0" borderId="0" xfId="0" applyNumberFormat="true" applyFont="1" applyBorder="1"/>
    <xf numFmtId="169" fontId="3" fillId="0" borderId="0" xfId="10" applyNumberFormat="true" applyFont="1"/>
    <xf numFmtId="169" fontId="3" fillId="0" borderId="0" xfId="0" applyNumberFormat="true" applyFont="1" applyBorder="1"/>
    <xf numFmtId="169" fontId="3" fillId="0" borderId="0" xfId="10" applyNumberFormat="true" applyFont="1"/>
    <xf numFmtId="169" fontId="3" fillId="0" borderId="0" xfId="0" applyNumberFormat="true" applyFont="1" applyBorder="1"/>
    <xf numFmtId="169" fontId="3" fillId="0" borderId="0" xfId="10" applyNumberFormat="true" applyFont="1"/>
    <xf numFmtId="169" fontId="3" fillId="0" borderId="0" xfId="0" applyNumberFormat="true" applyFont="1" applyBorder="1"/>
    <xf numFmtId="169" fontId="3" fillId="0" borderId="0" xfId="10" applyNumberFormat="true" applyFont="1"/>
    <xf numFmtId="169" fontId="3" fillId="0" borderId="0" xfId="0" applyNumberFormat="true" applyFont="1" applyBorder="1"/>
    <xf numFmtId="169" fontId="3" fillId="0" borderId="0" xfId="10" applyNumberFormat="true" applyFont="1"/>
    <xf numFmtId="169" fontId="3" fillId="0" borderId="0" xfId="0" applyNumberFormat="true" applyFont="1" applyBorder="1"/>
    <xf numFmtId="169" fontId="3" fillId="0" borderId="0" xfId="10" applyNumberFormat="true" applyFont="1"/>
    <xf numFmtId="169" fontId="3" fillId="0" borderId="0" xfId="0" applyNumberFormat="true" applyFont="1" applyBorder="1"/>
    <xf numFmtId="169" fontId="3" fillId="0" borderId="0" xfId="10" applyNumberFormat="true" applyFont="1"/>
    <xf numFmtId="169" fontId="3" fillId="0" borderId="0" xfId="0" applyNumberFormat="true" applyFont="1" applyBorder="1"/>
    <xf numFmtId="169" fontId="3" fillId="0" borderId="0" xfId="10" applyNumberFormat="true" applyFont="1"/>
    <xf numFmtId="169" fontId="3" fillId="0" borderId="0" xfId="0" applyNumberFormat="true" applyFont="1" applyBorder="1"/>
    <xf numFmtId="169" fontId="3" fillId="0" borderId="0" xfId="10" applyNumberFormat="true" applyFont="1"/>
    <xf numFmtId="169" fontId="3" fillId="0" borderId="0" xfId="0" applyNumberFormat="true" applyFont="1" applyBorder="1"/>
    <xf numFmtId="169" fontId="3" fillId="0" borderId="0" xfId="10" applyNumberFormat="true" applyFont="1"/>
    <xf numFmtId="169" fontId="3" fillId="0" borderId="0" xfId="0" applyNumberFormat="true" applyFont="1" applyBorder="1"/>
    <xf numFmtId="169" fontId="3" fillId="0" borderId="0" xfId="10" applyNumberFormat="true" applyFont="1"/>
    <xf numFmtId="169" fontId="3" fillId="0" borderId="0" xfId="0" applyNumberFormat="true" applyFont="1" applyBorder="1"/>
    <xf numFmtId="169" fontId="3" fillId="0" borderId="0" xfId="10" applyNumberFormat="true" applyFont="1"/>
    <xf numFmtId="169" fontId="3" fillId="0" borderId="0" xfId="0" applyNumberFormat="true" applyFont="1" applyBorder="1"/>
    <xf numFmtId="169" fontId="3" fillId="0" borderId="0" xfId="10" applyNumberFormat="true" applyFont="1"/>
    <xf numFmtId="169" fontId="3" fillId="0" borderId="0" xfId="0" applyNumberFormat="true" applyFont="1" applyBorder="1"/>
    <xf numFmtId="169" fontId="3" fillId="0" borderId="0" xfId="10" applyNumberFormat="true" applyFont="1"/>
    <xf numFmtId="169" fontId="3" fillId="0" borderId="0" xfId="0" applyNumberFormat="true" applyFont="1" applyBorder="1"/>
    <xf numFmtId="169" fontId="3" fillId="0" borderId="0" xfId="10" applyNumberFormat="true" applyFont="1"/>
    <xf numFmtId="169" fontId="3" fillId="0" borderId="0" xfId="0" applyNumberFormat="true" applyFont="1" applyBorder="1"/>
    <xf numFmtId="169" fontId="3" fillId="0" borderId="0" xfId="10" applyNumberFormat="true" applyFont="1"/>
    <xf numFmtId="169" fontId="3" fillId="0" borderId="0" xfId="0" applyNumberFormat="true" applyFont="1" applyBorder="1"/>
    <xf numFmtId="169" fontId="3" fillId="0" borderId="0" xfId="10" applyNumberFormat="true" applyFont="1"/>
    <xf numFmtId="169" fontId="3" fillId="0" borderId="0" xfId="0" applyNumberFormat="true" applyFont="1" applyBorder="1"/>
    <xf numFmtId="169" fontId="3" fillId="0" borderId="0" xfId="10" applyNumberFormat="true" applyFont="1"/>
    <xf numFmtId="169" fontId="3" fillId="0" borderId="0" xfId="0" applyNumberFormat="true" applyFont="1" applyBorder="1"/>
    <xf numFmtId="169" fontId="3" fillId="0" borderId="0" xfId="10" applyNumberFormat="true" applyFont="1"/>
    <xf numFmtId="169" fontId="3" fillId="0" borderId="0" xfId="0" applyNumberFormat="true" applyFont="1" applyBorder="1"/>
    <xf numFmtId="169" fontId="3" fillId="0" borderId="0" xfId="10" applyNumberFormat="true" applyFont="1"/>
    <xf numFmtId="169" fontId="3" fillId="0" borderId="0" xfId="0" applyNumberFormat="true" applyFont="1" applyBorder="1"/>
    <xf numFmtId="169" fontId="3" fillId="0" borderId="0" xfId="10" applyNumberFormat="true" applyFont="1"/>
    <xf numFmtId="169" fontId="3" fillId="0" borderId="0" xfId="0" applyNumberFormat="true" applyFont="1" applyBorder="1"/>
    <xf numFmtId="169" fontId="3" fillId="0" borderId="0" xfId="10" applyNumberFormat="true" applyFont="1"/>
    <xf numFmtId="169" fontId="3" fillId="0" borderId="0" xfId="0" applyNumberFormat="true" applyFont="1" applyBorder="1"/>
    <xf numFmtId="169" fontId="3" fillId="0" borderId="0" xfId="10" applyNumberFormat="true" applyFont="1"/>
    <xf numFmtId="169" fontId="3" fillId="0" borderId="0" xfId="0" applyNumberFormat="true" applyFont="1" applyBorder="1"/>
    <xf numFmtId="169" fontId="3" fillId="0" borderId="0" xfId="10" applyNumberFormat="true" applyFont="1"/>
    <xf numFmtId="169" fontId="3" fillId="0" borderId="0" xfId="0" applyNumberFormat="true" applyFont="1" applyBorder="1"/>
    <xf numFmtId="169" fontId="3" fillId="0" borderId="0" xfId="10" applyNumberFormat="true" applyFont="1"/>
    <xf numFmtId="169" fontId="3" fillId="0" borderId="0" xfId="0" applyNumberFormat="true" applyFont="1" applyBorder="1"/>
    <xf numFmtId="169" fontId="3" fillId="0" borderId="0" xfId="10" applyNumberFormat="true" applyFont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8" fillId="0" borderId="0" xfId="10" applyNumberFormat="true" applyFont="1" applyBorder="1"/>
    <xf numFmtId="169" fontId="3" fillId="0" borderId="0" xfId="10" applyNumberFormat="true" applyFont="1" applyBorder="1"/>
    <xf numFmtId="169" fontId="8" fillId="0" borderId="0" xfId="10" applyNumberFormat="true" applyFont="1" applyBorder="1"/>
    <xf numFmtId="169" fontId="3" fillId="0" borderId="0" xfId="10" applyNumberFormat="true" applyFont="1" applyBorder="1"/>
    <xf numFmtId="169" fontId="8" fillId="0" borderId="0" xfId="10" applyNumberFormat="true" applyFont="1" applyBorder="1"/>
    <xf numFmtId="169" fontId="3" fillId="0" borderId="0" xfId="10" applyNumberFormat="true" applyFont="1" applyBorder="1"/>
    <xf numFmtId="169" fontId="8" fillId="0" borderId="0" xfId="10" applyNumberFormat="true" applyFont="1" applyBorder="1"/>
    <xf numFmtId="169" fontId="3" fillId="0" borderId="0" xfId="10" applyNumberFormat="true" applyFont="1" applyBorder="1"/>
    <xf numFmtId="169" fontId="8" fillId="0" borderId="0" xfId="10" applyNumberFormat="true" applyFont="1" applyBorder="1"/>
    <xf numFmtId="169" fontId="3" fillId="0" borderId="0" xfId="10" applyNumberFormat="true" applyFont="1" applyBorder="1"/>
    <xf numFmtId="169" fontId="8" fillId="0" borderId="0" xfId="10" applyNumberFormat="true" applyFont="1" applyBorder="1"/>
    <xf numFmtId="169" fontId="3" fillId="0" borderId="0" xfId="10" applyNumberFormat="true" applyFont="1" applyBorder="1"/>
    <xf numFmtId="169" fontId="8" fillId="0" borderId="0" xfId="10" applyNumberFormat="true" applyFont="1" applyBorder="1"/>
    <xf numFmtId="169" fontId="3" fillId="0" borderId="0" xfId="10" applyNumberFormat="true" applyFont="1" applyBorder="1"/>
    <xf numFmtId="169" fontId="8" fillId="0" borderId="0" xfId="10" applyNumberFormat="true" applyFont="1" applyBorder="1"/>
    <xf numFmtId="169" fontId="3" fillId="0" borderId="0" xfId="10" applyNumberFormat="true" applyFont="1" applyBorder="1"/>
    <xf numFmtId="169" fontId="8" fillId="0" borderId="0" xfId="10" applyNumberFormat="true" applyFont="1" applyBorder="1"/>
    <xf numFmtId="169" fontId="3" fillId="0" borderId="0" xfId="10" applyNumberFormat="true" applyFont="1" applyBorder="1"/>
    <xf numFmtId="169" fontId="8" fillId="0" borderId="0" xfId="10" applyNumberFormat="true" applyFont="1" applyBorder="1"/>
    <xf numFmtId="169" fontId="3" fillId="0" borderId="0" xfId="10" applyNumberFormat="true" applyFont="1" applyBorder="1"/>
    <xf numFmtId="169" fontId="8" fillId="0" borderId="0" xfId="10" applyNumberFormat="true" applyFont="1" applyBorder="1"/>
    <xf numFmtId="169" fontId="3" fillId="0" borderId="0" xfId="10" applyNumberFormat="true" applyFont="1" applyBorder="1"/>
    <xf numFmtId="169" fontId="8" fillId="0" borderId="0" xfId="10" applyNumberFormat="true" applyFont="1" applyBorder="1"/>
    <xf numFmtId="169" fontId="3" fillId="0" borderId="0" xfId="10" applyNumberFormat="true" applyFont="1" applyBorder="1"/>
    <xf numFmtId="169" fontId="8" fillId="0" borderId="0" xfId="10" applyNumberFormat="true" applyFont="1" applyBorder="1"/>
    <xf numFmtId="169" fontId="3" fillId="0" borderId="0" xfId="10" applyNumberFormat="true" applyFont="1" applyBorder="1"/>
    <xf numFmtId="169" fontId="8" fillId="0" borderId="0" xfId="10" applyNumberFormat="true" applyFont="1" applyBorder="1"/>
    <xf numFmtId="169" fontId="3" fillId="0" borderId="0" xfId="10" applyNumberFormat="true" applyFont="1" applyBorder="1"/>
    <xf numFmtId="169" fontId="8" fillId="0" borderId="0" xfId="10" applyNumberFormat="true" applyFont="1" applyBorder="1"/>
    <xf numFmtId="169" fontId="3" fillId="0" borderId="0" xfId="10" applyNumberFormat="true" applyFont="1" applyBorder="1"/>
    <xf numFmtId="169" fontId="8" fillId="0" borderId="0" xfId="10" applyNumberFormat="true" applyFont="1" applyBorder="1"/>
    <xf numFmtId="169" fontId="3" fillId="0" borderId="0" xfId="10" applyNumberFormat="true" applyFont="1" applyBorder="1"/>
    <xf numFmtId="169" fontId="8" fillId="0" borderId="0" xfId="10" applyNumberFormat="true" applyFont="1" applyBorder="1"/>
    <xf numFmtId="169" fontId="3" fillId="0" borderId="0" xfId="10" applyNumberFormat="true" applyFont="1" applyBorder="1"/>
    <xf numFmtId="169" fontId="8" fillId="0" borderId="0" xfId="10" applyNumberFormat="true" applyFont="1" applyBorder="1"/>
    <xf numFmtId="169" fontId="3" fillId="0" borderId="0" xfId="10" applyNumberFormat="true" applyFont="1" applyBorder="1"/>
    <xf numFmtId="169" fontId="8" fillId="0" borderId="0" xfId="10" applyNumberFormat="true" applyFont="1" applyBorder="1"/>
    <xf numFmtId="169" fontId="3" fillId="0" borderId="0" xfId="10" applyNumberFormat="true" applyFont="1" applyBorder="1"/>
    <xf numFmtId="169" fontId="8" fillId="0" borderId="0" xfId="10" applyNumberFormat="true" applyFont="1" applyBorder="1"/>
    <xf numFmtId="169" fontId="3" fillId="0" borderId="0" xfId="10" applyNumberFormat="true" applyFont="1" applyBorder="1"/>
    <xf numFmtId="169" fontId="8" fillId="0" borderId="0" xfId="10" applyNumberFormat="true" applyFont="1" applyBorder="1"/>
    <xf numFmtId="169" fontId="3" fillId="0" borderId="0" xfId="10" applyNumberFormat="true" applyFont="1" applyBorder="1"/>
    <xf numFmtId="169" fontId="8" fillId="0" borderId="0" xfId="10" applyNumberFormat="true" applyFont="1" applyBorder="1"/>
    <xf numFmtId="169" fontId="3" fillId="0" borderId="0" xfId="10" applyNumberFormat="true" applyFont="1" applyBorder="1"/>
    <xf numFmtId="169" fontId="8" fillId="0" borderId="0" xfId="10" applyNumberFormat="true" applyFont="1" applyBorder="1"/>
    <xf numFmtId="169" fontId="3" fillId="0" borderId="0" xfId="10" applyNumberFormat="true" applyFont="1" applyBorder="1"/>
    <xf numFmtId="169" fontId="8" fillId="0" borderId="0" xfId="10" applyNumberFormat="true" applyFont="1" applyBorder="1"/>
    <xf numFmtId="169" fontId="3" fillId="0" borderId="0" xfId="10" applyNumberFormat="true" applyFont="1" applyBorder="1"/>
    <xf numFmtId="169" fontId="8" fillId="0" borderId="0" xfId="10" applyNumberFormat="true" applyFont="1" applyBorder="1"/>
    <xf numFmtId="169" fontId="3" fillId="0" borderId="0" xfId="10" applyNumberFormat="true" applyFont="1" applyBorder="1"/>
    <xf numFmtId="169" fontId="8" fillId="0" borderId="0" xfId="10" applyNumberFormat="true" applyFont="1" applyBorder="1"/>
    <xf numFmtId="169" fontId="3" fillId="0" borderId="0" xfId="10" applyNumberFormat="true" applyFont="1" applyBorder="1"/>
    <xf numFmtId="169" fontId="8" fillId="0" borderId="0" xfId="10" applyNumberFormat="true" applyFont="1" applyBorder="1"/>
    <xf numFmtId="169" fontId="3" fillId="0" borderId="0" xfId="10" applyNumberFormat="true" applyFont="1" applyBorder="1"/>
    <xf numFmtId="169" fontId="8" fillId="0" borderId="0" xfId="10" applyNumberFormat="true" applyFont="1" applyBorder="1"/>
    <xf numFmtId="169" fontId="3" fillId="0" borderId="0" xfId="10" applyNumberFormat="true" applyFont="1" applyBorder="1"/>
    <xf numFmtId="169" fontId="8" fillId="0" borderId="0" xfId="10" applyNumberFormat="true" applyFont="1" applyBorder="1"/>
    <xf numFmtId="169" fontId="3" fillId="0" borderId="0" xfId="10" applyNumberFormat="true" applyFont="1" applyBorder="1"/>
    <xf numFmtId="169" fontId="8" fillId="0" borderId="0" xfId="10" applyNumberFormat="true" applyFont="1" applyBorder="1"/>
    <xf numFmtId="169" fontId="3" fillId="0" borderId="0" xfId="10" applyNumberFormat="true" applyFont="1" applyBorder="1"/>
    <xf numFmtId="169" fontId="8" fillId="0" borderId="59" xfId="10" applyNumberFormat="true" applyFont="1" applyBorder="true"/>
    <xf numFmtId="169" fontId="3" fillId="0" borderId="59" xfId="10" applyNumberFormat="true" applyFont="1" applyBorder="true"/>
    <xf numFmtId="169" fontId="3" fillId="0" borderId="61" xfId="10" applyNumberFormat="true" applyFont="1" applyBorder="true"/>
    <xf numFmtId="169" fontId="3" fillId="0" borderId="61" xfId="10" applyNumberFormat="true" applyBorder="true"/>
    <xf numFmtId="169" fontId="3" fillId="0" borderId="8" xfId="10" applyNumberFormat="true" applyFont="1" applyBorder="1"/>
    <xf numFmtId="169" fontId="3" fillId="0" borderId="8" xfId="10" applyNumberFormat="true" applyFont="1" applyBorder="1"/>
    <xf numFmtId="169" fontId="3" fillId="0" borderId="0" xfId="10" applyNumberFormat="true"/>
    <xf numFmtId="169" fontId="0" fillId="0" borderId="0" xfId="0" applyNumberFormat="true"/>
    <xf numFmtId="169" fontId="6" fillId="0" borderId="0" xfId="10" applyNumberFormat="true" applyFont="1" applyBorder="1" applyAlignment="1">
      <alignment horizontal="center"/>
    </xf>
    <xf numFmtId="169" fontId="6" fillId="0" borderId="0" xfId="0" applyFont="1" applyBorder="1" applyAlignment="1" applyNumberFormat="true">
      <alignment horizontal="center"/>
    </xf>
    <xf numFmtId="169" fontId="6" fillId="0" borderId="0" xfId="10" applyNumberFormat="true" applyFont="1" applyBorder="1" applyAlignment="1">
      <alignment horizontal="center"/>
    </xf>
    <xf numFmtId="169" fontId="6" fillId="0" borderId="0" xfId="0" applyFont="1" applyBorder="1" applyAlignment="1" applyNumberFormat="true">
      <alignment horizontal="center"/>
    </xf>
    <xf numFmtId="169" fontId="6" fillId="0" borderId="1" xfId="10" applyNumberFormat="true" applyFont="1" applyBorder="1" applyAlignment="1">
      <alignment horizontal="center"/>
    </xf>
    <xf numFmtId="169" fontId="6" fillId="0" borderId="1" xfId="0" applyFont="1" applyBorder="1" applyAlignment="1" applyNumberFormat="true">
      <alignment horizontal="center"/>
    </xf>
    <xf numFmtId="169" fontId="3" fillId="0" borderId="0" xfId="10" applyNumberFormat="true"/>
    <xf numFmtId="169" fontId="0" fillId="0" borderId="0" xfId="0" applyNumberFormat="true"/>
    <xf numFmtId="169" fontId="3" fillId="0" borderId="0" xfId="10" applyNumberFormat="true"/>
    <xf numFmtId="169" fontId="0" fillId="0" borderId="0" xfId="0" applyNumberFormat="true"/>
    <xf numFmtId="169" fontId="3" fillId="0" borderId="0" xfId="1" applyNumberFormat="true"/>
    <xf numFmtId="169" fontId="0" fillId="0" borderId="0" xfId="0" applyNumberFormat="true"/>
    <xf numFmtId="169" fontId="3" fillId="0" borderId="0" xfId="10" applyNumberFormat="true"/>
    <xf numFmtId="169" fontId="0" fillId="0" borderId="0" xfId="0" applyNumberFormat="true"/>
    <xf numFmtId="169" fontId="3" fillId="0" borderId="0" xfId="10" applyNumberFormat="true"/>
    <xf numFmtId="169" fontId="0" fillId="0" borderId="0" xfId="0" applyNumberFormat="true"/>
    <xf numFmtId="169" fontId="3" fillId="0" borderId="0" xfId="10" applyNumberFormat="true" applyBorder="1"/>
    <xf numFmtId="169" fontId="0" fillId="0" borderId="0" xfId="0" applyNumberFormat="true"/>
    <xf numFmtId="169" fontId="3" fillId="0" borderId="0" xfId="10" applyNumberFormat="true"/>
    <xf numFmtId="169" fontId="0" fillId="0" borderId="0" xfId="0" applyNumberFormat="true"/>
    <xf numFmtId="169" fontId="3" fillId="0" borderId="0" xfId="10" applyNumberFormat="true"/>
    <xf numFmtId="169" fontId="0" fillId="0" borderId="0" xfId="0" applyNumberFormat="true"/>
    <xf numFmtId="169" fontId="3" fillId="0" borderId="0" xfId="10" applyNumberFormat="true"/>
    <xf numFmtId="169" fontId="0" fillId="0" borderId="0" xfId="0" applyNumberFormat="true"/>
    <xf numFmtId="169" fontId="3" fillId="0" borderId="0" xfId="10" applyNumberFormat="true"/>
    <xf numFmtId="169" fontId="0" fillId="0" borderId="0" xfId="0" applyNumberFormat="true"/>
    <xf numFmtId="169" fontId="3" fillId="0" borderId="0" xfId="10" applyNumberFormat="true"/>
    <xf numFmtId="169" fontId="0" fillId="0" borderId="0" xfId="0" applyNumberFormat="true"/>
    <xf numFmtId="169" fontId="3" fillId="0" borderId="0" xfId="10" applyNumberFormat="true"/>
    <xf numFmtId="169" fontId="0" fillId="0" borderId="0" xfId="0" applyNumberFormat="true"/>
    <xf numFmtId="169" fontId="3" fillId="0" borderId="0" xfId="10" applyNumberFormat="true"/>
    <xf numFmtId="169" fontId="0" fillId="0" borderId="0" xfId="0" applyNumberFormat="true"/>
    <xf numFmtId="169" fontId="3" fillId="0" borderId="0" xfId="10" applyNumberFormat="true"/>
    <xf numFmtId="169" fontId="0" fillId="0" borderId="0" xfId="0" applyNumberFormat="true"/>
    <xf numFmtId="169" fontId="3" fillId="0" borderId="0" xfId="10" applyNumberFormat="true"/>
    <xf numFmtId="169" fontId="0" fillId="0" borderId="0" xfId="0" applyNumberFormat="true"/>
    <xf numFmtId="169" fontId="3" fillId="0" borderId="0" xfId="10" applyNumberFormat="true"/>
    <xf numFmtId="169" fontId="0" fillId="0" borderId="0" xfId="0" applyNumberFormat="true"/>
    <xf numFmtId="169" fontId="3" fillId="0" borderId="0" xfId="10" applyNumberFormat="true"/>
    <xf numFmtId="169" fontId="0" fillId="0" borderId="0" xfId="0" applyNumberFormat="true"/>
    <xf numFmtId="169" fontId="3" fillId="0" borderId="0" xfId="10" applyNumberFormat="true" applyBorder="1"/>
    <xf numFmtId="169" fontId="0" fillId="0" borderId="0" xfId="0" applyNumberFormat="true"/>
    <xf numFmtId="169" fontId="3" fillId="0" borderId="0" xfId="10" applyNumberFormat="true"/>
    <xf numFmtId="169" fontId="0" fillId="0" borderId="0" xfId="0" applyNumberFormat="true"/>
    <xf numFmtId="169" fontId="3" fillId="0" borderId="0" xfId="10" applyNumberFormat="true"/>
    <xf numFmtId="169" fontId="0" fillId="0" borderId="0" xfId="0" applyNumberFormat="true"/>
    <xf numFmtId="169" fontId="3" fillId="0" borderId="0" xfId="10" applyNumberFormat="true"/>
    <xf numFmtId="169" fontId="0" fillId="0" borderId="0" xfId="0" applyNumberFormat="true"/>
    <xf numFmtId="169" fontId="3" fillId="0" borderId="0" xfId="10" applyNumberFormat="true"/>
    <xf numFmtId="169" fontId="0" fillId="0" borderId="0" xfId="0" applyNumberFormat="true"/>
    <xf numFmtId="169" fontId="3" fillId="0" borderId="0" xfId="10" applyNumberFormat="true"/>
    <xf numFmtId="169" fontId="0" fillId="0" borderId="0" xfId="0" applyNumberFormat="true"/>
    <xf numFmtId="169" fontId="3" fillId="0" borderId="0" xfId="10" applyNumberFormat="true"/>
    <xf numFmtId="169" fontId="0" fillId="0" borderId="0" xfId="0" applyNumberFormat="true"/>
    <xf numFmtId="169" fontId="3" fillId="0" borderId="0" xfId="10" applyNumberFormat="true"/>
    <xf numFmtId="169" fontId="0" fillId="0" borderId="0" xfId="0" applyNumberFormat="true"/>
    <xf numFmtId="169" fontId="3" fillId="0" borderId="0" xfId="10" applyNumberFormat="true"/>
    <xf numFmtId="169" fontId="0" fillId="0" borderId="0" xfId="0" applyNumberFormat="true"/>
    <xf numFmtId="169" fontId="3" fillId="0" borderId="0" xfId="10" applyNumberFormat="true"/>
    <xf numFmtId="169" fontId="0" fillId="0" borderId="0" xfId="0" applyNumberFormat="true"/>
    <xf numFmtId="169" fontId="3" fillId="0" borderId="0" xfId="10" applyNumberFormat="true"/>
    <xf numFmtId="169" fontId="0" fillId="0" borderId="0" xfId="0" applyNumberFormat="true"/>
    <xf numFmtId="169" fontId="3" fillId="0" borderId="0" xfId="10" applyNumberFormat="true"/>
    <xf numFmtId="169" fontId="0" fillId="0" borderId="0" xfId="0" applyNumberFormat="true"/>
    <xf numFmtId="169" fontId="3" fillId="0" borderId="0" xfId="10" applyNumberFormat="true"/>
    <xf numFmtId="169" fontId="0" fillId="0" borderId="0" xfId="0" applyNumberFormat="true"/>
    <xf numFmtId="169" fontId="3" fillId="0" borderId="0" xfId="10" applyNumberFormat="true"/>
    <xf numFmtId="169" fontId="0" fillId="0" borderId="0" xfId="0" applyNumberFormat="true"/>
    <xf numFmtId="169" fontId="3" fillId="0" borderId="1" xfId="10" applyNumberFormat="true" applyBorder="1"/>
    <xf numFmtId="169" fontId="0" fillId="0" borderId="0" xfId="0" applyNumberFormat="true"/>
    <xf numFmtId="169" fontId="3" fillId="0" borderId="0" xfId="10" applyNumberFormat="true"/>
    <xf numFmtId="169" fontId="0" fillId="0" borderId="0" xfId="0" applyNumberFormat="true"/>
    <xf numFmtId="169" fontId="3" fillId="0" borderId="8" xfId="10" applyNumberFormat="true" applyFont="1" applyBorder="1"/>
    <xf numFmtId="169" fontId="0" fillId="0" borderId="0" xfId="0" applyNumberFormat="true"/>
    <xf numFmtId="169" fontId="3" fillId="0" borderId="0" xfId="10" applyNumberFormat="true"/>
    <xf numFmtId="169" fontId="0" fillId="0" borderId="0" xfId="0" applyNumberFormat="true"/>
    <xf numFmtId="169" fontId="3" fillId="0" borderId="0" xfId="10" applyNumberFormat="true"/>
    <xf numFmtId="169" fontId="0" fillId="0" borderId="0" xfId="0" applyNumberFormat="true"/>
    <xf numFmtId="169" fontId="3" fillId="0" borderId="0" xfId="10" applyNumberFormat="true"/>
    <xf numFmtId="169" fontId="0" fillId="0" borderId="0" xfId="0" applyNumberFormat="true"/>
    <xf numFmtId="169" fontId="3" fillId="0" borderId="0" xfId="10" applyNumberFormat="true"/>
    <xf numFmtId="169" fontId="0" fillId="0" borderId="0" xfId="0" applyNumberFormat="true"/>
    <xf numFmtId="169" fontId="3" fillId="0" borderId="0" xfId="10" applyNumberFormat="true"/>
    <xf numFmtId="169" fontId="0" fillId="0" borderId="0" xfId="0" applyNumberFormat="true"/>
    <xf numFmtId="169" fontId="3" fillId="0" borderId="0" xfId="10" applyNumberFormat="true"/>
    <xf numFmtId="169" fontId="0" fillId="0" borderId="0" xfId="0" applyNumberFormat="true"/>
    <xf numFmtId="169" fontId="3" fillId="0" borderId="0" xfId="10" applyNumberFormat="true"/>
    <xf numFmtId="169" fontId="0" fillId="0" borderId="0" xfId="0" applyNumberFormat="true"/>
    <xf numFmtId="169" fontId="3" fillId="0" borderId="0" xfId="1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3" fillId="0" borderId="0" xfId="10" applyNumberFormat="true" applyFont="1"/>
    <xf numFmtId="169" fontId="3" fillId="0" borderId="0" xfId="10" applyNumberFormat="true"/>
    <xf numFmtId="169" fontId="3" fillId="0" borderId="0" xfId="10" applyNumberFormat="true"/>
    <xf numFmtId="169" fontId="6" fillId="0" borderId="0" xfId="10" applyFont="1" applyBorder="1" applyAlignment="1" applyNumberFormat="true">
      <alignment horizontal="center"/>
    </xf>
    <xf numFmtId="169" fontId="6" fillId="0" borderId="0" xfId="10" applyFont="1" applyBorder="1" applyAlignment="1" applyNumberFormat="true">
      <alignment horizontal="center"/>
    </xf>
    <xf numFmtId="169" fontId="6" fillId="0" borderId="0" xfId="0" applyFont="1" applyBorder="1" applyAlignment="1" applyNumberFormat="true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1" fillId="0" borderId="0" xfId="0" applyNumberFormat="true" applyFont="1"/>
    <xf numFmtId="169" fontId="3" fillId="0" borderId="0" xfId="10" applyNumberFormat="true"/>
    <xf numFmtId="169" fontId="3" fillId="0" borderId="0" xfId="10" applyNumberFormat="true"/>
    <xf numFmtId="169" fontId="6" fillId="0" borderId="0" xfId="10" applyFont="1" applyBorder="1" applyAlignment="1" applyNumberFormat="true">
      <alignment horizontal="center"/>
    </xf>
    <xf numFmtId="169" fontId="6" fillId="0" borderId="0" xfId="10" applyFont="1" applyBorder="1" applyAlignment="1" applyNumberFormat="true">
      <alignment horizontal="center"/>
    </xf>
    <xf numFmtId="169" fontId="6" fillId="0" borderId="0" xfId="0" applyFont="1" applyBorder="1" applyAlignment="1" applyNumberFormat="true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NumberFormat="true"/>
    <xf numFmtId="169" fontId="6" fillId="0" borderId="0" xfId="0" applyFont="1" applyAlignment="1" applyNumberFormat="true">
      <alignment horizontal="center"/>
    </xf>
    <xf numFmtId="169" fontId="6" fillId="0" borderId="0" xfId="0" applyFont="1" applyAlignment="1" applyNumberFormat="true">
      <alignment horizontal="center"/>
    </xf>
    <xf numFmtId="169" fontId="6" fillId="0" borderId="0" xfId="0" applyFont="1" applyAlignment="1" applyNumberFormat="true">
      <alignment horizontal="center"/>
    </xf>
    <xf numFmtId="169" fontId="2" fillId="0" borderId="0" xfId="0" applyFont="1" applyAlignment="1" applyNumberFormat="true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0" fillId="0" borderId="0" xfId="0" applyNumberFormat="true"/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6" fillId="0" borderId="1" xfId="0" applyFont="1" applyFill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NumberFormat="true" applyFont="1" applyBorder="1" applyAlignment="1">
      <alignment horizontal="center"/>
    </xf>
    <xf numFmtId="169" fontId="6" fillId="0" borderId="1" xfId="0" applyNumberFormat="true" applyFont="1" applyBorder="1" applyAlignment="1">
      <alignment horizontal="center"/>
    </xf>
    <xf numFmtId="169" fontId="0" fillId="0" borderId="0" xfId="0" applyNumberFormat="true"/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0" fillId="0" borderId="0" xfId="0" applyNumberFormat="true"/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0" fillId="0" borderId="0" xfId="0" applyFill="1" applyAlignment="1" applyNumberFormat="true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NumberFormat="true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Alignment="1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20" xfId="0" applyFill="1" applyAlignment="1" applyBorder="true" applyNumberFormat="true">
      <alignment horizontal="right"/>
    </xf>
    <xf numFmtId="169" fontId="0" fillId="2" borderId="1" xfId="0" applyNumberFormat="true" applyFill="1" applyBorder="1" applyAlignment="1">
      <alignment horizontal="right"/>
    </xf>
    <xf numFmtId="169" fontId="0" fillId="0" borderId="18" xfId="0" applyNumberFormat="true" applyFill="1" applyAlignment="1" applyBorder="true">
      <alignment horizontal="right"/>
    </xf>
    <xf numFmtId="169" fontId="0" fillId="0" borderId="1" xfId="0" applyNumberFormat="true" applyFill="1" applyBorder="1" applyAlignment="1">
      <alignment horizontal="right"/>
    </xf>
    <xf numFmtId="169" fontId="0" fillId="0" borderId="20" xfId="0" applyFill="1" applyAlignment="1" applyBorder="true" applyNumberFormat="true">
      <alignment horizontal="right"/>
    </xf>
    <xf numFmtId="169" fontId="0" fillId="0" borderId="20" xfId="0" applyFill="1" applyAlignment="1" applyBorder="true" applyNumberFormat="true">
      <alignment horizontal="right"/>
    </xf>
    <xf numFmtId="169" fontId="0" fillId="0" borderId="42" xfId="0" applyNumberFormat="true" applyAlignment="1" applyBorder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Border="1" applyAlignment="1" applyNumberFormat="true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Border="1" applyAlignment="1" applyNumberFormat="true">
      <alignment horizontal="left"/>
    </xf>
    <xf numFmtId="169" fontId="0" fillId="0" borderId="0" xfId="0" applyBorder="1" applyAlignment="1" applyNumberFormat="true">
      <alignment horizontal="left"/>
    </xf>
    <xf numFmtId="169" fontId="0" fillId="0" borderId="22" xfId="0" applyNumberFormat="true" applyBorder="true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Fill="1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98" fontId="3" fillId="0" borderId="0" xfId="10" applyNumberFormat="true" applyFont="1"/>
    <xf numFmtId="49" fontId="3" fillId="0" borderId="0" xfId="10" applyNumberFormat="true"/>
    <xf numFmtId="169" fontId="3" fillId="0" borderId="0" xfId="10" applyNumberFormat="true" applyAlignment="1">
      <alignment horizontal="left"/>
    </xf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3" fillId="0" borderId="0" xfId="10" applyNumberFormat="true" applyFont="1"/>
    <xf numFmtId="169" fontId="3" fillId="0" borderId="0" xfId="10" applyNumberFormat="true"/>
    <xf numFmtId="169" fontId="3" fillId="0" borderId="0" xfId="10" applyNumberFormat="true"/>
    <xf numFmtId="169" fontId="6" fillId="0" borderId="0" xfId="10" applyFont="1" applyBorder="1" applyAlignment="1" applyNumberFormat="true">
      <alignment horizontal="center"/>
    </xf>
    <xf numFmtId="169" fontId="6" fillId="0" borderId="0" xfId="10" applyFont="1" applyBorder="1" applyAlignment="1" applyNumberFormat="true">
      <alignment horizontal="center"/>
    </xf>
    <xf numFmtId="169" fontId="6" fillId="0" borderId="0" xfId="0" applyFont="1" applyBorder="1" applyAlignment="1" applyNumberFormat="true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1" fillId="0" borderId="0" xfId="0" applyNumberFormat="true" applyFont="1" applyAlignment="1">
      <alignment horizontal="left"/>
    </xf>
    <xf numFmtId="169" fontId="3" fillId="0" borderId="0" xfId="10" applyNumberFormat="true"/>
    <xf numFmtId="169" fontId="3" fillId="0" borderId="0" xfId="10" applyNumberFormat="true"/>
    <xf numFmtId="169" fontId="6" fillId="0" borderId="0" xfId="10" applyFont="1" applyBorder="1" applyAlignment="1" applyNumberFormat="true">
      <alignment horizontal="center"/>
    </xf>
    <xf numFmtId="169" fontId="6" fillId="0" borderId="0" xfId="10" applyFont="1" applyBorder="1" applyAlignment="1" applyNumberFormat="true">
      <alignment horizontal="center"/>
    </xf>
    <xf numFmtId="169" fontId="6" fillId="0" borderId="0" xfId="0" applyFont="1" applyBorder="1" applyAlignment="1" applyNumberFormat="true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NumberFormat="true"/>
    <xf numFmtId="169" fontId="6" fillId="0" borderId="0" xfId="0" applyFont="1" applyAlignment="1" applyNumberFormat="true">
      <alignment horizontal="center"/>
    </xf>
    <xf numFmtId="169" fontId="6" fillId="0" borderId="0" xfId="0" applyFont="1" applyAlignment="1" applyNumberFormat="true">
      <alignment horizontal="center"/>
    </xf>
    <xf numFmtId="169" fontId="6" fillId="0" borderId="0" xfId="0" applyFont="1" applyAlignment="1" applyNumberFormat="true">
      <alignment horizontal="center"/>
    </xf>
    <xf numFmtId="169" fontId="2" fillId="0" borderId="0" xfId="0" applyFont="1" applyAlignment="1" applyNumberFormat="true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0" fillId="0" borderId="0" xfId="0" applyNumberFormat="true"/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6" fillId="0" borderId="1" xfId="0" applyFont="1" applyFill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NumberFormat="true" applyFont="1" applyBorder="1" applyAlignment="1">
      <alignment horizontal="center"/>
    </xf>
    <xf numFmtId="169" fontId="6" fillId="0" borderId="1" xfId="0" applyNumberFormat="true" applyFont="1" applyBorder="1" applyAlignment="1">
      <alignment horizontal="center"/>
    </xf>
    <xf numFmtId="169" fontId="0" fillId="0" borderId="0" xfId="0" applyNumberFormat="true"/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0" fillId="0" borderId="0" xfId="0" applyNumberFormat="true"/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0" fillId="0" borderId="0" xfId="0" applyFill="1" applyAlignment="1" applyNumberFormat="true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NumberFormat="true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Alignment="1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20" xfId="0" applyFill="1" applyAlignment="1" applyBorder="true" applyNumberFormat="true">
      <alignment horizontal="right"/>
    </xf>
    <xf numFmtId="169" fontId="0" fillId="2" borderId="1" xfId="0" applyNumberFormat="true" applyFill="1" applyBorder="1" applyAlignment="1">
      <alignment horizontal="right"/>
    </xf>
    <xf numFmtId="169" fontId="0" fillId="0" borderId="18" xfId="0" applyNumberFormat="true" applyFill="1" applyAlignment="1" applyBorder="true">
      <alignment horizontal="right"/>
    </xf>
    <xf numFmtId="169" fontId="0" fillId="0" borderId="1" xfId="0" applyNumberFormat="true" applyFill="1" applyBorder="1" applyAlignment="1">
      <alignment horizontal="right"/>
    </xf>
    <xf numFmtId="169" fontId="0" fillId="0" borderId="20" xfId="0" applyFill="1" applyAlignment="1" applyBorder="true" applyNumberFormat="true">
      <alignment horizontal="right"/>
    </xf>
    <xf numFmtId="169" fontId="0" fillId="0" borderId="20" xfId="0" applyFill="1" applyAlignment="1" applyBorder="true" applyNumberFormat="true">
      <alignment horizontal="right"/>
    </xf>
    <xf numFmtId="169" fontId="0" fillId="0" borderId="42" xfId="0" applyNumberFormat="true" applyAlignment="1" applyBorder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Border="1" applyAlignment="1" applyNumberFormat="true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Border="1" applyAlignment="1" applyNumberFormat="true">
      <alignment horizontal="left"/>
    </xf>
    <xf numFmtId="169" fontId="0" fillId="0" borderId="0" xfId="0" applyBorder="1" applyAlignment="1" applyNumberFormat="true">
      <alignment horizontal="left"/>
    </xf>
    <xf numFmtId="169" fontId="0" fillId="0" borderId="22" xfId="0" applyNumberFormat="true" applyBorder="true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Fill="1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98" fontId="3" fillId="0" borderId="0" xfId="10" applyNumberFormat="true" applyFont="1"/>
    <xf numFmtId="49" fontId="3" fillId="0" borderId="0" xfId="10" applyNumberFormat="true" applyAlignment="1">
      <alignment horizontal="left"/>
    </xf>
    <xf numFmtId="169" fontId="0" fillId="0" borderId="0" xfId="0" applyNumberFormat="true"/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3" fillId="0" borderId="0" xfId="10" applyNumberFormat="true" applyFont="1"/>
    <xf numFmtId="169" fontId="3" fillId="0" borderId="0" xfId="10" applyNumberFormat="true"/>
    <xf numFmtId="169" fontId="3" fillId="0" borderId="0" xfId="10" applyNumberFormat="true"/>
    <xf numFmtId="169" fontId="6" fillId="0" borderId="0" xfId="10" applyFont="1" applyBorder="1" applyAlignment="1" applyNumberFormat="true">
      <alignment horizontal="center"/>
    </xf>
    <xf numFmtId="169" fontId="6" fillId="0" borderId="0" xfId="10" applyFont="1" applyBorder="1" applyAlignment="1" applyNumberFormat="true">
      <alignment horizontal="center"/>
    </xf>
    <xf numFmtId="169" fontId="6" fillId="0" borderId="0" xfId="0" applyFont="1" applyBorder="1" applyAlignment="1" applyNumberFormat="true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3" fillId="0" borderId="0" xfId="10" applyNumberFormat="true"/>
    <xf numFmtId="169" fontId="3" fillId="0" borderId="0" xfId="10" applyNumberFormat="true"/>
    <xf numFmtId="169" fontId="6" fillId="0" borderId="0" xfId="10" applyFont="1" applyBorder="1" applyAlignment="1" applyNumberFormat="true">
      <alignment horizontal="center"/>
    </xf>
    <xf numFmtId="169" fontId="6" fillId="0" borderId="0" xfId="10" applyFont="1" applyBorder="1" applyAlignment="1" applyNumberFormat="true">
      <alignment horizontal="center"/>
    </xf>
    <xf numFmtId="169" fontId="6" fillId="0" borderId="0" xfId="10" applyFont="1" applyBorder="1" applyAlignment="1" applyNumberFormat="true">
      <alignment horizontal="center"/>
    </xf>
    <xf numFmtId="169" fontId="6" fillId="0" borderId="0" xfId="0" applyFont="1" applyBorder="1" applyAlignment="1" applyNumberFormat="true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NumberFormat="true"/>
    <xf numFmtId="169" fontId="6" fillId="0" borderId="0" xfId="0" applyFont="1" applyAlignment="1" applyNumberFormat="true">
      <alignment horizontal="center"/>
    </xf>
    <xf numFmtId="169" fontId="6" fillId="0" borderId="0" xfId="0" applyFont="1" applyAlignment="1" applyNumberFormat="true">
      <alignment horizontal="center"/>
    </xf>
    <xf numFmtId="169" fontId="6" fillId="0" borderId="0" xfId="0" applyFont="1" applyAlignment="1" applyNumberFormat="true">
      <alignment horizontal="center"/>
    </xf>
    <xf numFmtId="169" fontId="2" fillId="0" borderId="0" xfId="0" applyFont="1" applyAlignment="1" applyNumberFormat="true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0" fillId="0" borderId="0" xfId="0" applyNumberFormat="true"/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6" fillId="0" borderId="1" xfId="0" applyFont="1" applyFill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NumberFormat="true" applyFont="1" applyBorder="1" applyAlignment="1">
      <alignment horizontal="center"/>
    </xf>
    <xf numFmtId="169" fontId="6" fillId="0" borderId="1" xfId="0" applyNumberFormat="true" applyFont="1" applyBorder="1" applyAlignment="1">
      <alignment horizontal="center"/>
    </xf>
    <xf numFmtId="169" fontId="0" fillId="0" borderId="0" xfId="0" applyNumberFormat="true"/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0" fillId="0" borderId="0" xfId="0" applyNumberFormat="true"/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0" fillId="0" borderId="0" xfId="0" applyFill="1" applyAlignment="1" applyNumberFormat="true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NumberFormat="true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Alignment="1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20" xfId="0" applyFill="1" applyAlignment="1" applyBorder="true" applyNumberFormat="true">
      <alignment horizontal="right"/>
    </xf>
    <xf numFmtId="169" fontId="0" fillId="2" borderId="1" xfId="0" applyNumberFormat="true" applyFill="1" applyBorder="1" applyAlignment="1">
      <alignment horizontal="right"/>
    </xf>
    <xf numFmtId="169" fontId="0" fillId="0" borderId="18" xfId="0" applyNumberFormat="true" applyFill="1" applyAlignment="1" applyBorder="true">
      <alignment horizontal="right"/>
    </xf>
    <xf numFmtId="169" fontId="0" fillId="0" borderId="1" xfId="0" applyNumberFormat="true" applyFill="1" applyBorder="1" applyAlignment="1">
      <alignment horizontal="right"/>
    </xf>
    <xf numFmtId="169" fontId="0" fillId="0" borderId="20" xfId="0" applyFill="1" applyAlignment="1" applyBorder="true" applyNumberFormat="true">
      <alignment horizontal="right"/>
    </xf>
    <xf numFmtId="169" fontId="0" fillId="0" borderId="20" xfId="0" applyFill="1" applyAlignment="1" applyBorder="true" applyNumberFormat="true">
      <alignment horizontal="right"/>
    </xf>
    <xf numFmtId="169" fontId="0" fillId="0" borderId="42" xfId="0" applyNumberFormat="true" applyAlignment="1" applyBorder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Border="1" applyAlignment="1" applyNumberFormat="true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Border="1" applyAlignment="1" applyNumberFormat="true">
      <alignment horizontal="left"/>
    </xf>
    <xf numFmtId="169" fontId="0" fillId="0" borderId="0" xfId="0" applyBorder="1" applyAlignment="1" applyNumberFormat="true">
      <alignment horizontal="left"/>
    </xf>
    <xf numFmtId="169" fontId="0" fillId="0" borderId="22" xfId="0" applyNumberFormat="true" applyBorder="true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Fill="1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49" fontId="0" fillId="0" borderId="0" xfId="0" applyNumberFormat="true"/>
    <xf numFmtId="198" fontId="3" fillId="0" borderId="0" xfId="10" applyNumberFormat="true" applyFont="1"/>
    <xf numFmtId="169" fontId="0" fillId="0" borderId="0" xfId="0" applyNumberFormat="true"/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3" fillId="0" borderId="0" xfId="1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3" fillId="0" borderId="0" xfId="10" applyNumberFormat="true" applyFont="1"/>
    <xf numFmtId="169" fontId="3" fillId="0" borderId="0" xfId="10" applyNumberFormat="true"/>
    <xf numFmtId="169" fontId="3" fillId="0" borderId="0" xfId="10" applyNumberFormat="true"/>
    <xf numFmtId="169" fontId="6" fillId="0" borderId="0" xfId="10" applyFont="1" applyBorder="1" applyAlignment="1" applyNumberFormat="true">
      <alignment horizontal="center"/>
    </xf>
    <xf numFmtId="169" fontId="6" fillId="0" borderId="0" xfId="1" applyFont="1" applyBorder="1" applyAlignment="1" applyNumberFormat="true">
      <alignment horizontal="center"/>
    </xf>
    <xf numFmtId="169" fontId="6" fillId="0" borderId="0" xfId="0" applyFont="1" applyBorder="1" applyAlignment="1" applyNumberFormat="true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1" fillId="0" borderId="0" xfId="0" applyNumberFormat="true" applyFont="1"/>
    <xf numFmtId="169" fontId="3" fillId="0" borderId="0" xfId="10" applyNumberFormat="true"/>
    <xf numFmtId="169" fontId="3" fillId="0" borderId="0" xfId="10" applyNumberFormat="true"/>
    <xf numFmtId="169" fontId="6" fillId="0" borderId="0" xfId="10" applyFont="1" applyBorder="1" applyAlignment="1" applyNumberFormat="true">
      <alignment horizontal="center"/>
    </xf>
    <xf numFmtId="169" fontId="6" fillId="0" borderId="0" xfId="1" applyFont="1" applyBorder="1" applyAlignment="1" applyNumberFormat="true">
      <alignment horizontal="center"/>
    </xf>
    <xf numFmtId="169" fontId="6" fillId="0" borderId="0" xfId="0" applyFont="1" applyBorder="1" applyAlignment="1" applyNumberFormat="true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NumberFormat="true"/>
    <xf numFmtId="169" fontId="6" fillId="0" borderId="0" xfId="0" applyFont="1" applyAlignment="1" applyNumberFormat="true">
      <alignment horizontal="center"/>
    </xf>
    <xf numFmtId="169" fontId="6" fillId="0" borderId="0" xfId="0" applyFont="1" applyAlignment="1" applyNumberFormat="true">
      <alignment horizontal="center"/>
    </xf>
    <xf numFmtId="169" fontId="6" fillId="0" borderId="0" xfId="0" applyFont="1" applyAlignment="1" applyNumberFormat="true">
      <alignment horizontal="center"/>
    </xf>
    <xf numFmtId="169" fontId="2" fillId="0" borderId="0" xfId="0" applyFont="1" applyAlignment="1" applyNumberFormat="true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0" fillId="0" borderId="0" xfId="0" applyNumberFormat="true"/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6" fillId="0" borderId="1" xfId="0" applyFont="1" applyFill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NumberFormat="true" applyFont="1" applyBorder="1" applyAlignment="1">
      <alignment horizontal="center"/>
    </xf>
    <xf numFmtId="169" fontId="6" fillId="0" borderId="1" xfId="0" applyNumberFormat="true" applyFont="1" applyBorder="1" applyAlignment="1">
      <alignment horizontal="center"/>
    </xf>
    <xf numFmtId="169" fontId="0" fillId="0" borderId="0" xfId="0" applyNumberFormat="true"/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0" fillId="0" borderId="0" xfId="0" applyNumberFormat="true"/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0" fillId="0" borderId="0" xfId="0" applyFill="1" applyAlignment="1" applyNumberFormat="true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NumberFormat="true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Alignment="1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20" xfId="0" applyFill="1" applyAlignment="1" applyBorder="true" applyNumberFormat="true">
      <alignment horizontal="right"/>
    </xf>
    <xf numFmtId="169" fontId="0" fillId="2" borderId="1" xfId="0" applyNumberFormat="true" applyFill="1" applyBorder="1" applyAlignment="1">
      <alignment horizontal="right"/>
    </xf>
    <xf numFmtId="169" fontId="0" fillId="0" borderId="18" xfId="0" applyNumberFormat="true" applyFill="1" applyAlignment="1" applyBorder="true">
      <alignment horizontal="right"/>
    </xf>
    <xf numFmtId="169" fontId="0" fillId="0" borderId="1" xfId="0" applyNumberFormat="true" applyFill="1" applyBorder="1" applyAlignment="1">
      <alignment horizontal="right"/>
    </xf>
    <xf numFmtId="169" fontId="0" fillId="0" borderId="20" xfId="0" applyFill="1" applyAlignment="1" applyBorder="true" applyNumberFormat="true">
      <alignment horizontal="right"/>
    </xf>
    <xf numFmtId="169" fontId="0" fillId="0" borderId="20" xfId="0" applyFill="1" applyAlignment="1" applyBorder="true" applyNumberFormat="true">
      <alignment horizontal="right"/>
    </xf>
    <xf numFmtId="169" fontId="0" fillId="0" borderId="42" xfId="0" applyNumberFormat="true" applyAlignment="1" applyBorder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Border="1" applyAlignment="1" applyNumberFormat="true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Border="1" applyAlignment="1" applyNumberFormat="true">
      <alignment horizontal="left"/>
    </xf>
    <xf numFmtId="169" fontId="0" fillId="0" borderId="0" xfId="0" applyBorder="1" applyAlignment="1" applyNumberFormat="true">
      <alignment horizontal="left"/>
    </xf>
    <xf numFmtId="169" fontId="0" fillId="0" borderId="22" xfId="0" applyNumberFormat="true" applyBorder="true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Fill="1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49" fontId="0" fillId="0" borderId="0" xfId="0" applyNumberFormat="true"/>
    <xf numFmtId="198" fontId="3" fillId="0" borderId="0" xfId="10" applyNumberFormat="true" applyFont="1"/>
    <xf numFmtId="169" fontId="0" fillId="0" borderId="0" xfId="0" applyNumberFormat="true"/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3" fillId="0" borderId="0" xfId="10" applyNumberFormat="true" applyFont="1"/>
    <xf numFmtId="169" fontId="3" fillId="0" borderId="0" xfId="10" applyNumberFormat="true"/>
    <xf numFmtId="169" fontId="3" fillId="0" borderId="0" xfId="10" applyNumberFormat="true"/>
    <xf numFmtId="169" fontId="6" fillId="0" borderId="0" xfId="10" applyFont="1" applyBorder="1" applyAlignment="1" applyNumberFormat="true">
      <alignment horizontal="center"/>
    </xf>
    <xf numFmtId="169" fontId="6" fillId="0" borderId="0" xfId="10" applyFont="1" applyBorder="1" applyAlignment="1" applyNumberFormat="true">
      <alignment horizontal="center"/>
    </xf>
    <xf numFmtId="169" fontId="6" fillId="0" borderId="0" xfId="0" applyFont="1" applyBorder="1" applyAlignment="1" applyNumberFormat="true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10" applyFont="1" applyNumberFormat="true"/>
    <xf numFmtId="169" fontId="0" fillId="0" borderId="0" xfId="0" applyNumberFormat="true"/>
    <xf numFmtId="169" fontId="6" fillId="0" borderId="0" xfId="10" applyFont="1" applyBorder="1" applyAlignment="1" applyNumberFormat="true">
      <alignment horizontal="center"/>
    </xf>
    <xf numFmtId="169" fontId="6" fillId="0" borderId="0" xfId="10" applyFont="1" applyBorder="1" applyAlignment="1" applyNumberFormat="true">
      <alignment horizontal="center"/>
    </xf>
    <xf numFmtId="169" fontId="6" fillId="0" borderId="0" xfId="10" applyFont="1" applyBorder="1" applyAlignment="1" applyNumberFormat="true">
      <alignment horizontal="center"/>
    </xf>
    <xf numFmtId="169" fontId="6" fillId="0" borderId="0" xfId="0" applyFont="1" applyBorder="1" applyAlignment="1" applyNumberFormat="true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NumberFormat="true"/>
    <xf numFmtId="169" fontId="6" fillId="0" borderId="0" xfId="0" applyFont="1" applyAlignment="1" applyNumberFormat="true">
      <alignment horizontal="center"/>
    </xf>
    <xf numFmtId="169" fontId="6" fillId="0" borderId="0" xfId="0" applyFont="1" applyAlignment="1" applyNumberFormat="true">
      <alignment horizontal="center"/>
    </xf>
    <xf numFmtId="169" fontId="6" fillId="0" borderId="0" xfId="0" applyFont="1" applyAlignment="1" applyNumberFormat="true">
      <alignment horizontal="center"/>
    </xf>
    <xf numFmtId="169" fontId="2" fillId="0" borderId="0" xfId="0" applyFont="1" applyAlignment="1" applyNumberFormat="true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0" fillId="0" borderId="0" xfId="0" applyNumberFormat="true"/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6" fillId="0" borderId="1" xfId="0" applyFont="1" applyFill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NumberFormat="true" applyFont="1" applyBorder="1" applyAlignment="1">
      <alignment horizontal="center"/>
    </xf>
    <xf numFmtId="169" fontId="6" fillId="0" borderId="1" xfId="0" applyNumberFormat="true" applyFont="1" applyBorder="1" applyAlignment="1">
      <alignment horizontal="center"/>
    </xf>
    <xf numFmtId="169" fontId="0" fillId="0" borderId="0" xfId="0" applyNumberFormat="true"/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0" fillId="0" borderId="0" xfId="0" applyNumberFormat="true"/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0" fillId="0" borderId="0" xfId="0" applyFill="1" applyAlignment="1" applyNumberFormat="true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NumberFormat="true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Alignment="1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20" xfId="0" applyFill="1" applyAlignment="1" applyBorder="true" applyNumberFormat="true">
      <alignment horizontal="right"/>
    </xf>
    <xf numFmtId="169" fontId="0" fillId="2" borderId="1" xfId="0" applyNumberFormat="true" applyFill="1" applyBorder="1" applyAlignment="1">
      <alignment horizontal="right"/>
    </xf>
    <xf numFmtId="169" fontId="0" fillId="0" borderId="18" xfId="0" applyNumberFormat="true" applyFill="1" applyAlignment="1" applyBorder="true">
      <alignment horizontal="right"/>
    </xf>
    <xf numFmtId="169" fontId="0" fillId="0" borderId="1" xfId="0" applyNumberFormat="true" applyFill="1" applyBorder="1" applyAlignment="1">
      <alignment horizontal="right"/>
    </xf>
    <xf numFmtId="169" fontId="0" fillId="0" borderId="20" xfId="0" applyFill="1" applyAlignment="1" applyBorder="true" applyNumberFormat="true">
      <alignment horizontal="right"/>
    </xf>
    <xf numFmtId="169" fontId="0" fillId="0" borderId="20" xfId="0" applyFill="1" applyAlignment="1" applyBorder="true" applyNumberFormat="true">
      <alignment horizontal="right"/>
    </xf>
    <xf numFmtId="169" fontId="0" fillId="0" borderId="42" xfId="0" applyNumberFormat="true" applyAlignment="1" applyBorder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Border="1" applyAlignment="1" applyNumberFormat="true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Border="1" applyAlignment="1" applyNumberFormat="true">
      <alignment horizontal="left"/>
    </xf>
    <xf numFmtId="169" fontId="0" fillId="0" borderId="0" xfId="0" applyBorder="1" applyAlignment="1" applyNumberFormat="true">
      <alignment horizontal="left"/>
    </xf>
    <xf numFmtId="169" fontId="0" fillId="0" borderId="22" xfId="0" applyNumberFormat="true" applyBorder="true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49" fontId="0" fillId="0" borderId="0" xfId="0" applyNumberFormat="true"/>
    <xf numFmtId="198" fontId="3" fillId="0" borderId="0" xfId="10" applyNumberFormat="true" applyFont="1"/>
    <xf numFmtId="169" fontId="0" fillId="0" borderId="0" xfId="10" applyFont="1" applyNumberFormat="true"/>
    <xf numFmtId="169" fontId="0" fillId="0" borderId="0" xfId="0" applyNumberFormat="true"/>
    <xf numFmtId="169" fontId="0" fillId="0" borderId="0" xfId="10" applyFont="1" applyNumberFormat="true"/>
    <xf numFmtId="169" fontId="0" fillId="0" borderId="0" xfId="10" applyFont="1" applyNumberFormat="true"/>
    <xf numFmtId="169" fontId="0" fillId="0" borderId="0" xfId="10" applyFont="1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3" fillId="0" borderId="0" xfId="10" applyNumberFormat="true" applyFont="1"/>
    <xf numFmtId="169" fontId="0" fillId="0" borderId="0" xfId="0" applyNumberFormat="true"/>
    <xf numFmtId="169" fontId="6" fillId="0" borderId="0" xfId="10" applyFont="1" applyBorder="1" applyAlignment="1" applyNumberFormat="true">
      <alignment horizontal="center"/>
    </xf>
    <xf numFmtId="169" fontId="6" fillId="0" borderId="0" xfId="10" applyFont="1" applyBorder="1" applyAlignment="1" applyNumberFormat="true">
      <alignment horizontal="center"/>
    </xf>
    <xf numFmtId="169" fontId="6" fillId="0" borderId="0" xfId="10" applyFont="1" applyBorder="1" applyAlignment="1" applyNumberFormat="true">
      <alignment horizontal="center"/>
    </xf>
    <xf numFmtId="169" fontId="6" fillId="0" borderId="0" xfId="0" applyFont="1" applyBorder="1" applyAlignment="1" applyNumberFormat="true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10" applyFont="1" applyNumberFormat="true"/>
    <xf numFmtId="169" fontId="0" fillId="0" borderId="0" xfId="0" applyNumberFormat="true"/>
    <xf numFmtId="169" fontId="6" fillId="0" borderId="0" xfId="10" applyFont="1" applyBorder="1" applyAlignment="1" applyNumberFormat="true">
      <alignment horizontal="center"/>
    </xf>
    <xf numFmtId="169" fontId="6" fillId="0" borderId="0" xfId="10" applyFont="1" applyBorder="1" applyAlignment="1" applyNumberFormat="true">
      <alignment horizontal="center"/>
    </xf>
    <xf numFmtId="169" fontId="6" fillId="0" borderId="0" xfId="10" applyFont="1" applyBorder="1" applyAlignment="1" applyNumberFormat="true">
      <alignment horizontal="center"/>
    </xf>
    <xf numFmtId="169" fontId="6" fillId="0" borderId="0" xfId="0" applyFont="1" applyBorder="1" applyAlignment="1" applyNumberFormat="true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NumberFormat="true"/>
    <xf numFmtId="169" fontId="6" fillId="0" borderId="0" xfId="0" applyFont="1" applyAlignment="1" applyNumberFormat="true">
      <alignment horizontal="center"/>
    </xf>
    <xf numFmtId="169" fontId="6" fillId="0" borderId="0" xfId="0" applyFont="1" applyAlignment="1" applyNumberFormat="true">
      <alignment horizontal="center"/>
    </xf>
    <xf numFmtId="169" fontId="6" fillId="0" borderId="0" xfId="0" applyFont="1" applyAlignment="1" applyNumberFormat="true">
      <alignment horizontal="center"/>
    </xf>
    <xf numFmtId="169" fontId="2" fillId="0" borderId="0" xfId="0" applyFont="1" applyAlignment="1" applyNumberFormat="true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0" fillId="0" borderId="0" xfId="0" applyNumberFormat="true"/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6" fillId="0" borderId="1" xfId="0" applyFont="1" applyFill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NumberFormat="true" applyFont="1" applyBorder="1" applyAlignment="1">
      <alignment horizontal="center"/>
    </xf>
    <xf numFmtId="169" fontId="6" fillId="0" borderId="1" xfId="0" applyNumberFormat="true" applyFont="1" applyBorder="1" applyAlignment="1">
      <alignment horizontal="center"/>
    </xf>
    <xf numFmtId="169" fontId="0" fillId="0" borderId="0" xfId="0" applyNumberFormat="true"/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0" fillId="0" borderId="0" xfId="0" applyNumberFormat="true"/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0" fillId="0" borderId="0" xfId="0" applyFill="1" applyAlignment="1" applyNumberFormat="true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NumberFormat="true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20" xfId="0" applyFill="1" applyAlignment="1" applyBorder="true" applyNumberFormat="true">
      <alignment horizontal="right"/>
    </xf>
    <xf numFmtId="169" fontId="0" fillId="2" borderId="1" xfId="0" applyNumberFormat="true" applyFill="1" applyBorder="1" applyAlignment="1">
      <alignment horizontal="right"/>
    </xf>
    <xf numFmtId="169" fontId="0" fillId="0" borderId="18" xfId="0" applyNumberFormat="true" applyFill="1" applyAlignment="1" applyBorder="true">
      <alignment horizontal="right"/>
    </xf>
    <xf numFmtId="169" fontId="0" fillId="0" borderId="1" xfId="0" applyNumberFormat="true" applyFill="1" applyBorder="1" applyAlignment="1">
      <alignment horizontal="right"/>
    </xf>
    <xf numFmtId="169" fontId="0" fillId="0" borderId="20" xfId="0" applyFill="1" applyAlignment="1" applyBorder="true" applyNumberFormat="true">
      <alignment horizontal="right"/>
    </xf>
    <xf numFmtId="169" fontId="0" fillId="0" borderId="20" xfId="0" applyFill="1" applyAlignment="1" applyBorder="true" applyNumberFormat="true">
      <alignment horizontal="right"/>
    </xf>
    <xf numFmtId="169" fontId="0" fillId="0" borderId="42" xfId="0" applyNumberFormat="true" applyAlignment="1" applyBorder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Border="1" applyAlignment="1" applyNumberFormat="true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Border="1" applyAlignment="1" applyNumberFormat="true">
      <alignment horizontal="left"/>
    </xf>
    <xf numFmtId="169" fontId="0" fillId="0" borderId="0" xfId="0" applyBorder="1" applyAlignment="1" applyNumberFormat="true">
      <alignment horizontal="left"/>
    </xf>
    <xf numFmtId="169" fontId="0" fillId="0" borderId="22" xfId="0" applyNumberFormat="true" applyBorder="true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Fill="1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98" fontId="3" fillId="0" borderId="0" xfId="10" applyNumberFormat="true" applyFont="1"/>
    <xf numFmtId="169" fontId="0" fillId="0" borderId="0" xfId="0" applyNumberFormat="true"/>
    <xf numFmtId="169" fontId="0" fillId="0" borderId="0" xfId="0" applyNumberFormat="true"/>
    <xf numFmtId="169" fontId="0" fillId="0" borderId="0" xfId="10" applyFont="1" applyNumberFormat="true"/>
    <xf numFmtId="169" fontId="0" fillId="0" borderId="0" xfId="10" applyFont="1" applyNumberFormat="true"/>
    <xf numFmtId="169" fontId="0" fillId="0" borderId="0" xfId="10" applyFont="1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3" fillId="0" borderId="0" xfId="10" applyNumberFormat="true" applyFont="1"/>
    <xf numFmtId="169" fontId="0" fillId="0" borderId="0" xfId="0" applyNumberFormat="true"/>
    <xf numFmtId="169" fontId="6" fillId="0" borderId="0" xfId="10" applyFont="1" applyBorder="1" applyAlignment="1" applyNumberFormat="true">
      <alignment horizontal="center"/>
    </xf>
    <xf numFmtId="169" fontId="6" fillId="0" borderId="0" xfId="10" applyFont="1" applyBorder="1" applyAlignment="1" applyNumberFormat="true">
      <alignment horizontal="center"/>
    </xf>
    <xf numFmtId="169" fontId="6" fillId="0" borderId="0" xfId="10" applyFont="1" applyBorder="1" applyAlignment="1" applyNumberFormat="true">
      <alignment horizontal="center"/>
    </xf>
    <xf numFmtId="169" fontId="6" fillId="0" borderId="0" xfId="0" applyFont="1" applyBorder="1" applyAlignment="1" applyNumberFormat="true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10" applyFont="1" applyNumberFormat="true"/>
    <xf numFmtId="169" fontId="0" fillId="0" borderId="0" xfId="0" applyNumberFormat="true"/>
    <xf numFmtId="169" fontId="6" fillId="0" borderId="0" xfId="10" applyFont="1" applyBorder="1" applyAlignment="1" applyNumberFormat="true">
      <alignment horizontal="center"/>
    </xf>
    <xf numFmtId="169" fontId="6" fillId="0" borderId="0" xfId="10" applyFont="1" applyBorder="1" applyAlignment="1" applyNumberFormat="true">
      <alignment horizontal="center"/>
    </xf>
    <xf numFmtId="169" fontId="6" fillId="0" borderId="0" xfId="10" applyFont="1" applyBorder="1" applyAlignment="1" applyNumberFormat="true">
      <alignment horizontal="center"/>
    </xf>
    <xf numFmtId="169" fontId="6" fillId="0" borderId="0" xfId="0" applyFont="1" applyBorder="1" applyAlignment="1" applyNumberFormat="true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NumberFormat="true"/>
    <xf numFmtId="169" fontId="6" fillId="0" borderId="0" xfId="0" applyFont="1" applyAlignment="1" applyNumberFormat="true">
      <alignment horizontal="center"/>
    </xf>
    <xf numFmtId="169" fontId="6" fillId="0" borderId="0" xfId="0" applyFont="1" applyAlignment="1" applyNumberFormat="true">
      <alignment horizontal="center"/>
    </xf>
    <xf numFmtId="169" fontId="6" fillId="0" borderId="0" xfId="0" applyFont="1" applyAlignment="1" applyNumberFormat="true">
      <alignment horizontal="center"/>
    </xf>
    <xf numFmtId="169" fontId="2" fillId="0" borderId="0" xfId="0" applyFont="1" applyAlignment="1" applyNumberFormat="true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0" fillId="0" borderId="0" xfId="0" applyNumberFormat="true"/>
    <xf numFmtId="169" fontId="6" fillId="0" borderId="0" xfId="0" applyFont="true" applyAlignment="1" applyNumberFormat="true">
      <alignment horizontal="center"/>
    </xf>
    <xf numFmtId="169" fontId="6" fillId="0" borderId="0" xfId="0" applyFont="true" applyAlignment="1" applyNumberFormat="true">
      <alignment horizontal="center"/>
    </xf>
    <xf numFmtId="169" fontId="6" fillId="0" borderId="1" xfId="0" applyFont="1" applyFill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NumberFormat="true" applyFont="1" applyBorder="1" applyAlignment="1">
      <alignment horizontal="center"/>
    </xf>
    <xf numFmtId="169" fontId="6" fillId="0" borderId="1" xfId="0" applyNumberFormat="true" applyFont="1" applyBorder="1" applyAlignment="1">
      <alignment horizontal="center"/>
    </xf>
    <xf numFmtId="169" fontId="0" fillId="0" borderId="0" xfId="0" applyNumberFormat="true"/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0" fillId="0" borderId="0" xfId="0" applyNumberFormat="true"/>
    <xf numFmtId="169" fontId="6" fillId="0" borderId="1" xfId="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0" fillId="0" borderId="0" xfId="0" applyFill="1" applyAlignment="1" applyNumberFormat="true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NumberFormat="true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Alignment="1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Fill="1" applyAlignment="1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20" xfId="0" applyFill="1" applyAlignment="1" applyBorder="true" applyNumberFormat="true">
      <alignment horizontal="right"/>
    </xf>
    <xf numFmtId="169" fontId="0" fillId="2" borderId="1" xfId="0" applyNumberFormat="true" applyFill="1" applyBorder="1" applyAlignment="1">
      <alignment horizontal="right"/>
    </xf>
    <xf numFmtId="169" fontId="0" fillId="0" borderId="18" xfId="0" applyNumberFormat="true" applyFill="1" applyAlignment="1" applyBorder="true">
      <alignment horizontal="right"/>
    </xf>
    <xf numFmtId="169" fontId="0" fillId="0" borderId="1" xfId="0" applyNumberFormat="true" applyFill="1" applyBorder="1" applyAlignment="1">
      <alignment horizontal="right"/>
    </xf>
    <xf numFmtId="169" fontId="0" fillId="0" borderId="20" xfId="0" applyFill="1" applyAlignment="1" applyBorder="true" applyNumberFormat="true">
      <alignment horizontal="right"/>
    </xf>
    <xf numFmtId="169" fontId="0" fillId="0" borderId="20" xfId="0" applyFill="1" applyAlignment="1" applyBorder="true" applyNumberFormat="true">
      <alignment horizontal="right"/>
    </xf>
    <xf numFmtId="169" fontId="0" fillId="0" borderId="42" xfId="0" applyNumberFormat="true" applyAlignment="1" applyBorder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Border="1" applyAlignment="1" applyNumberFormat="true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Border="1" applyAlignment="1" applyNumberFormat="true">
      <alignment horizontal="left"/>
    </xf>
    <xf numFmtId="169" fontId="0" fillId="0" borderId="0" xfId="0" applyBorder="1" applyAlignment="1" applyNumberFormat="true">
      <alignment horizontal="left"/>
    </xf>
    <xf numFmtId="169" fontId="0" fillId="0" borderId="22" xfId="0" applyNumberFormat="true" applyBorder="true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Fill="1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/>
    <xf numFmtId="169" fontId="0" fillId="0" borderId="0" xfId="0" applyFill="1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49" fontId="0" fillId="0" borderId="0" xfId="0" applyNumberFormat="true"/>
    <xf numFmtId="198" fontId="3" fillId="0" borderId="0" xfId="10" applyNumberFormat="true" applyFont="1"/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3" fillId="0" borderId="0" xfId="10" applyNumberFormat="true" applyFont="1"/>
    <xf numFmtId="169" fontId="3" fillId="0" borderId="0" xfId="10" applyNumberFormat="true"/>
    <xf numFmtId="169" fontId="6" fillId="0" borderId="0" xfId="10" applyFont="1" applyBorder="1" applyAlignment="1" applyNumberFormat="true">
      <alignment horizontal="center"/>
    </xf>
    <xf numFmtId="169" fontId="6" fillId="0" borderId="0" xfId="10" applyFont="1" applyBorder="1" applyAlignment="1" applyNumberFormat="true">
      <alignment horizontal="center"/>
    </xf>
    <xf numFmtId="169" fontId="6" fillId="0" borderId="0" xfId="0" applyFont="1" applyBorder="1" applyAlignment="1" applyNumberFormat="true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3" fillId="0" borderId="0" xfId="10" applyNumberFormat="true"/>
    <xf numFmtId="169" fontId="3" fillId="0" borderId="0" xfId="10" applyNumberFormat="true"/>
    <xf numFmtId="169" fontId="6" fillId="0" borderId="0" xfId="10" applyFont="1" applyBorder="1" applyAlignment="1" applyNumberFormat="true">
      <alignment horizontal="center"/>
    </xf>
    <xf numFmtId="169" fontId="6" fillId="0" borderId="0" xfId="10" applyFont="1" applyBorder="1" applyAlignment="1" applyNumberFormat="true">
      <alignment horizontal="center"/>
    </xf>
    <xf numFmtId="169" fontId="6" fillId="0" borderId="0" xfId="0" applyFont="1" applyBorder="1" applyAlignment="1" applyNumberFormat="true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3" fillId="0" borderId="0" xfId="10" applyNumberFormat="true"/>
    <xf numFmtId="169" fontId="3" fillId="0" borderId="0" xfId="10" applyNumberFormat="true"/>
    <xf numFmtId="169" fontId="6" fillId="0" borderId="0" xfId="0" applyFont="1" applyAlignment="1" applyNumberFormat="true">
      <alignment horizontal="center"/>
    </xf>
    <xf numFmtId="169" fontId="6" fillId="0" borderId="0" xfId="0" applyFont="1" applyAlignment="1" applyNumberFormat="true">
      <alignment horizontal="center"/>
    </xf>
    <xf numFmtId="169" fontId="6" fillId="0" borderId="0" xfId="0" applyFont="1" applyAlignment="1" applyNumberFormat="true">
      <alignment horizontal="center"/>
    </xf>
    <xf numFmtId="169" fontId="6" fillId="0" borderId="0" xfId="10" applyFont="1" applyBorder="1" applyAlignment="1" applyNumberFormat="true">
      <alignment horizontal="center"/>
    </xf>
    <xf numFmtId="169" fontId="6" fillId="0" borderId="0" xfId="10" applyFont="1" applyBorder="1" applyAlignment="1" applyNumberFormat="true">
      <alignment horizontal="center"/>
    </xf>
    <xf numFmtId="169" fontId="6" fillId="0" borderId="0" xfId="0" applyFont="1" applyBorder="1" applyAlignment="1" applyNumberFormat="true">
      <alignment horizontal="right"/>
    </xf>
    <xf numFmtId="169" fontId="0" fillId="0" borderId="0" xfId="0" applyNumberFormat="true">
      <alignment horizontal="right"/>
    </xf>
    <xf numFmtId="169" fontId="6" fillId="0" borderId="1" xfId="10" applyFont="1" applyBorder="1" applyAlignment="1" applyNumberFormat="true">
      <alignment horizontal="center"/>
    </xf>
    <xf numFmtId="169" fontId="6" fillId="0" borderId="1" xfId="10" applyFont="1" applyBorder="1" applyAlignment="1" applyNumberFormat="true">
      <alignment horizontal="center"/>
    </xf>
    <xf numFmtId="169" fontId="6" fillId="0" borderId="1" xfId="10" applyFont="1" applyBorder="1" applyAlignment="1" applyNumberFormat="true">
      <alignment horizontal="center"/>
    </xf>
    <xf numFmtId="169" fontId="6" fillId="0" borderId="1" xfId="1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10" applyFont="1" applyBorder="1" applyAlignment="1" applyNumberFormat="true">
      <alignment horizontal="center"/>
    </xf>
    <xf numFmtId="169" fontId="6" fillId="0" borderId="1" xfId="1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10" applyFont="1" applyFill="1" applyBorder="1" applyAlignment="1" applyNumberFormat="true">
      <alignment horizontal="righ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Fill="1" applyAlignment="1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20" xfId="0" applyFill="1" applyAlignment="1" applyBorder="true" applyNumberFormat="true">
      <alignment horizontal="right"/>
    </xf>
    <xf numFmtId="169" fontId="0" fillId="2" borderId="1" xfId="0" applyNumberFormat="true" applyFill="1" applyBorder="1" applyAlignment="1">
      <alignment horizontal="left"/>
    </xf>
    <xf numFmtId="169" fontId="0" fillId="2" borderId="1" xfId="0" applyNumberFormat="true" applyFill="1" applyBorder="1" applyAlignment="1">
      <alignment horizontal="left"/>
    </xf>
    <xf numFmtId="169" fontId="0" fillId="2" borderId="1" xfId="0" applyNumberFormat="true" applyFill="1" applyBorder="1" applyAlignment="1">
      <alignment horizontal="left"/>
    </xf>
    <xf numFmtId="169" fontId="0" fillId="0" borderId="1" xfId="0" applyNumberFormat="true" applyBorder="1" applyAlignment="1">
      <alignment horizontal="left"/>
    </xf>
    <xf numFmtId="169" fontId="0" fillId="0" borderId="20" xfId="0" applyFill="1" applyAlignment="1" applyBorder="true" applyNumberFormat="true">
      <alignment horizontal="right"/>
    </xf>
    <xf numFmtId="169" fontId="0" fillId="0" borderId="42" xfId="0" applyNumberFormat="true" applyAlignment="1" applyBorder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Border="1" applyAlignment="1" applyNumberFormat="true">
      <alignment horizontal="left"/>
    </xf>
    <xf numFmtId="169" fontId="0" fillId="0" borderId="0" xfId="0" applyBorder="1" applyAlignment="1" applyNumberFormat="true">
      <alignment horizontal="right"/>
    </xf>
    <xf numFmtId="169" fontId="0" fillId="0" borderId="0" xfId="0" applyNumberFormat="true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8" xfId="0" applyNumberFormat="true" applyBorder="1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98" fontId="3" fillId="0" borderId="0" xfId="10" applyNumberFormat="true" applyFont="1"/>
    <xf numFmtId="169" fontId="0" fillId="0" borderId="0" xfId="0" applyNumberFormat="true"/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0" fillId="0" borderId="0" xfId="0" applyNumberFormat="true">
      <alignment horizontal="right"/>
    </xf>
    <xf numFmtId="169" fontId="3" fillId="0" borderId="0" xfId="10" applyNumberFormat="true" applyFont="1"/>
    <xf numFmtId="169" fontId="3" fillId="0" borderId="0" xfId="10" applyNumberFormat="true"/>
    <xf numFmtId="169" fontId="6" fillId="0" borderId="0" xfId="10" applyFont="1" applyBorder="1" applyAlignment="1" applyNumberFormat="true">
      <alignment horizontal="center"/>
    </xf>
    <xf numFmtId="169" fontId="6" fillId="0" borderId="0" xfId="10" applyFont="1" applyBorder="1" applyAlignment="1" applyNumberFormat="true">
      <alignment horizontal="center"/>
    </xf>
    <xf numFmtId="169" fontId="6" fillId="0" borderId="0" xfId="0" applyFont="1" applyBorder="1" applyAlignment="1" applyNumberFormat="true">
      <alignment horizontal="right"/>
    </xf>
    <xf numFmtId="169" fontId="3" fillId="0" borderId="0" xfId="10" applyNumberFormat="true"/>
    <xf numFmtId="169" fontId="3" fillId="0" borderId="0" xfId="10" applyNumberFormat="true"/>
    <xf numFmtId="169" fontId="6" fillId="0" borderId="0" xfId="10" applyFont="1" applyBorder="1" applyAlignment="1" applyNumberFormat="true">
      <alignment horizontal="center"/>
    </xf>
    <xf numFmtId="169" fontId="6" fillId="0" borderId="0" xfId="10" applyFont="1" applyBorder="1" applyAlignment="1" applyNumberFormat="true">
      <alignment horizontal="center"/>
    </xf>
    <xf numFmtId="169" fontId="6" fillId="0" borderId="0" xfId="0" applyFont="1" applyBorder="1" applyAlignment="1" applyNumberFormat="true">
      <alignment horizontal="right"/>
    </xf>
    <xf numFmtId="169" fontId="3" fillId="0" borderId="0" xfId="10" applyNumberFormat="true"/>
    <xf numFmtId="169" fontId="3" fillId="0" borderId="0" xfId="10" applyNumberFormat="true"/>
    <xf numFmtId="169" fontId="6" fillId="0" borderId="0" xfId="10" applyFont="1" applyBorder="1" applyAlignment="1" applyNumberFormat="true">
      <alignment horizontal="center"/>
    </xf>
    <xf numFmtId="169" fontId="6" fillId="0" borderId="0" xfId="10" applyFont="1" applyBorder="1" applyAlignment="1" applyNumberFormat="true">
      <alignment horizontal="center"/>
    </xf>
    <xf numFmtId="169" fontId="6" fillId="0" borderId="0" xfId="0" applyFont="1" applyBorder="1" applyAlignment="1" applyNumberFormat="true">
      <alignment horizontal="right"/>
    </xf>
    <xf numFmtId="169" fontId="6" fillId="0" borderId="1" xfId="10" applyFont="1" applyBorder="1" applyAlignment="1" applyNumberFormat="true">
      <alignment horizontal="center"/>
    </xf>
    <xf numFmtId="169" fontId="6" fillId="0" borderId="1" xfId="10" applyFont="1" applyBorder="1" applyAlignment="1" applyNumberFormat="true">
      <alignment horizontal="center"/>
    </xf>
    <xf numFmtId="169" fontId="6" fillId="0" borderId="1" xfId="10" applyFont="1" applyBorder="1" applyAlignment="1" applyNumberFormat="true">
      <alignment horizontal="center"/>
    </xf>
    <xf numFmtId="169" fontId="6" fillId="0" borderId="1" xfId="1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righ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2" borderId="0" xfId="0" applyNumberFormat="true" applyFill="1" applyAlignment="1">
      <alignment horizontal="right"/>
    </xf>
    <xf numFmtId="169" fontId="0" fillId="0" borderId="0" xfId="0" applyFill="1" applyAlignment="1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20" xfId="0" applyFill="1" applyAlignment="1" applyBorder="true" applyNumberFormat="true">
      <alignment horizontal="right"/>
    </xf>
    <xf numFmtId="169" fontId="0" fillId="2" borderId="1" xfId="0" applyNumberFormat="true" applyFill="1" applyBorder="1" applyAlignment="1">
      <alignment horizontal="left"/>
    </xf>
    <xf numFmtId="169" fontId="0" fillId="0" borderId="20" xfId="0" applyFill="1" applyAlignment="1" applyBorder="true" applyNumberFormat="true">
      <alignment horizontal="right"/>
    </xf>
    <xf numFmtId="169" fontId="0" fillId="0" borderId="42" xfId="0" applyNumberFormat="true" applyAlignment="1" applyBorder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Border="1" applyAlignment="1" applyNumberFormat="true">
      <alignment horizontal="left"/>
    </xf>
    <xf numFmtId="169" fontId="0" fillId="0" borderId="0" xfId="0" applyBorder="1" applyAlignment="1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98" fontId="3" fillId="0" borderId="0" xfId="10" applyNumberFormat="true" applyFont="1"/>
    <xf numFmtId="169" fontId="3" fillId="0" borderId="0" xfId="10" applyNumberFormat="true"/>
    <xf numFmtId="169" fontId="2" fillId="0" borderId="0" xfId="10" applyFont="1" applyAlignment="1" applyNumberFormat="true">
      <alignment horizontal="center"/>
    </xf>
    <xf numFmtId="169" fontId="2" fillId="0" borderId="2" xfId="10" applyFont="1" applyBorder="1" applyAlignment="1" applyNumberFormat="true">
      <alignment horizontal="center"/>
    </xf>
    <xf numFmtId="169" fontId="6" fillId="0" borderId="4" xfId="10" applyFont="1" applyBorder="1" applyAlignment="1" applyNumberFormat="true">
      <alignment horizontal="center"/>
    </xf>
    <xf numFmtId="169" fontId="8" fillId="0" borderId="0" xfId="10" applyFont="1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3" fillId="0" borderId="0" xfId="10" applyNumberFormat="true" applyFont="1"/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6" fillId="0" borderId="0" xfId="10" applyFont="1" applyBorder="1" applyAlignment="1" applyNumberFormat="true">
      <alignment horizontal="center"/>
    </xf>
    <xf numFmtId="169" fontId="6" fillId="0" borderId="0" xfId="10" applyFont="1" applyBorder="1" applyAlignment="1" applyNumberFormat="true">
      <alignment horizontal="center"/>
    </xf>
    <xf numFmtId="169" fontId="6" fillId="0" borderId="0" xfId="0" applyFont="1" applyBorder="1" applyAlignment="1" applyNumberFormat="true">
      <alignment horizontal="right"/>
    </xf>
    <xf numFmtId="169" fontId="0" fillId="0" borderId="0" xfId="0" applyNumberFormat="true">
      <alignment horizontal="right"/>
    </xf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6" fillId="0" borderId="0" xfId="10" applyFont="1" applyBorder="1" applyAlignment="1" applyNumberFormat="true">
      <alignment horizontal="center"/>
    </xf>
    <xf numFmtId="169" fontId="6" fillId="0" borderId="0" xfId="10" applyFont="1" applyBorder="1" applyAlignment="1" applyNumberFormat="true">
      <alignment horizontal="center"/>
    </xf>
    <xf numFmtId="169" fontId="6" fillId="0" borderId="0" xfId="0" applyFont="1" applyBorder="1" applyAlignment="1" applyNumberFormat="true">
      <alignment horizontal="right"/>
    </xf>
    <xf numFmtId="169" fontId="0" fillId="0" borderId="0" xfId="0" applyNumberFormat="true">
      <alignment horizontal="right"/>
    </xf>
    <xf numFmtId="169" fontId="3" fillId="0" borderId="0" xfId="10" applyNumberFormat="true"/>
    <xf numFmtId="169" fontId="3" fillId="0" borderId="0" xfId="10" applyNumberFormat="true"/>
    <xf numFmtId="169" fontId="6" fillId="0" borderId="0" xfId="0" applyFont="1" applyAlignment="1" applyNumberFormat="true">
      <alignment horizontal="center"/>
    </xf>
    <xf numFmtId="169" fontId="6" fillId="0" borderId="0" xfId="0" applyFont="1" applyAlignment="1" applyNumberFormat="true">
      <alignment horizontal="center"/>
    </xf>
    <xf numFmtId="169" fontId="6" fillId="0" borderId="0" xfId="0" applyFont="1" applyAlignment="1" applyNumberFormat="true">
      <alignment horizontal="center"/>
    </xf>
    <xf numFmtId="169" fontId="6" fillId="0" borderId="0" xfId="10" applyFont="1" applyBorder="1" applyAlignment="1" applyNumberFormat="true">
      <alignment horizontal="center"/>
    </xf>
    <xf numFmtId="169" fontId="6" fillId="0" borderId="0" xfId="10" applyFont="1" applyBorder="1" applyAlignment="1" applyNumberFormat="true">
      <alignment horizontal="center"/>
    </xf>
    <xf numFmtId="169" fontId="6" fillId="0" borderId="0" xfId="0" applyFont="1" applyBorder="1" applyAlignment="1" applyNumberFormat="true">
      <alignment horizontal="right"/>
    </xf>
    <xf numFmtId="169" fontId="0" fillId="0" borderId="0" xfId="0" applyNumberFormat="true">
      <alignment horizontal="right"/>
    </xf>
    <xf numFmtId="169" fontId="6" fillId="0" borderId="1" xfId="10" applyFont="1" applyBorder="1" applyAlignment="1" applyNumberFormat="true">
      <alignment horizontal="center"/>
    </xf>
    <xf numFmtId="169" fontId="6" fillId="0" borderId="1" xfId="10" applyFont="1" applyBorder="1" applyAlignment="1" applyNumberFormat="true">
      <alignment horizontal="center"/>
    </xf>
    <xf numFmtId="169" fontId="6" fillId="0" borderId="1" xfId="10" applyFont="1" applyBorder="1" applyAlignment="1" applyNumberFormat="true">
      <alignment horizontal="center"/>
    </xf>
    <xf numFmtId="169" fontId="6" fillId="0" borderId="1" xfId="1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10" applyFont="1" applyBorder="1" applyAlignment="1" applyNumberFormat="true">
      <alignment horizontal="center"/>
    </xf>
    <xf numFmtId="169" fontId="6" fillId="0" borderId="1" xfId="1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6" fillId="0" borderId="1" xfId="10" applyFont="1" applyFill="1" applyBorder="1" applyAlignment="1" applyNumberFormat="true">
      <alignment horizontal="righ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Fill="1" applyAlignment="1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20" xfId="0" applyFill="1" applyAlignment="1" applyBorder="true" applyNumberFormat="true">
      <alignment horizontal="right"/>
    </xf>
    <xf numFmtId="169" fontId="0" fillId="2" borderId="1" xfId="0" applyNumberFormat="true" applyFill="1" applyBorder="1" applyAlignment="1">
      <alignment horizontal="left"/>
    </xf>
    <xf numFmtId="169" fontId="0" fillId="2" borderId="1" xfId="0" applyNumberFormat="true" applyFill="1" applyBorder="1" applyAlignment="1">
      <alignment horizontal="left"/>
    </xf>
    <xf numFmtId="169" fontId="0" fillId="2" borderId="1" xfId="0" applyNumberFormat="true" applyFill="1" applyBorder="1" applyAlignment="1">
      <alignment horizontal="left"/>
    </xf>
    <xf numFmtId="169" fontId="0" fillId="0" borderId="1" xfId="0" applyNumberFormat="true" applyBorder="1" applyAlignment="1">
      <alignment horizontal="left"/>
    </xf>
    <xf numFmtId="169" fontId="0" fillId="0" borderId="20" xfId="0" applyFill="1" applyAlignment="1" applyBorder="true" applyNumberFormat="true">
      <alignment horizontal="right"/>
    </xf>
    <xf numFmtId="169" fontId="0" fillId="0" borderId="42" xfId="0" applyNumberFormat="true" applyAlignment="1" applyBorder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Border="1" applyAlignment="1" applyNumberFormat="true">
      <alignment horizontal="left"/>
    </xf>
    <xf numFmtId="169" fontId="0" fillId="0" borderId="0" xfId="0" applyBorder="1" applyAlignment="1" applyNumberFormat="true">
      <alignment horizontal="right"/>
    </xf>
    <xf numFmtId="169" fontId="0" fillId="0" borderId="0" xfId="0" applyNumberFormat="true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>
      <alignment horizontal="righ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8" xfId="0" applyNumberFormat="true" applyBorder="1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98" fontId="3" fillId="0" borderId="0" xfId="10" applyNumberFormat="true" applyFont="1"/>
    <xf numFmtId="169" fontId="0" fillId="0" borderId="0" xfId="0" applyNumberFormat="true"/>
    <xf numFmtId="169" fontId="0" fillId="0" borderId="0" xfId="0" applyNumberFormat="true"/>
    <xf numFmtId="169" fontId="3" fillId="0" borderId="0" xfId="10" applyFont="1" applyNumberFormat="true"/>
    <xf numFmtId="169" fontId="3" fillId="0" borderId="0" xfId="10" applyNumberFormat="true"/>
    <xf numFmtId="169" fontId="0" fillId="0" borderId="0" xfId="0" applyNumberFormat="true">
      <alignment horizontal="right"/>
    </xf>
    <xf numFmtId="169" fontId="3" fillId="0" borderId="0" xfId="10" applyNumberFormat="true" applyFont="1"/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0" fillId="0" borderId="0" xfId="0" applyNumberFormat="true">
      <alignment horizontal="right"/>
    </xf>
    <xf numFmtId="169" fontId="3" fillId="0" borderId="0" xfId="10" applyNumberFormat="true"/>
    <xf numFmtId="169" fontId="3" fillId="0" borderId="0" xfId="10" applyNumberFormat="true"/>
    <xf numFmtId="169" fontId="6" fillId="0" borderId="0" xfId="10" applyFont="1" applyBorder="1" applyAlignment="1" applyNumberFormat="true">
      <alignment horizontal="center"/>
    </xf>
    <xf numFmtId="169" fontId="6" fillId="0" borderId="0" xfId="10" applyFont="1" applyBorder="1" applyAlignment="1" applyNumberFormat="true">
      <alignment horizontal="center"/>
    </xf>
    <xf numFmtId="169" fontId="6" fillId="0" borderId="0" xfId="0" applyFont="1" applyBorder="1" applyAlignment="1" applyNumberFormat="true">
      <alignment horizontal="right"/>
    </xf>
    <xf numFmtId="169" fontId="3" fillId="0" borderId="0" xfId="10" applyNumberFormat="true"/>
    <xf numFmtId="169" fontId="3" fillId="0" borderId="0" xfId="10" applyNumberFormat="true"/>
    <xf numFmtId="169" fontId="6" fillId="0" borderId="0" xfId="10" applyFont="1" applyBorder="1" applyAlignment="1" applyNumberFormat="true">
      <alignment horizontal="center"/>
    </xf>
    <xf numFmtId="169" fontId="6" fillId="0" borderId="0" xfId="10" applyFont="1" applyBorder="1" applyAlignment="1" applyNumberFormat="true">
      <alignment horizontal="center"/>
    </xf>
    <xf numFmtId="169" fontId="6" fillId="0" borderId="0" xfId="0" applyFont="1" applyBorder="1" applyAlignment="1" applyNumberFormat="true">
      <alignment horizontal="right"/>
    </xf>
    <xf numFmtId="169" fontId="6" fillId="0" borderId="1" xfId="10" applyFont="1" applyBorder="1" applyAlignment="1" applyNumberFormat="true">
      <alignment horizontal="center"/>
    </xf>
    <xf numFmtId="169" fontId="6" fillId="0" borderId="1" xfId="10" applyFont="1" applyBorder="1" applyAlignment="1" applyNumberFormat="true">
      <alignment horizontal="center"/>
    </xf>
    <xf numFmtId="169" fontId="6" fillId="0" borderId="1" xfId="10" applyFont="1" applyBorder="1" applyAlignment="1" applyNumberFormat="true">
      <alignment horizontal="center"/>
    </xf>
    <xf numFmtId="169" fontId="6" fillId="0" borderId="1" xfId="1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righ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Fill="1" applyAlignment="1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20" xfId="0" applyFill="1" applyAlignment="1" applyBorder="true" applyNumberFormat="true">
      <alignment horizontal="right"/>
    </xf>
    <xf numFmtId="169" fontId="0" fillId="2" borderId="1" xfId="0" applyNumberFormat="true" applyFill="1" applyBorder="1" applyAlignment="1">
      <alignment horizontal="left"/>
    </xf>
    <xf numFmtId="169" fontId="0" fillId="0" borderId="20" xfId="0" applyFill="1" applyAlignment="1" applyBorder="true" applyNumberFormat="true">
      <alignment horizontal="right"/>
    </xf>
    <xf numFmtId="169" fontId="0" fillId="0" borderId="42" xfId="0" applyNumberFormat="true" applyAlignment="1" applyBorder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Border="1" applyAlignment="1" applyNumberFormat="true">
      <alignment horizontal="left"/>
    </xf>
    <xf numFmtId="169" fontId="0" fillId="0" borderId="0" xfId="0" applyBorder="1" applyAlignment="1" applyNumberFormat="true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3" fillId="0" borderId="0" xfId="0" applyFont="1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98" fontId="3" fillId="0" borderId="0" xfId="10" applyNumberFormat="true" applyFont="1"/>
    <xf numFmtId="169" fontId="0" fillId="0" borderId="0" xfId="0" applyNumberFormat="true"/>
    <xf numFmtId="169" fontId="0" fillId="0" borderId="0" xfId="0" applyNumberFormat="true"/>
    <xf numFmtId="169" fontId="0" fillId="0" borderId="0" xfId="10" applyNumberFormat="true" applyFont="1"/>
    <xf numFmtId="169" fontId="0" fillId="0" borderId="0" xfId="10" applyNumberFormat="true" applyFont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3" fillId="0" borderId="0" xfId="10" applyNumberFormat="true" applyFont="1"/>
    <xf numFmtId="169" fontId="0" fillId="0" borderId="0" xfId="0" applyNumberFormat="true"/>
    <xf numFmtId="169" fontId="6" fillId="0" borderId="0" xfId="10" applyNumberFormat="true" applyFont="1" applyBorder="1" applyAlignment="1">
      <alignment horizontal="center"/>
    </xf>
    <xf numFmtId="169" fontId="6" fillId="0" borderId="0" xfId="10" applyNumberFormat="true" applyFont="1" applyBorder="1" applyAlignment="1">
      <alignment horizontal="center"/>
    </xf>
    <xf numFmtId="169" fontId="6" fillId="0" borderId="0" xfId="0" applyNumberFormat="true" applyFont="1" applyBorder="1" applyAlignment="1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10" applyNumberFormat="true" applyFont="1"/>
    <xf numFmtId="169" fontId="0" fillId="0" borderId="0" xfId="0" applyNumberFormat="true"/>
    <xf numFmtId="169" fontId="6" fillId="0" borderId="0" xfId="10" applyNumberFormat="true" applyFont="1" applyBorder="1" applyAlignment="1">
      <alignment horizontal="center"/>
    </xf>
    <xf numFmtId="169" fontId="6" fillId="0" borderId="0" xfId="10" applyNumberFormat="true" applyFont="1" applyBorder="1" applyAlignment="1">
      <alignment horizontal="center"/>
    </xf>
    <xf numFmtId="169" fontId="6" fillId="0" borderId="0" xfId="0" applyNumberFormat="true" applyFont="1" applyBorder="1" applyAlignment="1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Fill="1"/>
    <xf numFmtId="169" fontId="6" fillId="0" borderId="0" xfId="0" applyNumberFormat="true" applyFont="1" applyAlignment="1">
      <alignment horizontal="center"/>
    </xf>
    <xf numFmtId="169" fontId="6" fillId="0" borderId="0" xfId="0" applyNumberFormat="true" applyFont="1" applyAlignment="1">
      <alignment horizontal="center"/>
    </xf>
    <xf numFmtId="169" fontId="6" fillId="0" borderId="0" xfId="0" applyNumberFormat="true" applyFont="1" applyAlignment="1">
      <alignment horizontal="center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6" fillId="0" borderId="1" xfId="0" applyNumberFormat="true" applyFont="1" applyFill="1" applyBorder="1" applyAlignment="1">
      <alignment horizontal="center"/>
    </xf>
    <xf numFmtId="169" fontId="6" fillId="0" borderId="1" xfId="0" applyNumberFormat="true" applyFont="1" applyBorder="1" applyAlignment="1">
      <alignment horizontal="center"/>
    </xf>
    <xf numFmtId="169" fontId="6" fillId="0" borderId="1" xfId="0" applyNumberFormat="true" applyFont="1" applyBorder="1" applyAlignment="1">
      <alignment horizontal="center"/>
    </xf>
    <xf numFmtId="169" fontId="6" fillId="0" borderId="1" xfId="0" applyNumberFormat="true" applyFont="1" applyBorder="1" applyAlignment="1">
      <alignment horizontal="center"/>
    </xf>
    <xf numFmtId="169" fontId="6" fillId="0" borderId="1" xfId="0" applyNumberFormat="true" applyFont="1" applyBorder="1" applyAlignment="1">
      <alignment horizontal="center"/>
    </xf>
    <xf numFmtId="169" fontId="6" fillId="0" borderId="1" xfId="0" applyNumberFormat="true" applyFont="1" applyBorder="1" applyAlignment="1">
      <alignment horizontal="center"/>
    </xf>
    <xf numFmtId="169" fontId="6" fillId="0" borderId="1" xfId="0" applyNumberFormat="true" applyFont="1" applyBorder="1" applyAlignment="1">
      <alignment horizontal="center"/>
    </xf>
    <xf numFmtId="169" fontId="0" fillId="0" borderId="0" xfId="0" applyNumberFormat="true" applyFill="1" applyAlignment="1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NumberFormat="true" applyFill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0" borderId="0" xfId="0" applyFill="1" applyAlignment="1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13" xfId="0" applyFill="1" applyAlignment="1" applyBorder="true" applyNumberFormat="true">
      <alignment horizontal="right"/>
    </xf>
    <xf numFmtId="169" fontId="0" fillId="2" borderId="0" xfId="0" applyNumberFormat="true" applyFill="1" applyAlignment="1">
      <alignment horizontal="right"/>
    </xf>
    <xf numFmtId="169" fontId="0" fillId="0" borderId="13" xfId="0" applyNumberFormat="true" applyFill="1" applyAlignment="1" applyBorder="true">
      <alignment horizontal="right"/>
    </xf>
    <xf numFmtId="169" fontId="0" fillId="0" borderId="0" xfId="0" applyNumberFormat="true" applyFill="1" applyAlignment="1">
      <alignment horizontal="right"/>
    </xf>
    <xf numFmtId="169" fontId="0" fillId="0" borderId="27" xfId="0" applyFill="1" applyAlignment="1" applyBorder="true" applyNumberFormat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NumberFormat="true" applyAlignment="1">
      <alignment horizontal="right"/>
    </xf>
    <xf numFmtId="169" fontId="0" fillId="0" borderId="20" xfId="0" applyFill="1" applyAlignment="1" applyBorder="true" applyNumberFormat="true">
      <alignment horizontal="right"/>
    </xf>
    <xf numFmtId="169" fontId="0" fillId="2" borderId="1" xfId="0" applyNumberFormat="true" applyFill="1" applyBorder="1" applyAlignment="1">
      <alignment horizontal="right"/>
    </xf>
    <xf numFmtId="169" fontId="0" fillId="0" borderId="18" xfId="0" applyNumberFormat="true" applyFill="1" applyAlignment="1" applyBorder="true">
      <alignment horizontal="right"/>
    </xf>
    <xf numFmtId="169" fontId="0" fillId="0" borderId="1" xfId="0" applyNumberFormat="true" applyFill="1" applyBorder="1" applyAlignment="1">
      <alignment horizontal="right"/>
    </xf>
    <xf numFmtId="169" fontId="0" fillId="0" borderId="20" xfId="0" applyFill="1" applyAlignment="1" applyBorder="true" applyNumberFormat="true">
      <alignment horizontal="right"/>
    </xf>
    <xf numFmtId="169" fontId="0" fillId="0" borderId="42" xfId="0" applyNumberFormat="true" applyAlignment="1" applyBorder="true">
      <alignment horizontal="right"/>
    </xf>
    <xf numFmtId="169" fontId="0" fillId="0" borderId="0" xfId="0" applyNumberFormat="true" applyAlignment="1">
      <alignment horizontal="right"/>
    </xf>
    <xf numFmtId="169" fontId="0" fillId="0" borderId="0" xfId="0" applyFill="1" applyBorder="1" applyAlignment="1" applyNumberFormat="true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NumberFormat="true" applyFill="1" applyBorder="1" applyAlignment="1">
      <alignment horizontal="left"/>
    </xf>
    <xf numFmtId="169" fontId="0" fillId="0" borderId="0" xfId="0" applyBorder="1" applyAlignment="1" applyNumberFormat="true">
      <alignment horizontal="left"/>
    </xf>
    <xf numFmtId="169" fontId="0" fillId="0" borderId="22" xfId="0" applyNumberFormat="true" applyBorder="true" applyAlignment="1">
      <alignment horizontal="left"/>
    </xf>
    <xf numFmtId="169" fontId="0" fillId="0" borderId="0" xfId="0" applyNumberFormat="true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right"/>
    </xf>
    <xf numFmtId="169" fontId="0" fillId="2" borderId="0" xfId="0" applyNumberFormat="true" applyFill="1" applyAlignment="1">
      <alignment horizontal="left"/>
    </xf>
    <xf numFmtId="169" fontId="0" fillId="2" borderId="0" xfId="0" applyNumberFormat="true" applyFill="1" applyAlignment="1">
      <alignment horizontal="left"/>
    </xf>
    <xf numFmtId="169" fontId="0" fillId="0" borderId="0" xfId="0" applyNumberFormat="true" applyAlignment="1">
      <alignment horizontal="right"/>
    </xf>
    <xf numFmtId="169" fontId="0" fillId="0" borderId="0" xfId="0" applyFill="1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Alignment="1" applyNumberFormat="true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8" xfId="0" applyNumberFormat="true" applyBorder="1" applyAlignment="1">
      <alignment horizontal="left"/>
    </xf>
    <xf numFmtId="169" fontId="0" fillId="0" borderId="0" xfId="0" applyNumberFormat="true" applyAlignment="1">
      <alignment horizontal="left"/>
    </xf>
    <xf numFmtId="169" fontId="0" fillId="0" borderId="0" xfId="0" applyNumberFormat="true" applyFill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49" fontId="0" fillId="0" borderId="0" xfId="0" applyNumberFormat="true"/>
    <xf numFmtId="198" fontId="3" fillId="0" borderId="0" xfId="10" applyNumberFormat="true" applyFont="1"/>
    <xf numFmtId="169" fontId="0" fillId="0" borderId="0" xfId="0" applyNumberFormat="true" applyAlignment="1">
      <alignment horizontal="right"/>
    </xf>
    <xf numFmtId="169" fontId="3" fillId="0" borderId="0" xfId="10" applyFont="1" applyNumberFormat="true"/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0" fillId="0" borderId="0" xfId="0" applyNumberFormat="true"/>
    <xf numFmtId="169" fontId="3" fillId="0" borderId="0" xfId="10" applyNumberFormat="true" applyFill="1"/>
    <xf numFmtId="169" fontId="3" fillId="0" borderId="0" xfId="10" applyNumberFormat="true" applyFill="1"/>
    <xf numFmtId="169" fontId="3" fillId="0" borderId="0" xfId="10" applyNumberFormat="true" applyFill="1"/>
    <xf numFmtId="169" fontId="3" fillId="0" borderId="0" xfId="10" applyNumberFormat="true" applyFill="1"/>
    <xf numFmtId="169" fontId="3" fillId="0" borderId="0" xfId="10" applyNumberFormat="true" applyFill="1"/>
    <xf numFmtId="169" fontId="3" fillId="0" borderId="0" xfId="10" applyNumberFormat="true" applyFill="1"/>
    <xf numFmtId="169" fontId="0" fillId="0" borderId="0" xfId="0" applyNumberFormat="true"/>
    <xf numFmtId="169" fontId="0" fillId="0" borderId="0" xfId="0" applyNumberFormat="true"/>
    <xf numFmtId="169" fontId="6" fillId="0" borderId="0" xfId="10" applyFont="1" applyBorder="1" applyAlignment="1" applyNumberFormat="true">
      <alignment horizontal="center"/>
    </xf>
    <xf numFmtId="169" fontId="6" fillId="0" borderId="0" xfId="10" applyFont="1" applyBorder="1" applyAlignment="1" applyNumberFormat="true">
      <alignment horizontal="center"/>
    </xf>
    <xf numFmtId="169" fontId="6" fillId="0" borderId="0" xfId="10" applyFont="1" applyBorder="1" applyAlignment="1" applyNumberFormat="true">
      <alignment horizontal="center"/>
    </xf>
    <xf numFmtId="169" fontId="6" fillId="0" borderId="0" xfId="0" applyFont="1" applyBorder="1" applyAlignment="1" applyNumberFormat="true">
      <alignment horizontal="center"/>
    </xf>
    <xf numFmtId="169" fontId="6" fillId="0" borderId="1" xfId="0" applyNumberFormat="true" applyFont="1" applyBorder="1" applyAlignment="1">
      <alignment horizontal="left"/>
    </xf>
    <xf numFmtId="169" fontId="6" fillId="0" borderId="1" xfId="10" applyFont="1" applyBorder="1" applyAlignment="1" applyNumberFormat="true">
      <alignment horizontal="center"/>
    </xf>
    <xf numFmtId="169" fontId="6" fillId="0" borderId="1" xfId="10" applyFont="1" applyBorder="1" applyAlignment="1" applyNumberFormat="true">
      <alignment horizontal="center"/>
    </xf>
    <xf numFmtId="169" fontId="6" fillId="0" borderId="1" xfId="10" applyFont="1" applyBorder="1" applyAlignment="1" applyNumberFormat="true">
      <alignment horizontal="center"/>
    </xf>
    <xf numFmtId="169" fontId="6" fillId="0" borderId="1" xfId="10" applyFont="1" applyBorder="1" applyAlignment="1" applyNumberFormat="true">
      <alignment horizontal="center"/>
    </xf>
    <xf numFmtId="169" fontId="6" fillId="0" borderId="1" xfId="0" applyFont="1" applyBorder="1" applyAlignment="1" applyNumberFormat="true">
      <alignment horizontal="center"/>
    </xf>
    <xf numFmtId="169" fontId="0" fillId="0" borderId="0" xfId="0" applyNumberFormat="true" applyAlignment="1">
      <alignment horizontal="right"/>
    </xf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0" fillId="0" borderId="0" xfId="0" applyNumberFormat="true"/>
    <xf numFmtId="169" fontId="0" fillId="0" borderId="0" xfId="0" quotePrefix="1" applyNumberFormat="true" applyAlignment="1">
      <alignment horizontal="right"/>
    </xf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0" fillId="0" borderId="0" xfId="0" applyNumberFormat="true"/>
    <xf numFmtId="169" fontId="0" fillId="0" borderId="0" xfId="0" quotePrefix="1" applyNumberFormat="true" applyAlignment="1">
      <alignment horizontal="right"/>
    </xf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0" fillId="0" borderId="0" xfId="0" applyNumberFormat="true"/>
    <xf numFmtId="169" fontId="0" fillId="0" borderId="0" xfId="0" quotePrefix="1" applyNumberFormat="true" applyAlignment="1">
      <alignment horizontal="right"/>
    </xf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0" fillId="0" borderId="0" xfId="0" applyNumberFormat="true"/>
    <xf numFmtId="169" fontId="0" fillId="0" borderId="0" xfId="0" quotePrefix="1" applyNumberFormat="true" applyAlignment="1">
      <alignment horizontal="right"/>
    </xf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0" fillId="0" borderId="0" xfId="0" applyNumberFormat="true"/>
    <xf numFmtId="169" fontId="0" fillId="0" borderId="0" xfId="0" quotePrefix="1" applyNumberFormat="true" applyAlignment="1">
      <alignment horizontal="right"/>
    </xf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0" fillId="0" borderId="0" xfId="0" applyNumberFormat="true"/>
    <xf numFmtId="169" fontId="0" fillId="0" borderId="0" xfId="0" quotePrefix="1" applyNumberFormat="true" applyAlignment="1">
      <alignment horizontal="right"/>
    </xf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0" fillId="0" borderId="0" xfId="0" applyNumberFormat="true"/>
    <xf numFmtId="169" fontId="0" fillId="0" borderId="0" xfId="0" quotePrefix="1" applyNumberFormat="true" applyAlignment="1">
      <alignment horizontal="right"/>
    </xf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0" fillId="0" borderId="0" xfId="0" applyNumberFormat="true"/>
    <xf numFmtId="169" fontId="0" fillId="0" borderId="0" xfId="0" quotePrefix="1" applyNumberFormat="true" applyAlignment="1">
      <alignment horizontal="right"/>
    </xf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0" fillId="0" borderId="0" xfId="0" applyNumberFormat="true"/>
    <xf numFmtId="169" fontId="0" fillId="0" borderId="0" xfId="0" quotePrefix="1" applyNumberFormat="true" applyAlignment="1">
      <alignment horizontal="right"/>
    </xf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0" fillId="0" borderId="0" xfId="0" applyNumberFormat="true"/>
    <xf numFmtId="169" fontId="0" fillId="0" borderId="0" xfId="0" quotePrefix="1" applyNumberFormat="true" applyAlignment="1">
      <alignment horizontal="right"/>
    </xf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3" fillId="0" borderId="0" xfId="10" applyNumberFormat="true"/>
    <xf numFmtId="169" fontId="0" fillId="0" borderId="0" xfId="0" applyNumberFormat="true"/>
    <xf numFmtId="169" fontId="0" fillId="0" borderId="0" xfId="0" quotePrefix="1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quotePrefix="1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quotePrefix="1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quotePrefix="1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quotePrefix="1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quotePrefix="1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quotePrefix="1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quotePrefix="1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1" xfId="0" quotePrefix="1" applyNumberFormat="true" applyBorder="1" applyAlignment="1">
      <alignment horizontal="right"/>
    </xf>
    <xf numFmtId="169" fontId="0" fillId="0" borderId="1" xfId="0" applyBorder="1" applyNumberFormat="true"/>
    <xf numFmtId="169" fontId="0" fillId="0" borderId="1" xfId="0" applyBorder="1" applyNumberFormat="true"/>
    <xf numFmtId="169" fontId="0" fillId="0" borderId="1" xfId="0" applyBorder="1" applyNumberFormat="true"/>
    <xf numFmtId="169" fontId="0" fillId="0" borderId="1" xfId="0" applyBorder="1" applyNumberFormat="true"/>
    <xf numFmtId="169" fontId="0" fillId="0" borderId="0" xfId="0" applyNumberFormat="true"/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Border="1" applyAlignment="1">
      <alignment horizontal="right"/>
    </xf>
    <xf numFmtId="169" fontId="3" fillId="0" borderId="8" xfId="0" applyNumberFormat="true" applyFont="1" applyBorder="1"/>
    <xf numFmtId="169" fontId="3" fillId="0" borderId="8" xfId="0" applyNumberFormat="true" applyFont="1" applyBorder="1"/>
    <xf numFmtId="169" fontId="3" fillId="0" borderId="8" xfId="0" applyNumberFormat="true" applyFont="1" applyBorder="1"/>
    <xf numFmtId="169" fontId="3" fillId="0" borderId="8" xfId="0" applyNumberFormat="true" applyFont="1" applyBorder="1"/>
    <xf numFmtId="169" fontId="3" fillId="0" borderId="8" xfId="0" applyNumberFormat="true" applyFont="1" applyBorder="1"/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 applyAlignment="1">
      <alignment horizontal="right"/>
    </xf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</cellXfs>
  <cellStyles count="32">
    <cellStyle name="Comma" xfId="1" builtinId="3"/>
    <cellStyle name="Comma 2" xfId="2"/>
    <cellStyle name="Comma 2 2" xfId="3"/>
    <cellStyle name="Comma 3" xfId="4"/>
    <cellStyle name="Comma 3 2" xfId="5"/>
    <cellStyle name="Comma 4" xfId="6"/>
    <cellStyle name="Comma 4 2" xfId="7"/>
    <cellStyle name="Comma 4 2 2" xfId="8"/>
    <cellStyle name="Comma 5" xfId="9"/>
    <cellStyle name="Currency" xfId="10" builtinId="4"/>
    <cellStyle name="Currency 2" xfId="11"/>
    <cellStyle name="Currency 2 2" xfId="12"/>
    <cellStyle name="Currency 3" xfId="13"/>
    <cellStyle name="Currency 3 2" xfId="14"/>
    <cellStyle name="Currency 4" xfId="15"/>
    <cellStyle name="Currency 4 2" xfId="16"/>
    <cellStyle name="Currency 4 2 2" xfId="17"/>
    <cellStyle name="Currency 5" xfId="18"/>
    <cellStyle name="Normal" xfId="0" builtinId="0"/>
    <cellStyle name="Normal 2" xfId="19"/>
    <cellStyle name="Normal 2 2" xfId="20"/>
    <cellStyle name="Normal 2 2 2" xfId="21"/>
    <cellStyle name="Normal 3" xfId="22"/>
    <cellStyle name="Normal 3 2" xfId="23"/>
    <cellStyle name="Normal 4" xfId="24"/>
    <cellStyle name="Normal 4 2" xfId="25"/>
    <cellStyle name="Normal 4 2 2" xfId="26"/>
    <cellStyle name="Normal 5" xfId="27"/>
    <cellStyle name="Normal 5 2" xfId="28"/>
    <cellStyle name="Normal 6" xfId="29"/>
    <cellStyle name="Normal 7" xfId="30"/>
    <cellStyle name="Percent" xfId="3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4" Type="http://schemas.openxmlformats.org/officeDocument/2006/relationships/worksheet" Target="worksheets/sheet4.xml"/>
  <Relationship Id="rId42" Type="http://schemas.openxmlformats.org/officeDocument/2006/relationships/theme" Target="theme/theme1.xml"/>
  <Relationship Id="rId43" Type="http://schemas.openxmlformats.org/officeDocument/2006/relationships/styles" Target="styles.xml"/>
  <Relationship Id="rId44" Type="http://schemas.openxmlformats.org/officeDocument/2006/relationships/sharedStrings" Target="sharedStrings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1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2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3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4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9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0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1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D5" sqref="D5"/>
    </sheetView>
  </sheetViews>
  <sheetFormatPr defaultRowHeight="12.75" x14ac:dyDescent="0.2"/>
  <cols>
    <col min="1" max="1" customWidth="true" width="36.140625" collapsed="true"/>
    <col min="2" max="2" customWidth="true" width="12.0" collapsed="true"/>
    <col min="3" max="3" customWidth="true" hidden="false" style="115" width="18.4296875" collapsed="true"/>
    <col min="4" max="4" customWidth="true" style="114" width="14.140625" collapsed="true"/>
    <col min="5" max="5" customWidth="true" width="14.42578125" collapsed="true"/>
    <col min="6" max="6" customWidth="true" width="15.0" collapsed="true"/>
    <col min="7" max="7" bestFit="true" customWidth="true" width="14.14453125" collapsed="true"/>
    <col min="8" max="8" customWidth="true" width="15.140625" collapsed="true"/>
    <col min="9" max="9" customWidth="true" hidden="false" width="8.0" collapsed="true"/>
    <col min="10" max="10" customWidth="true" width="8.0" collapsed="true"/>
    <col min="11" max="11" customWidth="true" width="8.0" collapsed="true"/>
  </cols>
  <sheetData>
    <row r="1" spans="1:12" ht="15" x14ac:dyDescent="0.2">
      <c r="A1" s="208" t="s">
        <v>175</v>
      </c>
      <c r="B1"/>
      <c r="C1" s="145554"/>
      <c r="D1" s="145555"/>
      <c r="E1" s="145556"/>
      <c r="F1" s="145557"/>
      <c r="G1" s="145558"/>
      <c r="H1" s="145559"/>
    </row>
    <row r="2" spans="1:12" s="107" customFormat="1" x14ac:dyDescent="0.2">
      <c r="A2" s="209" t="s">
        <v>159</v>
      </c>
      <c r="B2" s="210" t="n">
        <f>NOW()</f>
        <v>41772.67535543982</v>
      </c>
      <c r="C2" s="145560"/>
      <c r="D2" s="145561"/>
      <c r="E2" s="145562"/>
      <c r="F2" s="145563"/>
      <c r="G2" s="145564"/>
      <c r="H2" s="145565"/>
      <c r="I2" s="211"/>
      <c r="J2" s="211"/>
    </row>
    <row r="3" spans="1:12" x14ac:dyDescent="0.2">
      <c r="C3" s="145566"/>
      <c r="D3" s="145567"/>
      <c r="E3" s="145568" t="s">
        <v>192</v>
      </c>
      <c r="F3" s="145569" t="s">
        <v>195</v>
      </c>
      <c r="G3" s="145570" t="s">
        <v>190</v>
      </c>
      <c r="H3" s="145571" t="s">
        <v>177</v>
      </c>
    </row>
    <row r="4" spans="1:12" x14ac:dyDescent="0.2">
      <c r="A4" s="3" t="s">
        <v>104</v>
      </c>
      <c r="B4" s="122" t="s">
        <v>105</v>
      </c>
      <c r="C4" s="145572" t="s">
        <v>129</v>
      </c>
      <c r="D4" s="145573" t="s">
        <v>191</v>
      </c>
      <c r="E4" s="145574" t="s">
        <v>193</v>
      </c>
      <c r="F4" s="145575" t="s">
        <v>193</v>
      </c>
      <c r="G4" s="145576" t="s">
        <v>187</v>
      </c>
      <c r="H4" s="145577" t="s">
        <v>10</v>
      </c>
    </row>
    <row r="5" spans="1:12" ht="15.75" x14ac:dyDescent="0.2">
      <c r="A5" s="118" t="s">
        <v>243</v>
      </c>
      <c r="B5" s="115" t="s">
        <v>235</v>
      </c>
      <c r="C5" s="145578" t="n">
        <f>'C1'!I45</f>
        <v>0.0</v>
      </c>
      <c r="D5" s="145579" t="n">
        <v>0.0</v>
      </c>
      <c r="E5" s="145580" t="n">
        <v>0.0</v>
      </c>
      <c r="F5" s="145581" t="n">
        <v>0.0</v>
      </c>
      <c r="G5" s="145582" t="n">
        <v>0.0</v>
      </c>
      <c r="H5" s="145583" t="n">
        <f>C5+D5+E5-F5-G5</f>
        <v>0.0</v>
      </c>
    </row>
    <row r="6" spans="1:12" ht="15.75" x14ac:dyDescent="0.2">
      <c r="A6" s="118" t="s">
        <v>245</v>
      </c>
      <c r="B6" s="115" t="s">
        <v>235</v>
      </c>
      <c r="C6" s="145584" t="n">
        <f>'C2'!I45</f>
        <v>0.0</v>
      </c>
      <c r="D6" s="145585" t="n">
        <v>0.0</v>
      </c>
      <c r="E6" s="145586" t="n">
        <v>0.0</v>
      </c>
      <c r="F6" s="145587" t="n">
        <v>0.0</v>
      </c>
      <c r="G6" s="145588" t="n">
        <v>0.0</v>
      </c>
      <c r="H6" s="145589" t="n">
        <f>C6+D6+E6-F6-G6</f>
        <v>0.0</v>
      </c>
      <c r="BC6" t="n">
        <v>5.0</v>
      </c>
    </row>
    <row r="7" spans="1:12" ht="15" x14ac:dyDescent="0.2">
      <c r="A7" s="118" t="s">
        <v>246</v>
      </c>
      <c r="B7" s="115" t="s">
        <v>235</v>
      </c>
      <c r="C7" s="145590" t="n">
        <f>'C3'!I45</f>
        <v>0.0</v>
      </c>
      <c r="D7" s="145591" t="n">
        <v>0.0</v>
      </c>
      <c r="E7" s="145592" t="n">
        <v>0.0</v>
      </c>
      <c r="F7" s="145593" t="n">
        <v>0.0</v>
      </c>
      <c r="G7" s="145594" t="n">
        <v>0.0</v>
      </c>
      <c r="H7" s="145595" t="n">
        <f>C7+D7+E7-F7-G7</f>
        <v>0.0</v>
      </c>
      <c r="BC7"/>
    </row>
    <row r="8" spans="1:12" ht="15.75" x14ac:dyDescent="0.2">
      <c r="A8" s="118" t="s">
        <v>247</v>
      </c>
      <c r="B8" s="115" t="s">
        <v>235</v>
      </c>
      <c r="C8" s="145596" t="n">
        <f>'C4'!I45</f>
        <v>0.0</v>
      </c>
      <c r="D8" s="145597" t="n">
        <v>0.0</v>
      </c>
      <c r="E8" s="145598" t="n">
        <v>0.0</v>
      </c>
      <c r="F8" s="145599" t="n">
        <v>0.0</v>
      </c>
      <c r="G8" s="145600" t="n">
        <v>0.0</v>
      </c>
      <c r="H8" s="145601" t="n">
        <f>C8+D8+E8-F8-G8</f>
        <v>0.0</v>
      </c>
    </row>
    <row r="9" spans="1:12" ht="15.75" x14ac:dyDescent="0.2">
      <c r="A9" s="118" t="s">
        <v>248</v>
      </c>
      <c r="B9" s="115" t="s">
        <v>235</v>
      </c>
      <c r="C9" s="145602" t="n">
        <f>'C5'!I45</f>
        <v>0.0</v>
      </c>
      <c r="D9" s="145603" t="n">
        <v>0.0</v>
      </c>
      <c r="E9" s="145604" t="n">
        <v>0.0</v>
      </c>
      <c r="F9" s="145605" t="n">
        <v>0.0</v>
      </c>
      <c r="G9" s="145606" t="n">
        <v>0.0</v>
      </c>
      <c r="H9" s="145607" t="n">
        <f>C9+D9+E9-F9-G9</f>
        <v>0.0</v>
      </c>
    </row>
    <row r="10" spans="1:12" ht="15.75" x14ac:dyDescent="0.2">
      <c r="A10" s="118" t="s">
        <v>249</v>
      </c>
      <c r="B10" s="115" t="s">
        <v>235</v>
      </c>
      <c r="C10" s="145608" t="n">
        <f>'C7'!I45</f>
        <v>0.0</v>
      </c>
      <c r="D10" s="145609" t="n">
        <v>0.0</v>
      </c>
      <c r="E10" s="145610" t="n">
        <v>0.0</v>
      </c>
      <c r="F10" s="145611" t="n">
        <v>0.0</v>
      </c>
      <c r="G10" s="145612" t="n">
        <v>0.0</v>
      </c>
      <c r="H10" s="145613" t="n">
        <f>C10+D10+E10-F10-G10</f>
        <v>0.0</v>
      </c>
    </row>
    <row r="11" spans="1:12" ht="15.75" x14ac:dyDescent="0.2">
      <c r="A11" s="118" t="s">
        <v>250</v>
      </c>
      <c r="B11" s="115" t="s">
        <v>235</v>
      </c>
      <c r="C11" s="145614" t="n">
        <f>'C9'!I45</f>
        <v>0.0</v>
      </c>
      <c r="D11" s="145615" t="n">
        <v>0.0</v>
      </c>
      <c r="E11" s="145616" t="n">
        <v>0.0</v>
      </c>
      <c r="F11" s="145617" t="n">
        <v>0.0</v>
      </c>
      <c r="G11" s="145618" t="n">
        <v>0.0</v>
      </c>
      <c r="H11" s="145619" t="n">
        <f>C11+D11+E11-F11-G11</f>
        <v>0.0</v>
      </c>
      <c r="L11"/>
    </row>
    <row r="12" spans="1:12" ht="15.75" x14ac:dyDescent="0.2">
      <c r="A12" s="118" t="s">
        <v>251</v>
      </c>
      <c r="B12" s="115" t="s">
        <v>235</v>
      </c>
      <c r="C12" s="145620" t="n">
        <f>'C10'!I45</f>
        <v>0.0</v>
      </c>
      <c r="D12" s="145621" t="n">
        <v>0.0</v>
      </c>
      <c r="E12" s="145622" t="n">
        <v>0.0</v>
      </c>
      <c r="F12" s="145623" t="n">
        <v>0.0</v>
      </c>
      <c r="G12" s="145624" t="n">
        <v>0.0</v>
      </c>
      <c r="H12" s="145625" t="n">
        <f>C12+D12+E12-F12-G12</f>
        <v>0.0</v>
      </c>
    </row>
    <row r="13" spans="1:12" ht="15.75" x14ac:dyDescent="0.2">
      <c r="A13" s="118" t="s">
        <v>252</v>
      </c>
      <c r="B13" s="115" t="s">
        <v>235</v>
      </c>
      <c r="C13" s="145626" t="n">
        <f>'C11'!I45</f>
        <v>0.0</v>
      </c>
      <c r="D13" s="145627" t="n">
        <v>0.0</v>
      </c>
      <c r="E13" s="145628" t="n">
        <v>0.0</v>
      </c>
      <c r="F13" s="145629" t="n">
        <v>0.0</v>
      </c>
      <c r="G13" s="145630" t="n">
        <v>0.0</v>
      </c>
      <c r="H13" s="145631" t="n">
        <f>C13+D13+E13-F13-G13</f>
        <v>0.0</v>
      </c>
    </row>
    <row r="14" spans="1:12" ht="15.75" x14ac:dyDescent="0.2">
      <c r="A14" s="118" t="s">
        <v>253</v>
      </c>
      <c r="B14" s="115" t="s">
        <v>235</v>
      </c>
      <c r="C14" s="145632" t="n">
        <f>'C12'!I45</f>
        <v>0.0</v>
      </c>
      <c r="D14" s="145633" t="n">
        <v>0.0</v>
      </c>
      <c r="E14" s="145634" t="n">
        <v>0.0</v>
      </c>
      <c r="F14" s="145635" t="n">
        <v>0.0</v>
      </c>
      <c r="G14" s="145636" t="n">
        <v>0.0</v>
      </c>
      <c r="H14" s="145637" t="n">
        <f>C14+D14+E14-F14-G14</f>
        <v>0.0</v>
      </c>
    </row>
    <row r="15" spans="1:10" ht="15.75" x14ac:dyDescent="0.2">
      <c r="A15" s="118" t="s">
        <v>254</v>
      </c>
      <c r="B15" s="115" t="s">
        <v>235</v>
      </c>
      <c r="C15" s="145638" t="n">
        <f>CHoldingsInc!L45</f>
        <v>0.0</v>
      </c>
      <c r="D15" s="145639" t="n">
        <v>0.0</v>
      </c>
      <c r="E15" s="145640" t="n">
        <v>0.0</v>
      </c>
      <c r="F15" s="145641" t="n">
        <v>0.0</v>
      </c>
      <c r="G15" s="145642" t="n">
        <v>0.0</v>
      </c>
      <c r="H15" s="145643" t="n">
        <f>C15+D15+E15-F15-G15</f>
        <v>0.0</v>
      </c>
    </row>
    <row r="16" spans="1:10" ht="15.75" x14ac:dyDescent="0.2">
      <c r="A16" s="118" t="s">
        <v>255</v>
      </c>
      <c r="B16" s="115" t="s">
        <v>235</v>
      </c>
      <c r="C16" s="145644" t="n">
        <f>'C15'!I45</f>
        <v>0.0</v>
      </c>
      <c r="D16" t="n" s="145645">
        <v>0.0</v>
      </c>
      <c r="E16" t="n" s="145646">
        <v>0.0</v>
      </c>
      <c r="F16" s="145647" t="n">
        <v>0.0</v>
      </c>
      <c r="G16" t="n" s="145648">
        <v>0.0</v>
      </c>
      <c r="H16" s="145649" t="n">
        <f>C16+D16+E16-F16-G16</f>
        <v>0.0</v>
      </c>
    </row>
    <row r="17" spans="1:10" ht="15.75" x14ac:dyDescent="0.2">
      <c r="A17" s="118" t="s">
        <v>256</v>
      </c>
      <c r="B17" s="115" t="s">
        <v>235</v>
      </c>
      <c r="C17" s="145650" t="n">
        <f>'C16'!I45</f>
        <v>0.0</v>
      </c>
      <c r="D17" t="n" s="145651">
        <v>0.0</v>
      </c>
      <c r="E17" t="n" s="145652">
        <v>0.0</v>
      </c>
      <c r="F17" t="n" s="145653">
        <v>0.0</v>
      </c>
      <c r="G17" t="n" s="145654">
        <v>0.0</v>
      </c>
      <c r="H17" s="145655" t="n">
        <f>C17+D17+E17-F17-G17</f>
        <v>0.0</v>
      </c>
    </row>
    <row r="18" spans="1:10" ht="15.75" x14ac:dyDescent="0.2">
      <c r="A18" s="118" t="s">
        <v>257</v>
      </c>
      <c r="B18" s="115" t="s">
        <v>235</v>
      </c>
      <c r="C18" s="145656" t="n">
        <f>'C17'!I45</f>
        <v>0.0</v>
      </c>
      <c r="D18" t="n" s="145657">
        <v>0.0</v>
      </c>
      <c r="E18" t="n" s="145658">
        <v>0.0</v>
      </c>
      <c r="F18" t="n" s="145659">
        <v>0.0</v>
      </c>
      <c r="G18" t="n" s="145660">
        <v>0.0</v>
      </c>
      <c r="H18" s="145661" t="n">
        <f>C18+D18+E18-F18-G18</f>
        <v>0.0</v>
      </c>
    </row>
    <row r="19" spans="1:10" ht="15.75" x14ac:dyDescent="0.2">
      <c r="A19" s="118" t="s">
        <v>258</v>
      </c>
      <c r="B19" s="115" t="s">
        <v>235</v>
      </c>
      <c r="C19" s="145662" t="n">
        <f>'C18'!I45</f>
        <v>0.0</v>
      </c>
      <c r="D19" t="n" s="145663">
        <v>0.0</v>
      </c>
      <c r="E19" t="n" s="145664">
        <v>0.0</v>
      </c>
      <c r="F19" t="n" s="145665">
        <v>0.0</v>
      </c>
      <c r="G19" t="n" s="145666">
        <v>0.0</v>
      </c>
      <c r="H19" s="145667" t="n">
        <f>C19+D19+E19-F19-G19</f>
        <v>0.0</v>
      </c>
    </row>
    <row r="20" spans="1:10" ht="15.75" x14ac:dyDescent="0.2">
      <c r="A20" s="118" t="s">
        <v>259</v>
      </c>
      <c r="B20" s="115" t="s">
        <v>235</v>
      </c>
      <c r="C20" s="145668" t="n">
        <f>'C19'!I45</f>
        <v>0.0</v>
      </c>
      <c r="D20" t="n" s="145669">
        <v>0.0</v>
      </c>
      <c r="E20" t="n" s="145670">
        <v>0.0</v>
      </c>
      <c r="F20" t="n" s="145671">
        <v>0.0</v>
      </c>
      <c r="G20" t="n" s="145672">
        <v>0.0</v>
      </c>
      <c r="H20" s="145673" t="n">
        <f>C20+D20+E20-F20-G20</f>
        <v>0.0</v>
      </c>
    </row>
    <row r="21" spans="1:10" ht="15.75" x14ac:dyDescent="0.2">
      <c r="A21" s="118" t="s">
        <v>260</v>
      </c>
      <c r="B21" s="115" t="s">
        <v>235</v>
      </c>
      <c r="C21" s="145674" t="n">
        <f>'C20'!I45</f>
        <v>-2277.09</v>
      </c>
      <c r="D21" t="n" s="145675">
        <v>0.0</v>
      </c>
      <c r="E21" t="n" s="145676">
        <v>0.0</v>
      </c>
      <c r="F21" t="n" s="145677">
        <v>0.0</v>
      </c>
      <c r="G21" t="n" s="145678">
        <v>0.0</v>
      </c>
      <c r="H21" s="145679" t="n">
        <f>C21+D21+E21-F21-G21</f>
        <v>-2277.09</v>
      </c>
    </row>
    <row r="22" spans="1:10" ht="15.75" x14ac:dyDescent="0.25">
      <c r="A22" s="118" t="s">
        <v>261</v>
      </c>
      <c r="B22" s="115" t="s">
        <v>235</v>
      </c>
      <c r="C22" s="145680" t="n">
        <f>'C21'!I45</f>
        <v>0.0</v>
      </c>
      <c r="D22" t="n" s="145681">
        <v>0.0</v>
      </c>
      <c r="E22" t="n" s="145682">
        <v>0.0</v>
      </c>
      <c r="F22" t="n" s="145683">
        <v>0.0</v>
      </c>
      <c r="G22" s="145684"/>
      <c r="H22" s="145685" t="n">
        <f>C22+D22+E22-F22-G22</f>
        <v>0.0</v>
      </c>
    </row>
    <row r="23" spans="1:10" ht="15.75" x14ac:dyDescent="0.2">
      <c r="A23" s="118" t="s">
        <v>262</v>
      </c>
      <c r="B23" s="115" t="s">
        <v>235</v>
      </c>
      <c r="C23" s="145686" t="n">
        <f>'C22'!F45</f>
        <v>0.0</v>
      </c>
      <c r="D23" t="n" s="145687">
        <v>0.0</v>
      </c>
      <c r="E23" t="n" s="145688">
        <v>0.0</v>
      </c>
      <c r="F23" t="n" s="145689">
        <v>0.0</v>
      </c>
      <c r="G23" t="n" s="145690">
        <v>0.0</v>
      </c>
      <c r="H23" s="145691" t="n">
        <f>C23+D23+E23-F23-G23</f>
        <v>0.0</v>
      </c>
    </row>
    <row r="24" spans="1:10" ht="15.75" x14ac:dyDescent="0.2">
      <c r="A24" s="118" t="s">
        <v>263</v>
      </c>
      <c r="B24" s="115" t="s">
        <v>235</v>
      </c>
      <c r="C24" s="145692" t="n">
        <f>'C27'!I46</f>
        <v>0.0</v>
      </c>
      <c r="D24" s="145693" t="n">
        <v>0.0</v>
      </c>
      <c r="E24" s="145694" t="n">
        <v>0.0</v>
      </c>
      <c r="F24" s="145695" t="n">
        <v>0.0</v>
      </c>
      <c r="G24" s="145696" t="n">
        <v>0.0</v>
      </c>
      <c r="H24" s="145697" t="n">
        <f>C24+D24+E24-F24-G24</f>
        <v>0.0</v>
      </c>
    </row>
    <row r="25" spans="1:10" x14ac:dyDescent="0.2">
      <c r="A25" s="70"/>
      <c r="C25" s="145698"/>
      <c r="D25" s="145699"/>
      <c r="E25" s="145700"/>
      <c r="F25" s="145701"/>
      <c r="G25" s="145702"/>
      <c r="H25" s="145703"/>
    </row>
    <row r="26" spans="1:10" ht="16.5" thickBot="1" x14ac:dyDescent="0.25">
      <c r="A26" s="117" t="s">
        <v>153</v>
      </c>
      <c r="C26" s="145704"/>
      <c r="D26" s="145705" t="n">
        <f>SUM(D5:D24)</f>
        <v>0.0</v>
      </c>
      <c r="E26" s="145706" t="n">
        <f>SUM(E5:E24)</f>
        <v>0.0</v>
      </c>
      <c r="F26" s="145707" t="n">
        <f>SUM(F5:F24)</f>
        <v>0.0</v>
      </c>
      <c r="G26" s="145708" t="n">
        <f>SUM(G5:G24)</f>
        <v>0.0</v>
      </c>
      <c r="H26" s="145709" t="n">
        <f>SUM(H5:H24)</f>
        <v>-2277.09</v>
      </c>
    </row>
    <row r="27" spans="4:4" ht="13.5" thickTop="1" x14ac:dyDescent="0.2">
      <c r="A27"/>
      <c r="C27" s="145710"/>
      <c r="D27" s="145711"/>
      <c r="E27" s="145712"/>
      <c r="F27" s="145713"/>
      <c r="G27" s="145714"/>
      <c r="H27" s="145715"/>
    </row>
    <row r="28" spans="4:4" x14ac:dyDescent="0.2">
      <c r="C28" s="145716"/>
      <c r="D28" s="145717"/>
      <c r="E28" s="145718"/>
      <c r="F28" s="145719"/>
      <c r="G28" s="145720"/>
      <c r="H28" s="145721"/>
    </row>
    <row r="29">
      <c r="C29" s="145722"/>
      <c r="D29" s="145723"/>
      <c r="E29" s="145724"/>
      <c r="F29" s="145725"/>
      <c r="G29" s="145726"/>
      <c r="H29" s="145727"/>
    </row>
    <row r="30">
      <c r="C30" s="145728"/>
      <c r="D30" s="145729"/>
      <c r="E30" s="145730"/>
      <c r="F30" s="145731"/>
      <c r="G30" s="145732"/>
      <c r="H30" s="145733"/>
    </row>
    <row r="31">
      <c r="C31" s="145734"/>
      <c r="D31" s="145735"/>
      <c r="E31" s="145736"/>
      <c r="F31" s="145737"/>
      <c r="G31" s="145738"/>
      <c r="H31" s="145739"/>
    </row>
    <row r="32">
      <c r="C32" s="145740"/>
      <c r="D32" s="145741"/>
      <c r="E32" s="145742"/>
      <c r="F32" s="145743"/>
      <c r="G32" s="145744"/>
      <c r="H32" s="145745"/>
    </row>
    <row r="33">
      <c r="C33" s="145746"/>
      <c r="D33" s="145747"/>
      <c r="E33" s="145748"/>
      <c r="F33" s="145749"/>
      <c r="G33" s="145750"/>
      <c r="H33" s="145751"/>
    </row>
    <row r="34">
      <c r="C34" s="145752"/>
      <c r="D34" s="145753"/>
      <c r="E34" s="145754"/>
      <c r="F34" s="145755"/>
      <c r="G34" s="145756"/>
      <c r="H34" s="145757"/>
    </row>
    <row r="35">
      <c r="C35" s="145758"/>
      <c r="D35" s="145759"/>
      <c r="E35" s="145760"/>
      <c r="F35" s="145761"/>
      <c r="G35" s="145762"/>
      <c r="H35" s="145763"/>
    </row>
    <row r="36">
      <c r="C36" s="145764"/>
      <c r="D36" s="145765"/>
      <c r="E36" s="145766"/>
      <c r="F36" s="145767"/>
      <c r="G36" s="145768"/>
      <c r="H36" s="145769"/>
    </row>
    <row r="37">
      <c r="C37" s="145770"/>
      <c r="D37" s="145771"/>
      <c r="E37" s="145772"/>
      <c r="F37" s="145773"/>
      <c r="G37" s="145774"/>
      <c r="H37" s="145775"/>
    </row>
    <row r="38">
      <c r="C38" s="145776"/>
      <c r="D38" s="145777"/>
      <c r="E38" s="145778"/>
      <c r="F38" s="145779"/>
      <c r="G38" s="145780"/>
      <c r="H38" s="145781"/>
    </row>
    <row r="39">
      <c r="C39" s="145782"/>
      <c r="D39" s="145783"/>
      <c r="E39" s="145784"/>
      <c r="F39" s="145785"/>
      <c r="G39" s="145786"/>
      <c r="H39" s="145787"/>
    </row>
    <row r="40">
      <c r="C40" s="145788"/>
      <c r="D40" s="145789"/>
      <c r="E40" s="145790"/>
      <c r="F40" s="145791"/>
      <c r="G40" s="145792"/>
      <c r="H40" s="145793"/>
    </row>
    <row r="41">
      <c r="C41" s="145794"/>
      <c r="D41" s="145795"/>
      <c r="E41" s="145796"/>
      <c r="F41" s="145797"/>
      <c r="G41" s="145798"/>
      <c r="H41" s="145799"/>
    </row>
    <row r="42">
      <c r="C42" s="145800"/>
      <c r="D42" s="145801"/>
      <c r="E42" s="145802"/>
      <c r="F42" s="145803"/>
      <c r="G42" s="145804"/>
      <c r="H42" s="145805"/>
    </row>
    <row r="43">
      <c r="C43" s="145806"/>
      <c r="D43" s="145807"/>
      <c r="E43" s="145808"/>
      <c r="F43" s="145809"/>
      <c r="G43" s="145810"/>
      <c r="H43" s="145811"/>
    </row>
    <row r="44">
      <c r="C44" s="145812"/>
      <c r="D44" s="145813"/>
      <c r="E44" s="145814"/>
      <c r="F44" s="145815"/>
      <c r="G44" s="145816"/>
      <c r="H44" s="145817"/>
    </row>
    <row r="45">
      <c r="C45" s="145818"/>
      <c r="D45" s="145819"/>
      <c r="E45" s="145820"/>
      <c r="F45" s="145821"/>
      <c r="G45" s="145822"/>
      <c r="H45" s="145823"/>
    </row>
    <row r="46">
      <c r="C46" s="145824"/>
      <c r="D46" s="145825"/>
      <c r="E46" s="145826"/>
      <c r="F46" s="145827"/>
      <c r="G46" s="145828"/>
      <c r="H46" s="145829"/>
    </row>
    <row r="47">
      <c r="C47" s="145830"/>
      <c r="D47" s="145831"/>
      <c r="E47" s="145832"/>
      <c r="F47" s="145833"/>
      <c r="G47" s="145834"/>
      <c r="H47" s="145835"/>
    </row>
    <row r="48">
      <c r="C48" s="145836"/>
      <c r="D48" s="145837"/>
      <c r="E48" s="145838"/>
      <c r="F48" s="145839"/>
      <c r="G48" s="145840"/>
      <c r="H48" s="145841"/>
    </row>
    <row r="49">
      <c r="C49" s="145842"/>
      <c r="D49" s="145843"/>
      <c r="E49" s="145844"/>
      <c r="F49" s="145845"/>
      <c r="G49" s="145846"/>
      <c r="H49" s="145847"/>
    </row>
    <row r="50">
      <c r="C50" s="145848"/>
      <c r="D50" s="145849"/>
      <c r="E50" s="145850"/>
      <c r="F50" s="145851"/>
      <c r="G50" s="145852"/>
      <c r="H50" s="145853"/>
    </row>
    <row r="51">
      <c r="C51" s="145854"/>
      <c r="D51" s="145855"/>
      <c r="E51" s="145856"/>
      <c r="F51" s="145857"/>
      <c r="G51" s="145858"/>
      <c r="H51" s="145859"/>
    </row>
    <row r="52">
      <c r="C52" s="145860"/>
      <c r="D52" s="145861"/>
      <c r="E52" s="145862"/>
      <c r="F52" s="145863"/>
      <c r="G52" s="145864"/>
      <c r="H52" s="145865"/>
    </row>
    <row r="53">
      <c r="C53" s="145866"/>
      <c r="D53" s="145867"/>
      <c r="E53" s="145868"/>
      <c r="F53" s="145869"/>
      <c r="G53" s="145870"/>
      <c r="H53" s="145871"/>
    </row>
    <row r="54">
      <c r="C54" s="145872"/>
      <c r="D54" s="145873"/>
      <c r="E54" s="145874"/>
      <c r="F54" s="145875"/>
      <c r="G54" s="145876"/>
      <c r="H54" s="145877"/>
    </row>
    <row r="55">
      <c r="C55" s="145878"/>
      <c r="D55" s="145879"/>
      <c r="E55" s="145880"/>
      <c r="F55" s="145881"/>
      <c r="G55" s="145882"/>
      <c r="H55" s="145883"/>
    </row>
    <row r="56">
      <c r="C56" s="145884"/>
      <c r="D56" s="145885"/>
      <c r="E56" s="145886"/>
      <c r="F56" s="145887"/>
      <c r="G56" s="145888"/>
      <c r="H56" s="145889"/>
    </row>
    <row r="57">
      <c r="C57" s="145890"/>
      <c r="D57" s="145891"/>
      <c r="E57" s="145892"/>
      <c r="F57" s="145893"/>
      <c r="G57" s="145894"/>
      <c r="H57" s="145895"/>
    </row>
    <row r="58">
      <c r="C58" s="145896"/>
      <c r="D58" s="145897"/>
      <c r="E58" s="145898"/>
      <c r="F58" s="145899"/>
      <c r="G58" s="145900"/>
      <c r="H58" s="145901"/>
    </row>
    <row r="59">
      <c r="C59" s="145902"/>
      <c r="D59" s="145903"/>
      <c r="E59" s="145904"/>
      <c r="F59" s="145905"/>
      <c r="G59" s="145906"/>
      <c r="H59" s="145907"/>
    </row>
    <row r="60">
      <c r="C60" s="145908"/>
      <c r="D60" s="145909"/>
      <c r="E60" s="145910"/>
      <c r="F60" s="145911"/>
      <c r="G60" s="145912"/>
      <c r="H60" s="145913"/>
    </row>
    <row r="61">
      <c r="C61" s="145914"/>
      <c r="D61" s="145915"/>
      <c r="E61" s="145916"/>
      <c r="F61" s="145917"/>
      <c r="G61" s="145918"/>
      <c r="H61" s="145919"/>
    </row>
    <row r="62">
      <c r="C62" s="145920"/>
      <c r="D62" s="145921"/>
      <c r="E62" s="145922"/>
      <c r="F62" s="145923"/>
      <c r="G62" s="145924"/>
      <c r="H62" s="145925"/>
    </row>
    <row r="63">
      <c r="C63" s="145926"/>
      <c r="D63" s="145927"/>
      <c r="E63" s="145928"/>
      <c r="F63" s="145929"/>
      <c r="G63" s="145930"/>
      <c r="H63" s="145931"/>
    </row>
    <row r="64">
      <c r="C64" s="145932"/>
      <c r="D64" s="145933"/>
      <c r="E64" s="145934"/>
      <c r="F64" s="145935"/>
      <c r="G64" s="145936"/>
      <c r="H64" s="145937"/>
    </row>
    <row r="65">
      <c r="C65" s="145938"/>
      <c r="D65" s="145939"/>
      <c r="E65" s="145940"/>
      <c r="F65" s="145941"/>
      <c r="G65" s="145942"/>
      <c r="H65" s="145943"/>
    </row>
    <row r="66">
      <c r="C66" s="145944"/>
      <c r="D66" s="145945"/>
      <c r="E66" s="145946"/>
      <c r="F66" s="145947"/>
      <c r="G66" s="145948"/>
      <c r="H66" s="145949"/>
    </row>
    <row r="67">
      <c r="C67" s="145950"/>
      <c r="D67" s="145951"/>
      <c r="E67" s="145952"/>
      <c r="F67" s="145953"/>
      <c r="G67" s="145954"/>
      <c r="H67" s="145955"/>
    </row>
    <row r="68">
      <c r="C68" s="145956"/>
      <c r="D68" s="145957"/>
      <c r="E68" s="145958"/>
      <c r="F68" s="145959"/>
      <c r="G68" s="145960"/>
      <c r="H68" s="145961"/>
    </row>
    <row r="69">
      <c r="C69" s="145962"/>
      <c r="D69" s="145963"/>
      <c r="E69" s="145964"/>
      <c r="F69" s="145965"/>
      <c r="G69" s="145966"/>
      <c r="H69" s="145967"/>
    </row>
    <row r="70">
      <c r="C70" s="145968"/>
      <c r="D70" s="145969"/>
      <c r="E70" s="145970"/>
      <c r="F70" s="145971"/>
      <c r="G70" s="145972"/>
      <c r="H70" s="145973"/>
    </row>
    <row r="71">
      <c r="C71" s="145974"/>
      <c r="D71" s="145975"/>
      <c r="E71" s="145976"/>
      <c r="F71" s="145977"/>
      <c r="G71" s="145978"/>
      <c r="H71" s="145979"/>
    </row>
    <row r="72">
      <c r="C72" s="145980"/>
      <c r="D72" s="145981"/>
      <c r="E72" s="145982"/>
      <c r="F72" s="145983"/>
      <c r="G72" s="145984"/>
      <c r="H72" s="145985"/>
    </row>
    <row r="73">
      <c r="C73" s="145986"/>
      <c r="D73" s="145987"/>
      <c r="E73" s="145988"/>
      <c r="F73" s="145989"/>
      <c r="G73" s="145990"/>
      <c r="H73" s="145991"/>
    </row>
    <row r="74">
      <c r="C74" s="145992"/>
      <c r="D74" s="145993"/>
      <c r="E74" s="145994"/>
      <c r="F74" s="145995"/>
      <c r="G74" s="145996"/>
      <c r="H74" s="145997"/>
    </row>
    <row r="75">
      <c r="C75" s="145998"/>
      <c r="D75" s="145999"/>
      <c r="E75" s="146000"/>
      <c r="F75" s="146001"/>
      <c r="G75" s="146002"/>
      <c r="H75" s="146003"/>
    </row>
    <row r="76">
      <c r="C76" s="146004"/>
      <c r="D76" s="146005"/>
      <c r="E76" s="146006"/>
      <c r="F76" s="146007"/>
      <c r="G76" s="146008"/>
      <c r="H76" s="146009"/>
    </row>
    <row r="77">
      <c r="C77" s="146010"/>
      <c r="D77" s="146011"/>
      <c r="E77" s="146012"/>
      <c r="F77" s="146013"/>
      <c r="G77" s="146014"/>
      <c r="H77" s="146015"/>
    </row>
    <row r="78">
      <c r="C78" s="146016"/>
      <c r="D78" s="146017"/>
      <c r="E78" s="146018"/>
      <c r="F78" s="146019"/>
      <c r="G78" s="146020"/>
      <c r="H78" s="146021"/>
    </row>
    <row r="79">
      <c r="C79" s="146022"/>
      <c r="D79" s="146023"/>
      <c r="E79" s="146024"/>
      <c r="F79" s="146025"/>
      <c r="G79" s="146026"/>
      <c r="H79" s="146027"/>
    </row>
    <row r="80">
      <c r="C80" s="146028"/>
      <c r="D80" s="146029"/>
      <c r="E80" s="146030"/>
      <c r="F80" s="146031"/>
      <c r="G80" s="146032"/>
      <c r="H80" s="146033"/>
    </row>
    <row r="81">
      <c r="C81" s="146034"/>
      <c r="D81" s="146035"/>
      <c r="E81" s="146036"/>
      <c r="F81" s="146037"/>
      <c r="G81" s="146038"/>
      <c r="H81" s="146039"/>
    </row>
    <row r="82">
      <c r="C82" s="146040"/>
      <c r="D82" s="146041"/>
      <c r="E82" s="146042"/>
      <c r="F82" s="146043"/>
      <c r="G82" s="146044"/>
      <c r="H82" s="146045"/>
    </row>
    <row r="83">
      <c r="C83" s="146046"/>
      <c r="D83" s="146047"/>
      <c r="E83" s="146048"/>
      <c r="F83" s="146049"/>
      <c r="G83" s="146050"/>
      <c r="H83" s="146051"/>
    </row>
    <row r="84">
      <c r="C84" s="146052"/>
      <c r="D84" s="146053"/>
      <c r="E84" s="146054"/>
      <c r="F84" s="146055"/>
      <c r="G84" s="146056"/>
      <c r="H84" s="146057"/>
    </row>
    <row r="85">
      <c r="C85" s="146058"/>
      <c r="D85" s="146059"/>
      <c r="E85" s="146060"/>
      <c r="F85" s="146061"/>
      <c r="G85" s="146062"/>
      <c r="H85" s="146063"/>
    </row>
    <row r="86">
      <c r="C86" s="146064"/>
      <c r="D86" s="146065"/>
      <c r="E86" s="146066"/>
      <c r="F86" s="146067"/>
      <c r="G86" s="146068"/>
      <c r="H86" s="146069"/>
    </row>
    <row r="87">
      <c r="C87" s="146070"/>
      <c r="D87" s="146071"/>
      <c r="E87" s="146072"/>
      <c r="F87" s="146073"/>
      <c r="G87" s="146074"/>
      <c r="H87" s="146075"/>
    </row>
    <row r="88">
      <c r="C88" s="146076"/>
      <c r="D88" s="146077"/>
      <c r="E88" s="146078"/>
      <c r="F88" s="146079"/>
      <c r="G88" s="146080"/>
      <c r="H88" s="146081"/>
    </row>
    <row r="89">
      <c r="C89" s="146082"/>
      <c r="D89" s="146083"/>
      <c r="E89" s="146084"/>
      <c r="F89" s="146085"/>
      <c r="G89" s="146086"/>
      <c r="H89" s="146087"/>
    </row>
    <row r="90">
      <c r="C90" s="146088"/>
      <c r="D90" s="146089"/>
      <c r="E90" s="146090"/>
      <c r="F90" s="146091"/>
      <c r="G90" s="146092"/>
      <c r="H90" s="146093"/>
    </row>
    <row r="91">
      <c r="C91" s="146094"/>
      <c r="D91" s="146095"/>
      <c r="E91" s="146096"/>
      <c r="F91" s="146097"/>
      <c r="G91" s="146098"/>
      <c r="H91" s="146099"/>
    </row>
    <row r="92">
      <c r="C92" s="146100"/>
      <c r="D92" s="146101"/>
      <c r="E92" s="146102"/>
      <c r="F92" s="146103"/>
      <c r="G92" s="146104"/>
      <c r="H92" s="146105"/>
    </row>
    <row r="93">
      <c r="C93" s="146106"/>
      <c r="D93" s="146107"/>
      <c r="E93" s="146108"/>
      <c r="F93" s="146109"/>
      <c r="G93" s="146110"/>
      <c r="H93" s="146111"/>
    </row>
    <row r="94">
      <c r="C94" s="146112"/>
      <c r="D94" s="146113"/>
      <c r="E94" s="146114"/>
      <c r="F94" s="146115"/>
      <c r="G94" s="146116"/>
      <c r="H94" s="146117"/>
    </row>
    <row r="95">
      <c r="C95" s="146118"/>
      <c r="D95" s="146119"/>
      <c r="E95" s="146120"/>
      <c r="F95" s="146121"/>
      <c r="G95" s="146122"/>
      <c r="H95" s="146123"/>
    </row>
    <row r="96">
      <c r="C96" s="146124"/>
      <c r="D96" s="146125"/>
      <c r="E96" s="146126"/>
      <c r="F96" s="146127"/>
      <c r="G96" s="146128"/>
      <c r="H96" s="146129"/>
    </row>
    <row r="97">
      <c r="C97" s="146130"/>
      <c r="D97" s="146131"/>
      <c r="E97" s="146132"/>
      <c r="F97" s="146133"/>
      <c r="G97" s="146134"/>
      <c r="H97" s="146135"/>
    </row>
    <row r="98">
      <c r="C98" s="146136"/>
      <c r="D98" s="146137"/>
      <c r="E98" s="146138"/>
      <c r="F98" s="146139"/>
      <c r="G98" s="146140"/>
      <c r="H98" s="146141"/>
    </row>
    <row r="99">
      <c r="C99" s="146142"/>
      <c r="D99" s="146143"/>
      <c r="E99" s="146144"/>
      <c r="F99" s="146145"/>
      <c r="G99" s="146146"/>
      <c r="H99" s="146147"/>
    </row>
    <row r="100">
      <c r="C100" s="146148"/>
      <c r="D100" s="146149"/>
      <c r="E100" s="146150"/>
      <c r="F100" s="146151"/>
      <c r="G100" s="146152"/>
      <c r="H100" s="146153"/>
    </row>
    <row r="101">
      <c r="C101" s="146154"/>
      <c r="D101" s="146155"/>
      <c r="E101" s="146156"/>
      <c r="F101" s="146157"/>
      <c r="G101" s="146158"/>
      <c r="H101" s="146159"/>
    </row>
    <row r="102">
      <c r="C102" s="146160"/>
      <c r="D102" s="146161"/>
      <c r="E102" s="146162"/>
      <c r="F102" s="146163"/>
      <c r="G102" s="146164"/>
      <c r="H102" s="146165"/>
    </row>
    <row r="103">
      <c r="C103" s="146166"/>
      <c r="D103" s="146167"/>
      <c r="E103" s="146168"/>
      <c r="F103" s="146169"/>
      <c r="G103" s="146170"/>
      <c r="H103" s="146171"/>
    </row>
    <row r="104">
      <c r="C104" s="146172"/>
      <c r="D104" s="146173"/>
      <c r="E104" s="146174"/>
      <c r="F104" s="146175"/>
      <c r="G104" s="146176"/>
      <c r="H104" s="146177"/>
    </row>
    <row r="105">
      <c r="C105" s="146178"/>
      <c r="D105" s="146179"/>
      <c r="E105" s="146180"/>
      <c r="F105" s="146181"/>
      <c r="G105" s="146182"/>
      <c r="H105" s="146183"/>
    </row>
    <row r="106">
      <c r="C106" s="146184"/>
      <c r="D106" s="146185"/>
      <c r="E106" s="146186"/>
      <c r="F106" s="146187"/>
      <c r="G106" s="146188"/>
      <c r="H106" s="146189"/>
    </row>
    <row r="107">
      <c r="C107" s="146190"/>
      <c r="D107" s="146191"/>
      <c r="E107" s="146192"/>
      <c r="F107" s="146193"/>
      <c r="G107" s="146194"/>
      <c r="H107" s="146195"/>
    </row>
    <row r="108">
      <c r="C108" s="146196"/>
      <c r="D108" s="146197"/>
      <c r="E108" s="146198"/>
      <c r="F108" s="146199"/>
      <c r="G108" s="146200"/>
      <c r="H108" s="146201"/>
    </row>
    <row r="109">
      <c r="C109" s="146202"/>
      <c r="D109" s="146203"/>
      <c r="E109" s="146204"/>
      <c r="F109" s="146205"/>
      <c r="G109" s="146206"/>
      <c r="H109" s="146207"/>
    </row>
    <row r="110">
      <c r="C110" s="146208"/>
      <c r="D110" s="146209"/>
      <c r="E110" s="146210"/>
      <c r="F110" s="146211"/>
      <c r="G110" s="146212"/>
      <c r="H110" s="146213"/>
    </row>
    <row r="111">
      <c r="C111" s="146214"/>
      <c r="D111" s="146215"/>
      <c r="E111" s="146216"/>
      <c r="F111" s="146217"/>
      <c r="G111" s="146218"/>
      <c r="H111" s="146219"/>
    </row>
    <row r="112">
      <c r="C112" s="146220"/>
      <c r="D112" s="146221"/>
      <c r="E112" s="146222"/>
      <c r="F112" s="146223"/>
      <c r="G112" s="146224"/>
      <c r="H112" s="146225"/>
    </row>
    <row r="113">
      <c r="C113" s="146226"/>
      <c r="D113" s="146227"/>
      <c r="E113" s="146228"/>
      <c r="F113" s="146229"/>
      <c r="G113" s="146230"/>
      <c r="H113" s="146231"/>
    </row>
    <row r="114">
      <c r="C114" s="146232"/>
      <c r="D114" s="146233"/>
      <c r="E114" s="146234"/>
      <c r="F114" s="146235"/>
      <c r="G114" s="146236"/>
      <c r="H114" s="146237"/>
    </row>
    <row r="115">
      <c r="C115" s="146238"/>
      <c r="D115" s="146239"/>
      <c r="E115" s="146240"/>
      <c r="F115" s="146241"/>
      <c r="G115" s="146242"/>
      <c r="H115" s="146243"/>
    </row>
    <row r="116">
      <c r="C116" s="146244"/>
      <c r="D116" s="146245"/>
      <c r="E116" s="146246"/>
      <c r="F116" s="146247"/>
      <c r="G116" s="146248"/>
      <c r="H116" s="146249"/>
    </row>
    <row r="117">
      <c r="C117" s="146250"/>
      <c r="D117" s="146251"/>
      <c r="E117" s="146252"/>
      <c r="F117" s="146253"/>
      <c r="G117" s="146254"/>
      <c r="H117" s="146255"/>
    </row>
    <row r="118">
      <c r="C118" s="146256"/>
      <c r="D118" s="146257"/>
      <c r="E118" s="146258"/>
      <c r="F118" s="146259"/>
      <c r="G118" s="146260"/>
      <c r="H118" s="146261"/>
    </row>
    <row r="119">
      <c r="C119" s="146262"/>
      <c r="D119" s="146263"/>
      <c r="E119" s="146264"/>
      <c r="F119" s="146265"/>
      <c r="G119" s="146266"/>
      <c r="H119" s="146267"/>
    </row>
    <row r="120">
      <c r="C120" s="146268"/>
      <c r="D120" s="146269"/>
      <c r="E120" s="146270"/>
      <c r="F120" s="146271"/>
      <c r="G120" s="146272"/>
      <c r="H120" s="146273"/>
    </row>
    <row r="121">
      <c r="C121" s="146274"/>
      <c r="D121" s="146275"/>
      <c r="E121" s="146276"/>
      <c r="F121" s="146277"/>
      <c r="G121" s="146278"/>
      <c r="H121" s="146279"/>
    </row>
    <row r="122">
      <c r="C122" s="146280"/>
      <c r="D122" s="146281"/>
      <c r="E122" s="146282"/>
      <c r="F122" s="146283"/>
      <c r="G122" s="146284"/>
      <c r="H122" s="146285"/>
    </row>
    <row r="123">
      <c r="C123" s="146286"/>
      <c r="D123" s="146287"/>
      <c r="E123" s="146288"/>
      <c r="F123" s="146289"/>
      <c r="G123" s="146290"/>
      <c r="H123" s="146291"/>
    </row>
    <row r="124">
      <c r="C124" s="146292"/>
      <c r="D124" s="146293"/>
      <c r="E124" s="146294"/>
      <c r="F124" s="146295"/>
      <c r="G124" s="146296"/>
      <c r="H124" s="146297"/>
    </row>
    <row r="125">
      <c r="C125" s="146298"/>
      <c r="D125" s="146299"/>
      <c r="E125" s="146300"/>
      <c r="F125" s="146301"/>
      <c r="G125" s="146302"/>
      <c r="H125" s="146303"/>
    </row>
    <row r="126">
      <c r="C126" s="146304"/>
      <c r="D126" s="146305"/>
      <c r="E126" s="146306"/>
      <c r="F126" s="146307"/>
      <c r="G126" s="146308"/>
      <c r="H126" s="146309"/>
    </row>
    <row r="127">
      <c r="C127" s="146310"/>
      <c r="D127" s="146311"/>
      <c r="E127" s="146312"/>
      <c r="F127" s="146313"/>
      <c r="G127" s="146314"/>
      <c r="H127" s="146315"/>
    </row>
    <row r="128">
      <c r="C128" s="146316"/>
      <c r="D128" s="146317"/>
      <c r="E128" s="146318"/>
      <c r="F128" s="146319"/>
      <c r="G128" s="146320"/>
      <c r="H128" s="146321"/>
    </row>
    <row r="129">
      <c r="C129" s="146322"/>
      <c r="D129" s="146323"/>
      <c r="E129" s="146324"/>
      <c r="F129" s="146325"/>
      <c r="G129" s="146326"/>
      <c r="H129" s="146327"/>
    </row>
    <row r="130">
      <c r="C130" s="146328"/>
      <c r="D130" s="146329"/>
      <c r="E130" s="146330"/>
      <c r="F130" s="146331"/>
      <c r="G130" s="146332"/>
      <c r="H130" s="146333"/>
    </row>
    <row r="131">
      <c r="C131" s="146334"/>
      <c r="D131" s="146335"/>
      <c r="E131" s="146336"/>
      <c r="F131" s="146337"/>
      <c r="G131" s="146338"/>
      <c r="H131" s="146339"/>
    </row>
    <row r="132">
      <c r="C132" s="146340"/>
      <c r="D132" s="146341"/>
      <c r="E132" s="146342"/>
      <c r="F132" s="146343"/>
      <c r="G132" s="146344"/>
      <c r="H132" s="146345"/>
    </row>
    <row r="133">
      <c r="C133" s="146346"/>
      <c r="D133" s="146347"/>
      <c r="E133" s="146348"/>
      <c r="F133" s="146349"/>
      <c r="G133" s="146350"/>
      <c r="H133" s="146351"/>
    </row>
    <row r="134">
      <c r="C134" s="146352"/>
      <c r="D134" s="146353"/>
      <c r="E134" s="146354"/>
      <c r="F134" s="146355"/>
      <c r="G134" s="146356"/>
      <c r="H134" s="146357"/>
    </row>
    <row r="135">
      <c r="C135" s="146358"/>
      <c r="D135" s="146359"/>
      <c r="E135" s="146360"/>
      <c r="F135" s="146361"/>
      <c r="G135" s="146362"/>
      <c r="H135" s="146363"/>
    </row>
    <row r="136">
      <c r="C136" s="146364"/>
      <c r="D136" s="146365"/>
      <c r="E136" s="146366"/>
      <c r="F136" s="146367"/>
      <c r="G136" s="146368"/>
      <c r="H136" s="146369"/>
    </row>
    <row r="137">
      <c r="C137" s="146370"/>
      <c r="D137" s="146371"/>
      <c r="E137" s="146372"/>
      <c r="F137" s="146373"/>
      <c r="G137" s="146374"/>
      <c r="H137" s="146375"/>
    </row>
    <row r="138">
      <c r="C138" s="146376"/>
      <c r="D138" s="146377"/>
      <c r="E138" s="146378"/>
      <c r="F138" s="146379"/>
      <c r="G138" s="146380"/>
      <c r="H138" s="146381"/>
    </row>
    <row r="139">
      <c r="C139" s="146382"/>
      <c r="D139" s="146383"/>
      <c r="E139" s="146384"/>
      <c r="F139" s="146385"/>
      <c r="G139" s="146386"/>
      <c r="H139" s="146387"/>
    </row>
    <row r="140">
      <c r="C140" s="146388"/>
      <c r="D140" s="146389"/>
      <c r="E140" s="146390"/>
      <c r="F140" s="146391"/>
      <c r="G140" s="146392"/>
      <c r="H140" s="146393"/>
    </row>
    <row r="141">
      <c r="C141" s="146394"/>
      <c r="D141" s="146395"/>
      <c r="E141" s="146396"/>
      <c r="F141" s="146397"/>
      <c r="G141" s="146398"/>
      <c r="H141" s="146399"/>
    </row>
    <row r="142">
      <c r="C142" s="146400"/>
      <c r="D142" s="146401"/>
      <c r="E142" s="146402"/>
      <c r="F142" s="146403"/>
      <c r="G142" s="146404"/>
      <c r="H142" s="146405"/>
    </row>
    <row r="143">
      <c r="C143" s="146406"/>
      <c r="D143" s="146407"/>
      <c r="E143" s="146408"/>
      <c r="F143" s="146409"/>
      <c r="G143" s="146410"/>
      <c r="H143" s="146411"/>
    </row>
    <row r="144">
      <c r="C144" s="146412"/>
      <c r="D144" s="146413"/>
      <c r="E144" s="146414"/>
      <c r="F144" s="146415"/>
      <c r="G144" s="146416"/>
      <c r="H144" s="146417"/>
    </row>
    <row r="145">
      <c r="C145" s="146418"/>
      <c r="D145" s="146419"/>
      <c r="E145" s="146420"/>
      <c r="F145" s="146421"/>
      <c r="G145" s="146422"/>
      <c r="H145" s="146423"/>
    </row>
    <row r="146">
      <c r="C146" s="146424"/>
      <c r="D146" s="146425"/>
      <c r="E146" s="146426"/>
      <c r="F146" s="146427"/>
      <c r="G146" s="146428"/>
      <c r="H146" s="146429"/>
    </row>
    <row r="147">
      <c r="C147" s="146430"/>
      <c r="D147" s="146431"/>
      <c r="E147" s="146432"/>
      <c r="F147" s="146433"/>
      <c r="G147" s="146434"/>
      <c r="H147" s="146435"/>
    </row>
    <row r="148">
      <c r="C148" s="146436"/>
      <c r="D148" s="146437"/>
      <c r="E148" s="146438"/>
      <c r="F148" s="146439"/>
      <c r="G148" s="146440"/>
      <c r="H148" s="146441"/>
    </row>
    <row r="149">
      <c r="C149" s="146442"/>
      <c r="D149" s="146443"/>
      <c r="E149" s="146444"/>
      <c r="F149" s="146445"/>
      <c r="G149" s="146446"/>
      <c r="H149" s="146447"/>
    </row>
    <row r="150">
      <c r="C150" s="146448"/>
      <c r="D150" s="146449"/>
      <c r="E150" s="146450"/>
      <c r="F150" s="146451"/>
      <c r="G150" s="146452"/>
      <c r="H150" s="146453"/>
    </row>
    <row r="151">
      <c r="C151" s="146454"/>
      <c r="D151" s="146455"/>
      <c r="E151" s="146456"/>
      <c r="F151" s="146457"/>
      <c r="G151" s="146458"/>
      <c r="H151" s="146459"/>
    </row>
    <row r="152">
      <c r="C152" s="146460"/>
      <c r="D152" s="146461"/>
      <c r="E152" s="146462"/>
      <c r="F152" s="146463"/>
      <c r="G152" s="146464"/>
      <c r="H152" s="146465"/>
    </row>
    <row r="153">
      <c r="C153" s="146466"/>
      <c r="D153" s="146467"/>
      <c r="E153" s="146468"/>
      <c r="F153" s="146469"/>
      <c r="G153" s="146470"/>
      <c r="H153" s="146471"/>
    </row>
    <row r="154">
      <c r="C154" s="146472"/>
      <c r="D154" s="146473"/>
      <c r="E154" s="146474"/>
      <c r="F154" s="146475"/>
      <c r="G154" s="146476"/>
      <c r="H154" s="146477"/>
    </row>
    <row r="155">
      <c r="C155" s="146478"/>
      <c r="D155" s="146479"/>
      <c r="E155" s="146480"/>
      <c r="F155" s="146481"/>
      <c r="G155" s="146482"/>
      <c r="H155" s="146483"/>
    </row>
    <row r="156">
      <c r="C156" s="146484"/>
      <c r="D156" s="146485"/>
      <c r="E156" s="146486"/>
      <c r="F156" s="146487"/>
      <c r="G156" s="146488"/>
      <c r="H156" s="146489"/>
    </row>
    <row r="157">
      <c r="C157" s="146490"/>
      <c r="D157" s="146491"/>
      <c r="E157" s="146492"/>
      <c r="F157" s="146493"/>
      <c r="G157" s="146494"/>
      <c r="H157" s="146495"/>
    </row>
    <row r="158">
      <c r="C158" s="146496"/>
      <c r="D158" s="146497"/>
      <c r="E158" s="146498"/>
      <c r="F158" s="146499"/>
      <c r="G158" s="146500"/>
      <c r="H158" s="146501"/>
    </row>
    <row r="159">
      <c r="C159" s="146502"/>
      <c r="D159" s="146503"/>
      <c r="E159" s="146504"/>
      <c r="F159" s="146505"/>
      <c r="G159" s="146506"/>
      <c r="H159" s="146507"/>
    </row>
    <row r="160">
      <c r="C160" s="146508"/>
      <c r="D160" s="146509"/>
      <c r="E160" s="146510"/>
      <c r="F160" s="146511"/>
      <c r="G160" s="146512"/>
      <c r="H160" s="146513"/>
    </row>
    <row r="161">
      <c r="C161" s="146514"/>
      <c r="D161" s="146515"/>
      <c r="E161" s="146516"/>
      <c r="F161" s="146517"/>
      <c r="G161" s="146518"/>
      <c r="H161" s="146519"/>
    </row>
    <row r="162">
      <c r="C162" s="146520"/>
      <c r="D162" s="146521"/>
      <c r="E162" s="146522"/>
      <c r="F162" s="146523"/>
      <c r="G162" s="146524"/>
      <c r="H162" s="146525"/>
    </row>
    <row r="163">
      <c r="C163" s="146526"/>
      <c r="D163" s="146527"/>
      <c r="E163" s="146528"/>
      <c r="F163" s="146529"/>
      <c r="G163" s="146530"/>
      <c r="H163" s="146531"/>
    </row>
    <row r="164">
      <c r="C164" s="146532"/>
      <c r="D164" s="146533"/>
      <c r="E164" s="146534"/>
      <c r="F164" s="146535"/>
      <c r="G164" s="146536"/>
      <c r="H164" s="146537"/>
    </row>
    <row r="165">
      <c r="C165" s="146538"/>
      <c r="D165" s="146539"/>
      <c r="E165" s="146540"/>
      <c r="F165" s="146541"/>
      <c r="G165" s="146542"/>
      <c r="H165" s="146543"/>
    </row>
    <row r="166">
      <c r="C166" s="146544"/>
      <c r="D166" s="146545"/>
      <c r="E166" s="146546"/>
      <c r="F166" s="146547"/>
      <c r="G166" s="146548"/>
      <c r="H166" s="146549"/>
    </row>
    <row r="167">
      <c r="C167" s="146550"/>
      <c r="D167" s="146551"/>
      <c r="E167" s="146552"/>
      <c r="F167" s="146553"/>
      <c r="G167" s="146554"/>
      <c r="H167" s="146555"/>
    </row>
    <row r="168">
      <c r="C168" s="146556"/>
      <c r="D168" s="146557"/>
      <c r="E168" s="146558"/>
      <c r="F168" s="146559"/>
      <c r="G168" s="146560"/>
      <c r="H168" s="146561"/>
    </row>
    <row r="169">
      <c r="C169" s="146562"/>
      <c r="D169" s="146563"/>
      <c r="E169" s="146564"/>
      <c r="F169" s="146565"/>
      <c r="G169" s="146566"/>
      <c r="H169" s="146567"/>
    </row>
    <row r="170">
      <c r="C170" s="146568"/>
      <c r="D170" s="146569"/>
      <c r="E170" s="146570"/>
      <c r="F170" s="146571"/>
      <c r="G170" s="146572"/>
      <c r="H170" s="146573"/>
    </row>
    <row r="171">
      <c r="C171" s="146574"/>
      <c r="D171" s="146575"/>
      <c r="E171" s="146576"/>
      <c r="F171" s="146577"/>
      <c r="G171" s="146578"/>
      <c r="H171" s="146579"/>
    </row>
    <row r="172">
      <c r="C172" s="146580"/>
      <c r="D172" s="146581"/>
      <c r="E172" s="146582"/>
      <c r="F172" s="146583"/>
      <c r="G172" s="146584"/>
      <c r="H172" s="146585"/>
    </row>
    <row r="173">
      <c r="C173" s="146586"/>
      <c r="D173" s="146587"/>
      <c r="E173" s="146588"/>
      <c r="F173" s="146589"/>
      <c r="G173" s="146590"/>
      <c r="H173" s="146591"/>
    </row>
    <row r="174">
      <c r="C174" s="146592"/>
      <c r="D174" s="146593"/>
      <c r="E174" s="146594"/>
      <c r="F174" s="146595"/>
      <c r="G174" s="146596"/>
      <c r="H174" s="146597"/>
    </row>
    <row r="175">
      <c r="C175" s="146598"/>
      <c r="D175" s="146599"/>
      <c r="E175" s="146600"/>
      <c r="F175" s="146601"/>
      <c r="G175" s="146602"/>
      <c r="H175" s="146603"/>
    </row>
    <row r="176">
      <c r="C176" s="146604"/>
      <c r="D176" s="146605"/>
      <c r="E176" s="146606"/>
      <c r="F176" s="146607"/>
      <c r="G176" s="146608"/>
      <c r="H176" s="146609"/>
    </row>
    <row r="177">
      <c r="C177" s="146610"/>
      <c r="D177" s="146611"/>
      <c r="E177" s="146612"/>
      <c r="F177" s="146613"/>
      <c r="G177" s="146614"/>
      <c r="H177" s="146615"/>
    </row>
    <row r="178">
      <c r="C178" s="146616"/>
      <c r="D178" s="146617"/>
      <c r="E178" s="146618"/>
      <c r="F178" s="146619"/>
      <c r="G178" s="146620"/>
      <c r="H178" s="146621"/>
    </row>
    <row r="179">
      <c r="C179" s="146622"/>
      <c r="D179" s="146623"/>
      <c r="E179" s="146624"/>
      <c r="F179" s="146625"/>
      <c r="G179" s="146626"/>
      <c r="H179" s="146627"/>
    </row>
    <row r="180">
      <c r="C180" s="146628"/>
      <c r="D180" s="146629"/>
      <c r="E180" s="146630"/>
      <c r="F180" s="146631"/>
      <c r="G180" s="146632"/>
      <c r="H180" s="146633"/>
    </row>
    <row r="181">
      <c r="C181" s="146634"/>
      <c r="D181" s="146635"/>
      <c r="E181" s="146636"/>
      <c r="F181" s="146637"/>
      <c r="G181" s="146638"/>
      <c r="H181" s="146639"/>
    </row>
    <row r="182">
      <c r="C182" s="146640"/>
      <c r="D182" s="146641"/>
      <c r="E182" s="146642"/>
      <c r="F182" s="146643"/>
      <c r="G182" s="146644"/>
      <c r="H182" s="146645"/>
    </row>
    <row r="183">
      <c r="C183" s="146646"/>
      <c r="D183" s="146647"/>
      <c r="E183" s="146648"/>
      <c r="F183" s="146649"/>
      <c r="G183" s="146650"/>
      <c r="H183" s="146651"/>
    </row>
    <row r="184">
      <c r="C184" s="146652"/>
      <c r="D184" s="146653"/>
      <c r="E184" s="146654"/>
      <c r="F184" s="146655"/>
      <c r="G184" s="146656"/>
      <c r="H184" s="146657"/>
    </row>
    <row r="185">
      <c r="C185" s="146658"/>
      <c r="D185" s="146659"/>
      <c r="E185" s="146660"/>
      <c r="F185" s="146661"/>
      <c r="G185" s="146662"/>
      <c r="H185" s="146663"/>
    </row>
    <row r="186">
      <c r="C186" s="146664"/>
      <c r="D186" s="146665"/>
      <c r="E186" s="146666"/>
      <c r="F186" s="146667"/>
      <c r="G186" s="146668"/>
      <c r="H186" s="146669"/>
    </row>
    <row r="187">
      <c r="C187" s="146670"/>
      <c r="D187" s="146671"/>
      <c r="E187" s="146672"/>
      <c r="F187" s="146673"/>
      <c r="G187" s="146674"/>
      <c r="H187" s="146675"/>
    </row>
    <row r="188">
      <c r="C188" s="146676"/>
      <c r="D188" s="146677"/>
      <c r="E188" s="146678"/>
      <c r="F188" s="146679"/>
      <c r="G188" s="146680"/>
      <c r="H188" s="146681"/>
    </row>
    <row r="189">
      <c r="C189" s="146682"/>
      <c r="D189" s="146683"/>
      <c r="E189" s="146684"/>
      <c r="F189" s="146685"/>
      <c r="G189" s="146686"/>
      <c r="H189" s="146687"/>
    </row>
    <row r="190">
      <c r="C190" s="146688"/>
      <c r="D190" s="146689"/>
      <c r="E190" s="146690"/>
      <c r="F190" s="146691"/>
      <c r="G190" s="146692"/>
      <c r="H190" s="146693"/>
    </row>
    <row r="191">
      <c r="C191" s="146694"/>
      <c r="D191" s="146695"/>
      <c r="E191" s="146696"/>
      <c r="F191" s="146697"/>
      <c r="G191" s="146698"/>
      <c r="H191" s="146699"/>
    </row>
    <row r="192">
      <c r="C192" s="146700"/>
      <c r="D192" s="146701"/>
      <c r="E192" s="146702"/>
      <c r="F192" s="146703"/>
      <c r="G192" s="146704"/>
      <c r="H192" s="146705"/>
    </row>
    <row r="193">
      <c r="C193" s="146706"/>
      <c r="D193" s="146707"/>
      <c r="E193" s="146708"/>
      <c r="F193" s="146709"/>
      <c r="G193" s="146710"/>
      <c r="H193" s="146711"/>
    </row>
    <row r="194">
      <c r="C194" s="146712"/>
      <c r="D194" s="146713"/>
      <c r="E194" s="146714"/>
      <c r="F194" s="146715"/>
      <c r="G194" s="146716"/>
      <c r="H194" s="146717"/>
    </row>
    <row r="195">
      <c r="C195" s="146718"/>
      <c r="D195" s="146719"/>
      <c r="E195" s="146720"/>
      <c r="F195" s="146721"/>
      <c r="G195" s="146722"/>
      <c r="H195" s="146723"/>
    </row>
    <row r="196">
      <c r="C196" s="146724"/>
      <c r="D196" s="146725"/>
      <c r="E196" s="146726"/>
      <c r="F196" s="146727"/>
      <c r="G196" s="146728"/>
      <c r="H196" s="146729"/>
    </row>
    <row r="197">
      <c r="C197" s="146730"/>
      <c r="D197" s="146731"/>
      <c r="E197" s="146732"/>
      <c r="F197" s="146733"/>
      <c r="G197" s="146734"/>
      <c r="H197" s="146735"/>
    </row>
    <row r="198">
      <c r="C198" s="146736"/>
      <c r="D198" s="146737"/>
      <c r="E198" s="146738"/>
      <c r="F198" s="146739"/>
      <c r="G198" s="146740"/>
      <c r="H198" s="146741"/>
    </row>
    <row r="199">
      <c r="C199" s="146742"/>
      <c r="D199" s="146743"/>
      <c r="E199" s="146744"/>
      <c r="F199" s="146745"/>
      <c r="G199" s="146746"/>
      <c r="H199" s="146747"/>
    </row>
    <row r="200">
      <c r="C200" s="146748"/>
      <c r="D200" s="146749"/>
      <c r="E200" s="146750"/>
      <c r="F200" s="146751"/>
      <c r="G200" s="146752"/>
      <c r="H200" s="146753"/>
    </row>
    <row r="201">
      <c r="C201" s="146754"/>
      <c r="D201" s="146755"/>
      <c r="E201" s="146756"/>
      <c r="F201" s="146757"/>
      <c r="G201" s="146758"/>
      <c r="H201" s="146759"/>
    </row>
    <row r="202">
      <c r="C202" s="146760"/>
      <c r="D202" s="146761"/>
      <c r="E202" s="146762"/>
      <c r="F202" s="146763"/>
      <c r="G202" s="146764"/>
      <c r="H202" s="146765"/>
    </row>
    <row r="203">
      <c r="C203" s="146766"/>
      <c r="D203" s="146767"/>
      <c r="E203" s="146768"/>
      <c r="F203" s="146769"/>
      <c r="G203" s="146770"/>
      <c r="H203" s="146771"/>
    </row>
    <row r="204">
      <c r="C204" s="146772"/>
      <c r="D204" s="146773"/>
      <c r="E204" s="146774"/>
      <c r="F204" s="146775"/>
      <c r="G204" s="146776"/>
      <c r="H204" s="146777"/>
    </row>
    <row r="205">
      <c r="C205" s="146778"/>
      <c r="D205" s="146779"/>
      <c r="E205" s="146780"/>
      <c r="F205" s="146781"/>
      <c r="G205" s="146782"/>
      <c r="H205" s="146783"/>
    </row>
    <row r="206">
      <c r="C206" s="146784"/>
      <c r="D206" s="146785"/>
      <c r="E206" s="146786"/>
      <c r="F206" s="146787"/>
      <c r="G206" s="146788"/>
      <c r="H206" s="146789"/>
    </row>
    <row r="207">
      <c r="C207" s="146790"/>
      <c r="D207" s="146791"/>
      <c r="E207" s="146792"/>
      <c r="F207" s="146793"/>
      <c r="G207" s="146794"/>
      <c r="H207" s="146795"/>
    </row>
    <row r="208">
      <c r="C208" s="146796"/>
      <c r="D208" s="146797"/>
      <c r="E208" s="146798"/>
      <c r="F208" s="146799"/>
      <c r="G208" s="146800"/>
      <c r="H208" s="146801"/>
    </row>
    <row r="209">
      <c r="C209" s="146802"/>
      <c r="D209" s="146803"/>
      <c r="E209" s="146804"/>
      <c r="F209" s="146805"/>
      <c r="G209" s="146806"/>
      <c r="H209" s="146807"/>
    </row>
    <row r="210">
      <c r="C210" s="146808"/>
      <c r="D210" s="146809"/>
      <c r="E210" s="146810"/>
      <c r="F210" s="146811"/>
      <c r="G210" s="146812"/>
      <c r="H210" s="146813"/>
    </row>
    <row r="211">
      <c r="C211" s="146814"/>
      <c r="D211" s="146815"/>
      <c r="E211" s="146816"/>
      <c r="F211" s="146817"/>
      <c r="G211" s="146818"/>
      <c r="H211" s="146819"/>
    </row>
    <row r="212">
      <c r="C212" s="146820"/>
      <c r="D212" s="146821"/>
      <c r="E212" s="146822"/>
      <c r="F212" s="146823"/>
      <c r="G212" s="146824"/>
      <c r="H212" s="146825"/>
    </row>
    <row r="213">
      <c r="C213" s="146826"/>
      <c r="D213" s="146827"/>
      <c r="E213" s="146828"/>
      <c r="F213" s="146829"/>
      <c r="G213" s="146830"/>
      <c r="H213" s="146831"/>
    </row>
    <row r="214">
      <c r="C214" s="146832"/>
      <c r="D214" s="146833"/>
      <c r="E214" s="146834"/>
      <c r="F214" s="146835"/>
      <c r="G214" s="146836"/>
      <c r="H214" s="146837"/>
    </row>
    <row r="215">
      <c r="C215" s="146838"/>
      <c r="D215" s="146839"/>
      <c r="E215" s="146840"/>
      <c r="F215" s="146841"/>
      <c r="G215" s="146842"/>
      <c r="H215" s="146843"/>
    </row>
    <row r="216">
      <c r="C216" s="146844"/>
      <c r="D216" s="146845"/>
      <c r="E216" s="146846"/>
      <c r="F216" s="146847"/>
      <c r="G216" s="146848"/>
      <c r="H216" s="146849"/>
    </row>
    <row r="217">
      <c r="C217" s="146850"/>
      <c r="D217" s="146851"/>
      <c r="E217" s="146852"/>
      <c r="F217" s="146853"/>
      <c r="G217" s="146854"/>
      <c r="H217" s="146855"/>
    </row>
    <row r="218">
      <c r="C218" s="146856"/>
      <c r="D218" s="146857"/>
      <c r="E218" s="146858"/>
      <c r="F218" s="146859"/>
      <c r="G218" s="146860"/>
      <c r="H218" s="146861"/>
    </row>
    <row r="219">
      <c r="C219" s="146862"/>
      <c r="D219" s="146863"/>
      <c r="E219" s="146864"/>
      <c r="F219" s="146865"/>
      <c r="G219" s="146866"/>
      <c r="H219" s="146867"/>
    </row>
    <row r="220">
      <c r="C220" s="146868"/>
      <c r="D220" s="146869"/>
      <c r="E220" s="146870"/>
      <c r="F220" s="146871"/>
      <c r="G220" s="146872"/>
      <c r="H220" s="146873"/>
    </row>
    <row r="221">
      <c r="C221" s="146874"/>
      <c r="D221" s="146875"/>
      <c r="E221" s="146876"/>
      <c r="F221" s="146877"/>
      <c r="G221" s="146878"/>
      <c r="H221" s="146879"/>
    </row>
    <row r="222">
      <c r="C222" s="146880"/>
      <c r="D222" s="146881"/>
      <c r="E222" s="146882"/>
      <c r="F222" s="146883"/>
      <c r="G222" s="146884"/>
      <c r="H222" s="146885"/>
    </row>
    <row r="223">
      <c r="C223" s="146886"/>
      <c r="D223" s="146887"/>
      <c r="E223" s="146888"/>
      <c r="F223" s="146889"/>
      <c r="G223" s="146890"/>
      <c r="H223" s="146891"/>
    </row>
    <row r="224">
      <c r="C224" s="146892"/>
      <c r="D224" s="146893"/>
      <c r="E224" s="146894"/>
      <c r="F224" s="146895"/>
      <c r="G224" s="146896"/>
      <c r="H224" s="146897"/>
    </row>
    <row r="225">
      <c r="C225" s="146898"/>
      <c r="D225" s="146899"/>
      <c r="E225" s="146900"/>
      <c r="F225" s="146901"/>
      <c r="G225" s="146902"/>
      <c r="H225" s="146903"/>
    </row>
    <row r="226">
      <c r="C226" s="146904"/>
      <c r="D226" s="146905"/>
      <c r="E226" s="146906"/>
      <c r="F226" s="146907"/>
      <c r="G226" s="146908"/>
      <c r="H226" s="146909"/>
    </row>
    <row r="227">
      <c r="C227" s="146910"/>
      <c r="D227" s="146911"/>
      <c r="E227" s="146912"/>
      <c r="F227" s="146913"/>
      <c r="G227" s="146914"/>
      <c r="H227" s="146915"/>
    </row>
    <row r="228">
      <c r="C228" s="146916"/>
      <c r="D228" s="146917"/>
      <c r="E228" s="146918"/>
      <c r="F228" s="146919"/>
      <c r="G228" s="146920"/>
      <c r="H228" s="146921"/>
    </row>
    <row r="229">
      <c r="C229" s="146922"/>
      <c r="D229" s="146923"/>
      <c r="E229" s="146924"/>
      <c r="F229" s="146925"/>
      <c r="G229" s="146926"/>
      <c r="H229" s="146927"/>
    </row>
    <row r="230">
      <c r="C230" s="146928"/>
      <c r="D230" s="146929"/>
      <c r="E230" s="146930"/>
      <c r="F230" s="146931"/>
      <c r="G230" s="146932"/>
      <c r="H230" s="146933"/>
    </row>
    <row r="231">
      <c r="C231" s="146934"/>
      <c r="D231" s="146935"/>
      <c r="E231" s="146936"/>
      <c r="F231" s="146937"/>
      <c r="G231" s="146938"/>
      <c r="H231" s="146939"/>
    </row>
    <row r="232">
      <c r="C232" s="146940"/>
      <c r="D232" s="146941"/>
      <c r="E232" s="146942"/>
      <c r="F232" s="146943"/>
      <c r="G232" s="146944"/>
      <c r="H232" s="146945"/>
    </row>
    <row r="233">
      <c r="C233" s="146946"/>
      <c r="D233" s="146947"/>
      <c r="E233" s="146948"/>
      <c r="F233" s="146949"/>
      <c r="G233" s="146950"/>
      <c r="H233" s="146951"/>
    </row>
    <row r="234">
      <c r="C234" s="146952"/>
      <c r="D234" s="146953"/>
      <c r="E234" s="146954"/>
      <c r="F234" s="146955"/>
      <c r="G234" s="146956"/>
      <c r="H234" s="146957"/>
    </row>
    <row r="235">
      <c r="C235" s="146958"/>
      <c r="D235" s="146959"/>
      <c r="E235" s="146960"/>
      <c r="F235" s="146961"/>
      <c r="G235" s="146962"/>
      <c r="H235" s="146963"/>
    </row>
    <row r="236">
      <c r="C236" s="146964"/>
      <c r="D236" s="146965"/>
      <c r="E236" s="146966"/>
      <c r="F236" s="146967"/>
      <c r="G236" s="146968"/>
      <c r="H236" s="146969"/>
    </row>
    <row r="237">
      <c r="C237" s="146970"/>
      <c r="D237" s="146971"/>
      <c r="E237" s="146972"/>
      <c r="F237" s="146973"/>
      <c r="G237" s="146974"/>
      <c r="H237" s="146975"/>
    </row>
    <row r="238">
      <c r="C238" s="146976"/>
      <c r="D238" s="146977"/>
      <c r="E238" s="146978"/>
      <c r="F238" s="146979"/>
      <c r="G238" s="146980"/>
      <c r="H238" s="146981"/>
    </row>
    <row r="239">
      <c r="C239" s="146982"/>
      <c r="D239" s="146983"/>
      <c r="E239" s="146984"/>
      <c r="F239" s="146985"/>
      <c r="G239" s="146986"/>
      <c r="H239" s="146987"/>
    </row>
    <row r="240">
      <c r="C240" s="146988"/>
      <c r="D240" s="146989"/>
      <c r="E240" s="146990"/>
      <c r="F240" s="146991"/>
      <c r="G240" s="146992"/>
      <c r="H240" s="146993"/>
    </row>
    <row r="241">
      <c r="C241" s="146994"/>
      <c r="D241" s="146995"/>
      <c r="E241" s="146996"/>
      <c r="F241" s="146997"/>
      <c r="G241" s="146998"/>
      <c r="H241" s="146999"/>
    </row>
    <row r="242">
      <c r="C242" s="147000"/>
      <c r="D242" s="147001"/>
      <c r="E242" s="147002"/>
      <c r="F242" s="147003"/>
      <c r="G242" s="147004"/>
      <c r="H242" s="147005"/>
    </row>
    <row r="243">
      <c r="C243" s="147006"/>
      <c r="D243" s="147007"/>
      <c r="E243" s="147008"/>
      <c r="F243" s="147009"/>
      <c r="G243" s="147010"/>
      <c r="H243" s="147011"/>
    </row>
    <row r="244">
      <c r="C244" s="147012"/>
      <c r="D244" s="147013"/>
      <c r="E244" s="147014"/>
      <c r="F244" s="147015"/>
      <c r="G244" s="147016"/>
      <c r="H244" s="147017"/>
    </row>
    <row r="245">
      <c r="C245" s="147018"/>
      <c r="D245" s="147019"/>
      <c r="E245" s="147020"/>
      <c r="F245" s="147021"/>
      <c r="G245" s="147022"/>
      <c r="H245" s="147023"/>
    </row>
    <row r="246">
      <c r="C246" s="147024"/>
      <c r="D246" s="147025"/>
      <c r="E246" s="147026"/>
      <c r="F246" s="147027"/>
      <c r="G246" s="147028"/>
      <c r="H246" s="147029"/>
    </row>
    <row r="247">
      <c r="C247" s="147030"/>
      <c r="D247" s="147031"/>
      <c r="E247" s="147032"/>
      <c r="F247" s="147033"/>
      <c r="G247" s="147034"/>
      <c r="H247" s="147035"/>
    </row>
    <row r="248">
      <c r="C248" s="147036"/>
      <c r="D248" s="147037"/>
      <c r="E248" s="147038"/>
      <c r="F248" s="147039"/>
      <c r="G248" s="147040"/>
      <c r="H248" s="147041"/>
    </row>
    <row r="249">
      <c r="C249" s="147042"/>
      <c r="D249" s="147043"/>
      <c r="E249" s="147044"/>
      <c r="F249" s="147045"/>
      <c r="G249" s="147046"/>
      <c r="H249" s="147047"/>
    </row>
    <row r="250">
      <c r="C250" s="147048"/>
      <c r="D250" s="147049"/>
      <c r="E250" s="147050"/>
      <c r="F250" s="147051"/>
      <c r="G250" s="147052"/>
      <c r="H250" s="147053"/>
    </row>
  </sheetData>
  <printOptions gridLines="1"/>
  <pageMargins left="0.75" right="0.75" top="1" bottom="1" header="0.5" footer="0.5"/>
  <pageSetup scale="7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J38"/>
  <sheetViews>
    <sheetView topLeftCell="A14" workbookViewId="0">
      <selection activeCell="I18" sqref="I18"/>
    </sheetView>
  </sheetViews>
  <sheetFormatPr defaultRowHeight="12.75" x14ac:dyDescent="0.2"/>
  <cols>
    <col min="1" max="1" customWidth="true" width="33.5703125" collapsed="true"/>
    <col min="2" max="2" customWidth="true" width="28.42578125" collapsed="true"/>
    <col min="3" max="3" customWidth="true" style="115" width="18.85546875" collapsed="true"/>
    <col min="4" max="4" customWidth="true" style="178" width="18.85546875" collapsed="true"/>
    <col min="5" max="5" customWidth="true" width="14.140625" collapsed="true"/>
    <col min="6" max="6" customWidth="true" width="14.42578125" collapsed="true"/>
    <col min="7" max="7" bestFit="true" customWidth="true" width="15.0" collapsed="true"/>
    <col min="8" max="8" customWidth="true" width="15.0" collapsed="true"/>
    <col min="9" max="9" customWidth="true" width="12.7109375" collapsed="true"/>
    <col min="10" max="10" customWidth="true" width="15.140625" collapsed="true"/>
  </cols>
  <sheetData>
    <row r="1" spans="1:10" x14ac:dyDescent="0.2">
      <c r="A1" s="1" t="s">
        <v>34</v>
      </c>
      <c r="B1"/>
      <c r="D1"/>
      <c r="E1" s="33"/>
      <c r="F1" s="22"/>
      <c r="G1" s="22"/>
      <c r="H1" s="22"/>
      <c r="I1" s="22"/>
      <c r="K1"/>
    </row>
    <row r="2" spans="1:10" x14ac:dyDescent="0.2">
      <c r="A2" s="2"/>
      <c r="C2" s="121"/>
      <c r="D2" s="179"/>
      <c r="E2" s="22"/>
      <c r="F2" s="22"/>
      <c r="G2" s="13"/>
      <c r="H2" s="13"/>
      <c r="I2" s="13"/>
      <c r="J2" s="11"/>
    </row>
    <row r="3" spans="1:10" x14ac:dyDescent="0.2">
      <c r="A3"/>
      <c r="E3" s="13" t="s">
        <v>164</v>
      </c>
      <c r="F3" s="22"/>
      <c r="G3" s="13"/>
      <c r="H3" s="13"/>
      <c r="I3" s="13" t="s">
        <v>61</v>
      </c>
      <c r="J3" s="11"/>
    </row>
    <row r="4" spans="1:10" x14ac:dyDescent="0.2">
      <c r="A4" s="3" t="s">
        <v>104</v>
      </c>
      <c r="B4" s="3" t="s">
        <v>128</v>
      </c>
      <c r="C4" s="122" t="s">
        <v>105</v>
      </c>
      <c r="D4" s="180" t="s">
        <v>129</v>
      </c>
      <c r="E4" s="14" t="s">
        <v>17</v>
      </c>
      <c r="F4" s="14" t="s">
        <v>6</v>
      </c>
      <c r="G4" s="14" t="s">
        <v>4</v>
      </c>
      <c r="H4" s="14" t="s">
        <v>165</v>
      </c>
      <c r="I4" s="14" t="s">
        <v>8</v>
      </c>
      <c r="J4" s="3" t="s">
        <v>10</v>
      </c>
    </row>
    <row r="5" spans="1:10" ht="15.75" x14ac:dyDescent="0.2">
      <c r="A5" s="118" t="s">
        <v>243</v>
      </c>
      <c r="B5" s="8" t="s">
        <v>269</v>
      </c>
      <c r="C5" s="115" t="s">
        <v>235</v>
      </c>
      <c r="D5" s="181" t="n">
        <f>'C1'!I6</f>
        <v>0.0</v>
      </c>
      <c r="E5" s="23" t="n">
        <f>'C1'!B47</f>
        <v>0.0</v>
      </c>
      <c r="F5" s="193" t="n">
        <f>'C1'!E47</f>
        <v>0.0</v>
      </c>
      <c r="G5" s="23"/>
      <c r="H5" s="23" t="n">
        <f>'C1'!G47</f>
        <v>0.0</v>
      </c>
      <c r="I5" s="23" t="n">
        <f>'C1'!H47</f>
        <v>0.0</v>
      </c>
      <c r="J5" s="7" t="n">
        <f>D5+E5-F5-G5-H5+I5</f>
        <v>0.0</v>
      </c>
    </row>
    <row r="6" spans="1:10" ht="15.75" x14ac:dyDescent="0.2">
      <c r="A6" s="118" t="s">
        <v>245</v>
      </c>
      <c r="B6" s="8" t="s">
        <v>276</v>
      </c>
      <c r="C6" s="115" t="s">
        <v>235</v>
      </c>
      <c r="D6" s="182" t="n">
        <f>'C2'!I6</f>
        <v>0.0</v>
      </c>
      <c r="E6" s="182" t="n">
        <f>'C2'!B47</f>
        <v>0.0</v>
      </c>
      <c r="F6" s="194" t="n">
        <f>'C2'!E47</f>
        <v>0.0</v>
      </c>
      <c r="G6" s="182" t="n">
        <f>'C2'!F47</f>
        <v>0.0</v>
      </c>
      <c r="H6" s="182" t="n">
        <f>'C2'!G47</f>
        <v>0.0</v>
      </c>
      <c r="I6" s="182" t="n">
        <f>'C2'!H47</f>
        <v>0.0</v>
      </c>
      <c r="J6" s="7" t="n">
        <f>D6+E6-F6-G6-H6+I6</f>
        <v>0.0</v>
      </c>
    </row>
    <row r="7" spans="1:10" ht="15" x14ac:dyDescent="0.2">
      <c r="A7" s="118" t="s">
        <v>246</v>
      </c>
      <c r="B7" s="8" t="s">
        <v>277</v>
      </c>
      <c r="C7" s="115" t="s">
        <v>235</v>
      </c>
      <c r="D7" s="182" t="n">
        <f>'C3'!I6</f>
        <v>0.0</v>
      </c>
      <c r="E7" s="182" t="n">
        <f>'C3'!B47</f>
        <v>0.0</v>
      </c>
      <c r="F7" s="182" t="n">
        <f>'C3'!E47</f>
        <v>0.0</v>
      </c>
      <c r="G7" s="182" t="n">
        <f>'C3'!F47</f>
        <v>0.0</v>
      </c>
      <c r="H7" s="182" t="n">
        <f>'C3'!G47</f>
        <v>0.0</v>
      </c>
      <c r="I7" s="182" t="n">
        <f>'C3'!H47</f>
        <v>0.0</v>
      </c>
      <c r="J7" s="7" t="n">
        <f>D7+E7-F7-G7-H7+I7</f>
        <v>0.0</v>
      </c>
    </row>
    <row r="8" spans="1:10" ht="15.75" x14ac:dyDescent="0.2">
      <c r="A8" s="118" t="s">
        <v>247</v>
      </c>
      <c r="B8" s="8" t="s">
        <v>278</v>
      </c>
      <c r="C8" s="115" t="s">
        <v>235</v>
      </c>
      <c r="D8" s="182" t="n">
        <f>'C4'!I6</f>
        <v>0.0</v>
      </c>
      <c r="E8" s="182" t="n">
        <f>'C4'!B47</f>
        <v>0.0</v>
      </c>
      <c r="F8" s="182" t="n">
        <f>'C4'!E47</f>
        <v>0.0</v>
      </c>
      <c r="G8" s="182" t="n">
        <f>'C4'!F47</f>
        <v>0.0</v>
      </c>
      <c r="H8" s="182" t="n">
        <f>'C4'!G47</f>
        <v>0.0</v>
      </c>
      <c r="I8" s="182" t="n">
        <f>'C4'!H47</f>
        <v>0.0</v>
      </c>
      <c r="J8" s="7" t="n">
        <f>D8+E8-F8-G8-H8+I8</f>
        <v>0.0</v>
      </c>
    </row>
    <row r="9" spans="1:10" ht="15.75" x14ac:dyDescent="0.2">
      <c r="A9" s="118" t="s">
        <v>248</v>
      </c>
      <c r="B9" s="8" t="s">
        <v>279</v>
      </c>
      <c r="C9" s="115" t="s">
        <v>235</v>
      </c>
      <c r="D9" s="182" t="n">
        <f>'C5'!I6</f>
        <v>0.0</v>
      </c>
      <c r="E9" s="182" t="n">
        <f>'C5'!B47</f>
        <v>0.0</v>
      </c>
      <c r="F9" s="182" t="n">
        <f>'C5'!E47</f>
        <v>0.0</v>
      </c>
      <c r="G9" s="182" t="n">
        <f>'C5'!F47</f>
        <v>0.0</v>
      </c>
      <c r="H9" s="182" t="n">
        <f>'C5'!G47</f>
        <v>0.0</v>
      </c>
      <c r="I9" s="182" t="n">
        <f>'C5'!H47</f>
        <v>0.0</v>
      </c>
      <c r="J9" s="7" t="n">
        <f>D9+E9-F9-G9-H9+I9</f>
        <v>0.0</v>
      </c>
    </row>
    <row r="10" spans="1:10" ht="15.75" x14ac:dyDescent="0.25">
      <c r="A10" s="118" t="s">
        <v>249</v>
      </c>
      <c r="B10" s="8" t="s">
        <v>280</v>
      </c>
      <c r="C10" s="115" t="s">
        <v>235</v>
      </c>
      <c r="D10" s="182" t="n">
        <f>'C6'!G6</f>
        <v>0.0</v>
      </c>
      <c r="E10" s="182" t="n">
        <f>'C6'!B39</f>
        <v>0.0</v>
      </c>
      <c r="F10" s="182" t="n">
        <f>'C6'!C39</f>
        <v>0.0</v>
      </c>
      <c r="G10" s="182" t="n">
        <f>'C6'!D39</f>
        <v>0.0</v>
      </c>
      <c r="H10" s="182" t="n">
        <f>'C6'!E39</f>
        <v>0.0</v>
      </c>
      <c r="I10" s="182" t="n">
        <f>'C6'!F39</f>
        <v>0.0</v>
      </c>
      <c r="J10" s="7" t="n">
        <f>D10+E10-F10-G10-H10+I10</f>
        <v>0.0</v>
      </c>
      <c r="K10"/>
    </row>
    <row r="11" spans="1:10" ht="15.75" x14ac:dyDescent="0.2">
      <c r="A11" s="118" t="s">
        <v>250</v>
      </c>
      <c r="B11" s="8" t="s">
        <v>282</v>
      </c>
      <c r="C11" s="115" t="s">
        <v>235</v>
      </c>
      <c r="D11" s="182" t="n">
        <f>'C7'!I6</f>
        <v>0.0</v>
      </c>
      <c r="E11" s="182" t="n">
        <f>'C7'!B47</f>
        <v>0.0</v>
      </c>
      <c r="F11" s="182" t="n">
        <f>'C7'!E47</f>
        <v>0.0</v>
      </c>
      <c r="G11" s="182" t="n">
        <f>'C7'!F47</f>
        <v>0.0</v>
      </c>
      <c r="H11" s="182" t="n">
        <f>'C7'!G47</f>
        <v>0.0</v>
      </c>
      <c r="I11" s="182" t="n">
        <f>'C7'!H47</f>
        <v>0.0</v>
      </c>
      <c r="J11" s="7" t="n">
        <f>D11+E11-F11-G11-H11+I11</f>
        <v>0.0</v>
      </c>
      <c r="K11"/>
    </row>
    <row r="12" spans="1:10" ht="15.75" x14ac:dyDescent="0.2">
      <c r="A12" s="118" t="s">
        <v>251</v>
      </c>
      <c r="B12" s="8" t="s">
        <v>283</v>
      </c>
      <c r="C12" s="115" t="s">
        <v>235</v>
      </c>
      <c r="D12" s="182" t="n">
        <f>'C8'!I6</f>
        <v>0.0</v>
      </c>
      <c r="E12" s="182" t="n">
        <f>'C8'!B47</f>
        <v>0.0</v>
      </c>
      <c r="F12" s="182" t="n">
        <f>'C8'!E47</f>
        <v>0.0</v>
      </c>
      <c r="G12" s="182" t="n">
        <f>'C8'!F47</f>
        <v>0.0</v>
      </c>
      <c r="H12" s="182" t="n">
        <f>'C8'!G47</f>
        <v>0.0</v>
      </c>
      <c r="I12" s="182" t="n">
        <f>'C8'!H47</f>
        <v>0.0</v>
      </c>
      <c r="J12" s="7" t="n">
        <f>D12+E12-F12-G12-H12+I12</f>
        <v>0.0</v>
      </c>
      <c r="K12"/>
    </row>
    <row r="13" spans="1:10" ht="15.75" x14ac:dyDescent="0.2">
      <c r="A13" s="118" t="s">
        <v>252</v>
      </c>
      <c r="B13" s="8" t="s">
        <v>284</v>
      </c>
      <c r="C13" s="115" t="s">
        <v>235</v>
      </c>
      <c r="D13" s="182" t="n">
        <f>'C9'!I6</f>
        <v>0.0</v>
      </c>
      <c r="E13" s="182" t="n">
        <f>'C9'!B47</f>
        <v>0.0</v>
      </c>
      <c r="F13" s="182" t="n">
        <f>'C9'!E47</f>
        <v>0.0</v>
      </c>
      <c r="G13" s="182" t="n">
        <f>'C9'!F47</f>
        <v>0.0</v>
      </c>
      <c r="H13" s="182" t="n">
        <f>'C9'!G47</f>
        <v>0.0</v>
      </c>
      <c r="I13" s="182" t="n">
        <f>'C9'!H47</f>
        <v>0.0</v>
      </c>
      <c r="J13" s="7" t="n">
        <f>D13+E13-F13-G13-H13+I13</f>
        <v>0.0</v>
      </c>
      <c r="K13"/>
    </row>
    <row r="14" spans="1:10" ht="15.75" x14ac:dyDescent="0.2">
      <c r="A14" s="118" t="s">
        <v>253</v>
      </c>
      <c r="B14" s="8" t="s">
        <v>285</v>
      </c>
      <c r="C14" s="115" t="s">
        <v>235</v>
      </c>
      <c r="D14" s="182" t="n">
        <f>'C10'!I6</f>
        <v>0.0</v>
      </c>
      <c r="E14" s="182" t="n">
        <f>'C10'!B47</f>
        <v>0.0</v>
      </c>
      <c r="F14" s="182" t="n">
        <f>'C10'!E47</f>
        <v>0.0</v>
      </c>
      <c r="G14" s="182" t="n">
        <f>'C10'!F47</f>
        <v>0.0</v>
      </c>
      <c r="H14" s="182" t="n">
        <f>'C10'!G47</f>
        <v>0.0</v>
      </c>
      <c r="I14" s="182" t="n">
        <f>'C10'!H47</f>
        <v>0.0</v>
      </c>
      <c r="J14" s="7" t="n">
        <f>D14+E14-F14-G14-H14+I14</f>
        <v>0.0</v>
      </c>
    </row>
    <row r="15" spans="1:10" ht="15.75" x14ac:dyDescent="0.2">
      <c r="A15" s="118" t="s">
        <v>254</v>
      </c>
      <c r="B15" s="8" t="s">
        <v>286</v>
      </c>
      <c r="C15" s="115" t="s">
        <v>235</v>
      </c>
      <c r="D15" s="182" t="n">
        <f>'C11'!I6</f>
        <v>0.0</v>
      </c>
      <c r="E15" s="182" t="n">
        <f>'C11'!B47</f>
        <v>0.0</v>
      </c>
      <c r="F15" s="182" t="n">
        <f>'C11'!E47</f>
        <v>0.0</v>
      </c>
      <c r="G15" s="182" t="n">
        <f>'C11'!F47</f>
        <v>0.0</v>
      </c>
      <c r="H15" s="182" t="n">
        <f>'C11'!G47</f>
        <v>0.0</v>
      </c>
      <c r="I15" s="182" t="n">
        <f>'C11'!H47</f>
        <v>0.0</v>
      </c>
      <c r="J15" s="7" t="n">
        <f>D15+E15-F15-G15-H15+I15</f>
        <v>0.0</v>
      </c>
      <c r="K15"/>
    </row>
    <row r="16" spans="1:10" ht="15.75" x14ac:dyDescent="0.2">
      <c r="A16" s="118" t="s">
        <v>255</v>
      </c>
      <c r="B16" s="8" t="s">
        <v>287</v>
      </c>
      <c r="C16" s="115" t="s">
        <v>235</v>
      </c>
      <c r="D16" s="182" t="n">
        <f>'C12'!I6</f>
        <v>0.0</v>
      </c>
      <c r="E16" s="182" t="n">
        <f>'C12'!B47</f>
        <v>0.0</v>
      </c>
      <c r="F16" s="182" t="n">
        <f>'C12'!E47</f>
        <v>0.0</v>
      </c>
      <c r="G16" s="182" t="n">
        <f>'C12'!F47</f>
        <v>0.0</v>
      </c>
      <c r="H16" s="182" t="n">
        <f>'C12'!G47</f>
        <v>0.0</v>
      </c>
      <c r="I16" s="182" t="n">
        <f>'C12'!H47</f>
        <v>0.0</v>
      </c>
      <c r="J16" s="7" t="n">
        <f>D16+E16-F16-G16-H16+I16</f>
        <v>0.0</v>
      </c>
      <c r="K16"/>
    </row>
    <row r="17" spans="1:10" ht="15.75" x14ac:dyDescent="0.2">
      <c r="A17" s="118" t="s">
        <v>264</v>
      </c>
      <c r="B17" s="9" t="s">
        <v>265</v>
      </c>
      <c r="C17" s="115" t="s">
        <v>235</v>
      </c>
      <c r="D17" s="182" t="n">
        <f>CHoldingsInc!L6</f>
        <v>0.0</v>
      </c>
      <c r="E17" s="182" t="n">
        <f>CHoldingsInc!B47</f>
        <v>0.0</v>
      </c>
      <c r="F17" s="182" t="n">
        <f>CHoldingsInc!E47</f>
        <v>0.0</v>
      </c>
      <c r="H17" s="182" t="n">
        <f>CHoldingsInc!F47</f>
        <v>0.0</v>
      </c>
      <c r="I17" s="182" t="n">
        <f>CHoldingsInc!G47</f>
        <v>0.0</v>
      </c>
      <c r="J17" s="7"/>
      <c r="K17"/>
    </row>
    <row r="18" spans="1:10" x14ac:dyDescent="0.2">
      <c r="A18" s="70"/>
      <c r="B18" s="9" t="s">
        <v>266</v>
      </c>
      <c r="C18" s="115" t="s">
        <v>235</v>
      </c>
      <c r="D18" s="182"/>
      <c r="E18" s="22"/>
      <c r="F18" s="22"/>
      <c r="G18" s="22"/>
      <c r="H18" s="22"/>
      <c r="I18" s="182" t="n">
        <f>CHoldingsInc!K47</f>
        <v>0.0</v>
      </c>
      <c r="J18" s="7"/>
    </row>
    <row r="19" spans="1:10" x14ac:dyDescent="0.2">
      <c r="A19" s="70"/>
      <c r="B19" s="9" t="s">
        <v>267</v>
      </c>
      <c r="C19" s="115" t="s">
        <v>235</v>
      </c>
      <c r="D19" s="182"/>
      <c r="E19" s="22"/>
      <c r="F19" s="22"/>
      <c r="G19" s="22"/>
      <c r="H19" s="22"/>
      <c r="I19" s="182" t="n">
        <f>CHoldingsInc!J47</f>
        <v>0.0</v>
      </c>
      <c r="J19" s="7"/>
      <c r="K19"/>
    </row>
    <row r="20" spans="1:10" ht="15.75" x14ac:dyDescent="0.2">
      <c r="A20" s="118" t="s">
        <v>268</v>
      </c>
      <c r="B20" s="132"/>
      <c r="C20" s="115" t="s">
        <v>235</v>
      </c>
      <c r="D20" s="182"/>
      <c r="E20" s="22"/>
      <c r="F20" s="22"/>
      <c r="G20" s="22"/>
      <c r="H20" s="22"/>
      <c r="I20" s="22"/>
      <c r="J20" s="7" t="n">
        <f>D17+E17-F17-G17-H17+I17+I18+I19</f>
        <v>0.0</v>
      </c>
      <c r="K20"/>
    </row>
    <row r="21" spans="1:10" ht="15.75" x14ac:dyDescent="0.2">
      <c r="A21" s="118" t="s">
        <v>256</v>
      </c>
      <c r="B21" s="9" t="s">
        <v>288</v>
      </c>
      <c r="C21" s="115" t="s">
        <v>235</v>
      </c>
      <c r="D21" s="182" t="n">
        <f>'C15'!I6</f>
        <v>0.0</v>
      </c>
      <c r="E21" s="182" t="n">
        <f>'C15'!B47</f>
        <v>0.0</v>
      </c>
      <c r="F21" s="182" t="n">
        <f>'C15'!E47</f>
        <v>0.0</v>
      </c>
      <c r="G21" s="182" t="n">
        <f>'C15'!F47</f>
        <v>0.0</v>
      </c>
      <c r="H21" s="182" t="n">
        <f>'C15'!G47</f>
        <v>0.0</v>
      </c>
      <c r="I21" s="182" t="n">
        <f>'C15'!H47</f>
        <v>0.0</v>
      </c>
      <c r="J21" s="7" t="n">
        <f>D21+E21-F21-G21-H21+I21</f>
        <v>0.0</v>
      </c>
      <c r="K21"/>
    </row>
    <row r="22" spans="1:10" ht="15.75" x14ac:dyDescent="0.2">
      <c r="A22" s="118" t="s">
        <v>257</v>
      </c>
      <c r="B22" s="9" t="s">
        <v>289</v>
      </c>
      <c r="C22" s="115" t="s">
        <v>235</v>
      </c>
      <c r="D22" s="182" t="n">
        <f>'C16'!I6</f>
        <v>0.0</v>
      </c>
      <c r="E22" s="182" t="n">
        <f>'C16'!B47</f>
        <v>0.0</v>
      </c>
      <c r="F22" s="182" t="n">
        <f>'C16'!E47</f>
        <v>0.0</v>
      </c>
      <c r="G22" s="182" t="n">
        <f>'C16'!F47</f>
        <v>0.0</v>
      </c>
      <c r="H22" s="182" t="n">
        <f>'C16'!G47</f>
        <v>0.0</v>
      </c>
      <c r="I22" s="182" t="n">
        <f>'C16'!H47</f>
        <v>0.0</v>
      </c>
      <c r="J22" s="7" t="n">
        <f>D22+E22-F22-G22-H22+I22</f>
        <v>0.0</v>
      </c>
    </row>
    <row r="23" spans="1:10" ht="15.75" x14ac:dyDescent="0.2">
      <c r="A23" s="118" t="s">
        <v>258</v>
      </c>
      <c r="B23" s="9" t="s">
        <v>290</v>
      </c>
      <c r="C23" s="115" t="s">
        <v>235</v>
      </c>
      <c r="D23" s="182" t="n">
        <f>'C17'!I6</f>
        <v>0.0</v>
      </c>
      <c r="E23" s="182" t="n">
        <f>'C17'!B47</f>
        <v>0.0</v>
      </c>
      <c r="F23" s="182" t="n">
        <f>'C17'!E47</f>
        <v>0.0</v>
      </c>
      <c r="G23" s="182" t="n">
        <f>'C17'!F47</f>
        <v>0.0</v>
      </c>
      <c r="H23" s="182" t="n">
        <f>'C17'!G47</f>
        <v>0.0</v>
      </c>
      <c r="I23" s="182" t="n">
        <f>'C17'!H47</f>
        <v>0.0</v>
      </c>
      <c r="J23" s="7" t="n">
        <f>D23+E23-F23-G23-H23+I23</f>
        <v>0.0</v>
      </c>
      <c r="K23"/>
    </row>
    <row r="24" spans="1:10" ht="15.75" x14ac:dyDescent="0.2">
      <c r="A24" s="118" t="s">
        <v>259</v>
      </c>
      <c r="B24" s="9" t="s">
        <v>291</v>
      </c>
      <c r="C24" s="115" t="s">
        <v>235</v>
      </c>
      <c r="D24" s="182" t="n">
        <f>'C18'!I6</f>
        <v>0.0</v>
      </c>
      <c r="E24" s="182" t="n">
        <f>'C18'!B47</f>
        <v>0.0</v>
      </c>
      <c r="F24" s="182" t="n">
        <f>'C18'!E47</f>
        <v>0.0</v>
      </c>
      <c r="G24" s="182" t="n">
        <f>'C18'!F47</f>
        <v>0.0</v>
      </c>
      <c r="H24" s="182" t="n">
        <f>'C18'!G47</f>
        <v>0.0</v>
      </c>
      <c r="I24" s="182" t="n">
        <f>'C18'!H47</f>
        <v>0.0</v>
      </c>
      <c r="J24" s="7" t="n">
        <f>D24+E24-F24-G24-H24+I24</f>
        <v>0.0</v>
      </c>
      <c r="K24"/>
    </row>
    <row r="25" spans="1:10" ht="15.75" x14ac:dyDescent="0.2">
      <c r="A25" s="118" t="s">
        <v>260</v>
      </c>
      <c r="B25" s="9" t="s">
        <v>292</v>
      </c>
      <c r="C25" s="115" t="s">
        <v>235</v>
      </c>
      <c r="D25" s="182" t="n">
        <f>'C19'!I6</f>
        <v>0.0</v>
      </c>
      <c r="E25" s="182" t="n">
        <f>'C19'!B47</f>
        <v>0.0</v>
      </c>
      <c r="F25" s="182" t="n">
        <f>'C19'!E47</f>
        <v>0.0</v>
      </c>
      <c r="G25" s="182" t="n">
        <f>'C19'!F47</f>
        <v>0.0</v>
      </c>
      <c r="H25" s="182" t="n">
        <f>'C19'!G47</f>
        <v>0.0</v>
      </c>
      <c r="I25" s="182" t="n">
        <f>'C19'!H47</f>
        <v>0.0</v>
      </c>
      <c r="J25" s="7" t="n">
        <f>D25+E25-F25-G25-H25+I25</f>
        <v>0.0</v>
      </c>
      <c r="K25"/>
    </row>
    <row r="26" spans="1:10" ht="15.75" x14ac:dyDescent="0.2">
      <c r="A26" s="118" t="s">
        <v>261</v>
      </c>
      <c r="B26" s="9" t="s">
        <v>293</v>
      </c>
      <c r="C26" s="115" t="s">
        <v>235</v>
      </c>
      <c r="D26" s="182" t="n">
        <f>'C20'!I6</f>
        <v>0.0</v>
      </c>
      <c r="E26" s="182" t="n">
        <f>'C20'!B47</f>
        <v>0.0</v>
      </c>
      <c r="F26" s="182" t="n">
        <f>'C20'!E47</f>
        <v>2277.09</v>
      </c>
      <c r="G26" s="182" t="n">
        <f>'C20'!F47</f>
        <v>0.0</v>
      </c>
      <c r="H26" s="182" t="n">
        <f>'C20'!G47</f>
        <v>0.0</v>
      </c>
      <c r="I26" s="182" t="n">
        <f>'C20'!H47</f>
        <v>0.0</v>
      </c>
      <c r="J26" s="7" t="n">
        <f>D26+E26-F26-G26-H26+I26</f>
        <v>-2277.09</v>
      </c>
      <c r="K26"/>
    </row>
    <row r="27" spans="1:10" ht="15.75" x14ac:dyDescent="0.25">
      <c r="A27" s="118" t="s">
        <v>262</v>
      </c>
      <c r="B27" s="9" t="s">
        <v>294</v>
      </c>
      <c r="C27" s="115" t="s">
        <v>235</v>
      </c>
      <c r="D27" s="182" t="n">
        <f>'C21'!I6</f>
        <v>0.0</v>
      </c>
      <c r="E27" s="182" t="n">
        <f>'C21'!B47</f>
        <v>0.0</v>
      </c>
      <c r="F27" s="182" t="n">
        <f>'C21'!E47</f>
        <v>0.0</v>
      </c>
      <c r="G27" s="182" t="n">
        <f>'C21'!F47</f>
        <v>0.0</v>
      </c>
      <c r="H27" s="182" t="n">
        <f>'C21'!G47</f>
        <v>0.0</v>
      </c>
      <c r="I27" s="182" t="n">
        <f>'C21'!H47</f>
        <v>0.0</v>
      </c>
      <c r="J27" s="7" t="n">
        <f>D27+E27-F27-G27-H27+I27</f>
        <v>0.0</v>
      </c>
      <c r="K27"/>
    </row>
    <row r="28" spans="1:10" ht="15.75" x14ac:dyDescent="0.2">
      <c r="A28" s="118" t="s">
        <v>263</v>
      </c>
      <c r="B28" s="9" t="s">
        <v>295</v>
      </c>
      <c r="C28" s="115" t="s">
        <v>235</v>
      </c>
      <c r="D28" s="182" t="n">
        <f>'C22'!F7</f>
        <v>0.0</v>
      </c>
      <c r="E28" s="182"/>
      <c r="F28" s="182" t="n">
        <f>'C22'!C47</f>
        <v>0.0</v>
      </c>
      <c r="G28"/>
      <c r="H28" s="182" t="n">
        <f>'C22'!D47</f>
        <v>0.0</v>
      </c>
      <c r="I28" s="182" t="n">
        <f>'C22'!E47</f>
        <v>0.0</v>
      </c>
      <c r="J28" s="7" t="n">
        <f>D28+E28-F28-G28-H28+I28</f>
        <v>0.0</v>
      </c>
      <c r="K28"/>
    </row>
    <row r="29" spans="1:10" ht="15.75" x14ac:dyDescent="0.2">
      <c r="A29" s="118" t="s">
        <v>271</v>
      </c>
      <c r="B29" s="9" t="s">
        <v>296</v>
      </c>
      <c r="C29" s="115" t="s">
        <v>235</v>
      </c>
      <c r="D29" s="182" t="n">
        <f>'C23'!F6</f>
        <v>0.0</v>
      </c>
      <c r="E29" s="182"/>
      <c r="F29" s="182" t="n">
        <f>'C23'!C47</f>
        <v>0.0</v>
      </c>
      <c r="H29" s="182" t="n">
        <f>'C23'!D47</f>
        <v>0.0</v>
      </c>
      <c r="I29" s="182" t="n">
        <f>'C23'!E47</f>
        <v>0.0</v>
      </c>
      <c r="J29" s="7" t="n">
        <f>D29+E29-F29-G29-H29+I29</f>
        <v>0.0</v>
      </c>
    </row>
    <row r="30" spans="1:10" ht="15.75" x14ac:dyDescent="0.2">
      <c r="A30" s="118" t="s">
        <v>272</v>
      </c>
      <c r="B30" s="9" t="s">
        <v>297</v>
      </c>
      <c r="C30" s="115" t="s">
        <v>235</v>
      </c>
      <c r="D30" s="185"/>
      <c r="E30" s="185"/>
      <c r="F30" s="185"/>
      <c r="G30" s="185"/>
      <c r="H30" s="185"/>
      <c r="I30" s="185"/>
      <c r="J30" s="7"/>
    </row>
    <row r="31" spans="1:10" ht="15.75" x14ac:dyDescent="0.2">
      <c r="A31" s="118" t="s">
        <v>273</v>
      </c>
      <c r="B31" t="s" s="9">
        <v>298</v>
      </c>
      <c r="C31" s="115" t="s">
        <v>235</v>
      </c>
      <c r="D31" s="182" t="n">
        <f>'C25'!I6</f>
        <v>0.0</v>
      </c>
      <c r="E31" s="182" t="n">
        <f>'C25'!B47</f>
        <v>0.0</v>
      </c>
      <c r="F31" s="182" t="n">
        <f>'C25'!F47</f>
        <v>0.0</v>
      </c>
      <c r="H31" s="182" t="n">
        <f>'C25'!G47</f>
        <v>0.0</v>
      </c>
      <c r="I31" s="182" t="n">
        <f>'C25'!H47</f>
        <v>0.0</v>
      </c>
      <c r="J31" s="7" t="n">
        <f>D31+E31-F31-G31-H31+I31</f>
        <v>0.0</v>
      </c>
    </row>
    <row r="32" spans="1:10" ht="15.75" x14ac:dyDescent="0.2">
      <c r="A32" s="118" t="s">
        <v>274</v>
      </c>
      <c r="B32" t="s" s="9">
        <v>299</v>
      </c>
      <c r="C32" s="115" t="s">
        <v>235</v>
      </c>
      <c r="D32" s="182" t="n">
        <f>'C26'!F6</f>
        <v>0.0</v>
      </c>
      <c r="E32" s="182"/>
      <c r="F32" s="182" t="n">
        <f>'C26'!C47</f>
        <v>0.0</v>
      </c>
      <c r="H32" s="182" t="n">
        <f>'C26'!D47</f>
        <v>0.0</v>
      </c>
      <c r="I32" s="182" t="n">
        <f>'C26'!E47</f>
        <v>0.0</v>
      </c>
      <c r="J32" s="7" t="n">
        <f>D32+E32-F32-G32-H32+I32</f>
        <v>0.0</v>
      </c>
    </row>
    <row r="33" spans="1:10" ht="15.75" x14ac:dyDescent="0.2">
      <c r="A33" s="118" t="s">
        <v>300</v>
      </c>
      <c r="B33" t="s" s="9">
        <v>301</v>
      </c>
      <c r="C33" s="115" t="s">
        <v>235</v>
      </c>
      <c r="D33" s="189" t="n">
        <f>'C27'!I6</f>
        <v>0.0</v>
      </c>
      <c r="E33" s="189" t="n">
        <f>'C27'!B47</f>
        <v>0.0</v>
      </c>
      <c r="F33" s="189" t="n">
        <f>'C27'!E47</f>
        <v>0.0</v>
      </c>
      <c r="G33" s="189" t="n">
        <f>'C27'!F47</f>
        <v>0.0</v>
      </c>
      <c r="H33" s="189" t="n">
        <f>'C27'!G47</f>
        <v>0.0</v>
      </c>
      <c r="I33" s="189" t="n">
        <f>'C27'!H47</f>
        <v>0.0</v>
      </c>
      <c r="J33" s="190" t="n">
        <f>D33+E33-F33-G33-H33+I33</f>
        <v>0.0</v>
      </c>
    </row>
    <row r="34" spans="1:10" x14ac:dyDescent="0.2">
      <c r="A34" s="70"/>
      <c r="B34"/>
      <c r="D34"/>
      <c r="G34" s="70"/>
      <c r="J34"/>
    </row>
    <row r="35" spans="1:10" ht="16.5" thickBot="1" x14ac:dyDescent="0.25">
      <c r="A35" s="117" t="s">
        <v>153</v>
      </c>
      <c r="B35" s="70" t="s">
        <v>153</v>
      </c>
      <c r="C35"/>
      <c r="D35" s="125" t="n">
        <f>SUM(D5:D26)-D12</f>
        <v>0.0</v>
      </c>
      <c r="E35" s="125" t="n">
        <f>SUM(E5:E26)-E12</f>
        <v>0.0</v>
      </c>
      <c r="F35" s="125" t="n">
        <f>SUM(F5:F26)-F12</f>
        <v>2277.09</v>
      </c>
      <c r="G35" s="125" t="n">
        <f>SUM(G5:G26)-G12</f>
        <v>0.0</v>
      </c>
      <c r="H35" s="125" t="n">
        <f>SUM(H5:H26)-H12</f>
        <v>0.0</v>
      </c>
      <c r="I35" s="125" t="n">
        <f>SUM(I5:I26)-I12</f>
        <v>0.0</v>
      </c>
      <c r="J35" s="125" t="n">
        <f>SUM(J5:J26)-J12</f>
        <v>-2277.09</v>
      </c>
      <c r="K35"/>
    </row>
    <row r="36" spans="1:10" ht="13.5" thickTop="1" x14ac:dyDescent="0.2">
      <c r="A36"/>
      <c r="D36"/>
      <c r="E36"/>
    </row>
    <row r="37">
      <c r="A37"/>
      <c r="B37"/>
      <c r="C37"/>
    </row>
    <row r="38">
      <c r="B38"/>
    </row>
    <row r="39">
      <c r="B39"/>
    </row>
    <row r="40">
      <c r="B40"/>
      <c r="I40"/>
    </row>
    <row r="99">
      <c r="D99"/>
    </row>
    <row r="101">
      <c r="E101"/>
    </row>
  </sheetData>
  <phoneticPr fontId="0" type="noConversion"/>
  <printOptions gridLines="1"/>
  <pageMargins left="0.75" right="0.75" top="1" bottom="1" header="0.5" footer="0.5"/>
  <pageSetup scale="7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48"/>
  <sheetViews>
    <sheetView topLeftCell="A9" zoomScaleNormal="100" workbookViewId="0">
      <selection activeCell="A7" sqref="A7:A37"/>
    </sheetView>
  </sheetViews>
  <sheetFormatPr defaultRowHeight="12.75" x14ac:dyDescent="0.2"/>
  <cols>
    <col min="1" max="1" customWidth="true" hidden="false" width="14.14453125" collapsed="true"/>
    <col min="2" max="2" customWidth="true" style="107" width="16.7109375" collapsed="true"/>
    <col min="3" max="3" customWidth="true" hidden="false" width="14.85546875" collapsed="true"/>
    <col min="4" max="7" customWidth="true" width="16.7109375" collapsed="true"/>
    <col min="8" max="8" customWidth="true" style="6" width="16.7109375" collapsed="true"/>
    <col min="9" max="9" customWidth="true" style="39" width="16.7109375" collapsed="true"/>
    <col min="11" max="11" customWidth="true" hidden="false" width="13.5703125" collapsed="true"/>
    <col min="12" max="12" customWidth="true" hidden="false" width="12.5703125" collapsed="true"/>
    <col min="13" max="13" customWidth="true" hidden="false" width="14.85546875" collapsed="true"/>
    <col min="14" max="14" customWidth="true" hidden="false" width="3.28515625" collapsed="true"/>
    <col min="15" max="15" customWidth="true" hidden="false" width="12.14453125" collapsed="true"/>
    <col min="16" max="16" customWidth="true" hidden="false" width="12.28515625" collapsed="true"/>
  </cols>
  <sheetData>
    <row r="1" spans="1:9" x14ac:dyDescent="0.2">
      <c r="A1" s="1" t="s">
        <v>269</v>
      </c>
      <c r="B1" s="9" t="s">
        <v>235</v>
      </c>
      <c r="C1" s="5960"/>
      <c r="D1" s="5961"/>
      <c r="E1" s="5962"/>
      <c r="F1" s="5963"/>
      <c r="G1" s="5964"/>
      <c r="H1" s="5965"/>
      <c r="I1" s="5664"/>
      <c r="J1" s="5966"/>
      <c r="K1" s="5967"/>
      <c r="L1" s="8331"/>
      <c r="M1" s="8332"/>
      <c r="N1" s="8333"/>
      <c r="O1" s="8334"/>
      <c r="P1" s="8335"/>
    </row>
    <row r="2" spans="1:9" x14ac:dyDescent="0.2">
      <c r="A2" s="2" t="s">
        <v>3</v>
      </c>
      <c r="B2" s="213" t="n">
        <f ca="1">NOW()</f>
        <v>41772.67549016204</v>
      </c>
      <c r="C2" s="5968"/>
      <c r="D2" s="5969"/>
      <c r="E2" s="5970"/>
      <c r="F2" s="5971"/>
      <c r="G2" s="5972"/>
      <c r="H2" s="5973"/>
      <c r="I2" s="5665"/>
      <c r="J2" s="5974"/>
      <c r="K2" s="5975"/>
      <c r="L2" s="8336"/>
      <c r="M2" s="8337"/>
      <c r="N2" s="8338"/>
      <c r="O2" s="8339"/>
      <c r="P2" s="8340"/>
    </row>
    <row r="3" spans="1:9" x14ac:dyDescent="0.2">
      <c r="A3" s="2"/>
      <c r="B3" s="40"/>
      <c r="C3" s="5976"/>
      <c r="D3" s="5977"/>
      <c r="E3" s="5978"/>
      <c r="F3" s="5979"/>
      <c r="G3" s="5980"/>
      <c r="H3" s="5981"/>
      <c r="I3" s="5666"/>
      <c r="J3" s="5982"/>
      <c r="K3" s="5983"/>
      <c r="L3" s="8341"/>
      <c r="M3" s="8342"/>
      <c r="N3" s="8343"/>
      <c r="O3" s="8344"/>
      <c r="P3" s="8345"/>
    </row>
    <row r="4" spans="1:9" x14ac:dyDescent="0.2">
      <c r="A4" s="2"/>
      <c r="B4"/>
      <c r="C4" s="5984" t="s">
        <v>166</v>
      </c>
      <c r="D4" s="5985" t="s">
        <v>168</v>
      </c>
      <c r="E4" s="5986" t="s">
        <v>153</v>
      </c>
      <c r="F4" s="5987" t="s">
        <v>18</v>
      </c>
      <c r="G4" s="5988"/>
      <c r="H4" s="5989"/>
      <c r="I4" s="5667"/>
      <c r="J4" s="5990"/>
      <c r="K4" s="5991" t="s">
        <v>18</v>
      </c>
      <c r="L4" s="8346" t="s">
        <v>18</v>
      </c>
      <c r="M4" s="8347" t="s">
        <v>18</v>
      </c>
      <c r="N4" s="8348"/>
      <c r="O4" s="8349"/>
      <c r="P4" s="8350" t="s">
        <v>186</v>
      </c>
    </row>
    <row r="5" spans="1:9" s="18" customFormat="1" x14ac:dyDescent="0.2">
      <c r="A5" s="3" t="s">
        <v>0</v>
      </c>
      <c r="B5" s="127" t="s">
        <v>5</v>
      </c>
      <c r="C5" s="5992" t="s">
        <v>167</v>
      </c>
      <c r="D5" s="5993" t="s">
        <v>19</v>
      </c>
      <c r="E5" s="5994" t="s">
        <v>19</v>
      </c>
      <c r="F5" s="5995" t="s">
        <v>20</v>
      </c>
      <c r="G5" s="5996" t="s">
        <v>7</v>
      </c>
      <c r="H5" s="5997" t="s">
        <v>8</v>
      </c>
      <c r="I5" s="5668" t="s">
        <v>10</v>
      </c>
      <c r="J5" s="5998"/>
      <c r="K5" s="5999" t="s">
        <v>184</v>
      </c>
      <c r="L5" s="8351" t="s">
        <v>188</v>
      </c>
      <c r="M5" s="8352" t="s">
        <v>189</v>
      </c>
      <c r="N5" s="8353"/>
      <c r="O5" s="8354" t="s">
        <v>153</v>
      </c>
      <c r="P5" s="8355" t="s">
        <v>187</v>
      </c>
    </row>
    <row r="6" spans="1:9" x14ac:dyDescent="0.2">
      <c r="A6" s="132" t="s">
        <v>154</v>
      </c>
      <c r="B6" s="2313"/>
      <c r="C6" s="6000"/>
      <c r="D6" s="6001"/>
      <c r="E6" s="6002"/>
      <c r="F6" s="6003"/>
      <c r="G6" s="6004"/>
      <c r="H6" s="6005"/>
      <c r="I6" s="5669"/>
      <c r="J6" s="6006"/>
      <c r="K6" s="6007"/>
      <c r="L6" s="8356"/>
      <c r="M6" s="8357"/>
      <c r="N6" s="8358"/>
      <c r="O6" s="8359"/>
      <c r="P6" s="8360"/>
    </row>
    <row r="7" spans="1:9" x14ac:dyDescent="0.2">
      <c r="A7" s="8" t="n">
        <f ca="1">DATEVALUE(MONTH(TODAY())&amp;"/1/"&amp;YEAR(TODAY()))</f>
        <v>41760.0</v>
      </c>
      <c r="B7" s="8290" t="n">
        <v>0.0</v>
      </c>
      <c r="C7" s="6008"/>
      <c r="D7" s="6009" t="n">
        <v>0.0</v>
      </c>
      <c r="E7" s="6010" t="n">
        <f>C7+D7</f>
        <v>0.0</v>
      </c>
      <c r="F7" s="6011"/>
      <c r="G7" s="6012" t="n">
        <v>0.0</v>
      </c>
      <c r="H7" s="6013" t="n">
        <v>0.0</v>
      </c>
      <c r="I7" s="5670" t="n">
        <f>I6+B7-E7-F7-G7+H7</f>
        <v>0.0</v>
      </c>
      <c r="J7" s="6014"/>
      <c r="K7" s="6015"/>
      <c r="L7" s="8361"/>
      <c r="M7" s="8362"/>
      <c r="N7" s="8363"/>
      <c r="O7" t="n" s="8364">
        <f>K7+L7+M7</f>
        <v>0.0</v>
      </c>
      <c r="P7" s="8365" t="str">
        <f>IF(F7=O7," ",F7-O7)</f>
        <v> </v>
      </c>
    </row>
    <row r="8" spans="1:9" x14ac:dyDescent="0.2">
      <c r="A8" s="8" t="n">
        <f>IF(A7&lt;&gt;"",IF(MONTH(A7)=MONTH(A7+1),A7+1,""),"")</f>
        <v>41761.0</v>
      </c>
      <c r="B8" s="8291" t="n">
        <v>0.0</v>
      </c>
      <c r="C8" s="6016"/>
      <c r="D8" s="6017" t="n">
        <v>0.0</v>
      </c>
      <c r="E8" s="6018" t="n">
        <f>C8+D8</f>
        <v>0.0</v>
      </c>
      <c r="F8" s="6019"/>
      <c r="G8" s="6020" t="n">
        <v>0.0</v>
      </c>
      <c r="H8" s="6021" t="n">
        <v>0.0</v>
      </c>
      <c r="I8" s="5671" t="n">
        <f>I7+B8-E8-F8-G8+H8</f>
        <v>0.0</v>
      </c>
      <c r="J8" s="6022"/>
      <c r="K8" s="6023"/>
      <c r="L8" s="8366"/>
      <c r="M8" s="8367"/>
      <c r="N8" s="8368"/>
      <c r="O8" s="8369" t="n">
        <f>K8+L8+M8</f>
        <v>0.0</v>
      </c>
      <c r="P8" s="8370" t="str">
        <f>IF(F8=O8," ",F8-O8)</f>
        <v> </v>
      </c>
    </row>
    <row r="9" spans="1:9" x14ac:dyDescent="0.2">
      <c r="A9" s="8" t="n">
        <f>IF(A8&lt;&gt;"",IF(MONTH(A8)=MONTH(A8+1),A8+1,""),"")</f>
        <v>41762.0</v>
      </c>
      <c r="B9" s="8292" t="n">
        <v>0.0</v>
      </c>
      <c r="C9" s="6024"/>
      <c r="D9" s="6025" t="n">
        <v>0.0</v>
      </c>
      <c r="E9" s="6026" t="n">
        <f>C9+D9</f>
        <v>0.0</v>
      </c>
      <c r="F9" s="6027"/>
      <c r="G9" s="6028" t="n">
        <v>0.0</v>
      </c>
      <c r="H9" s="6029" t="n">
        <v>0.0</v>
      </c>
      <c r="I9" s="5672" t="n">
        <f>I8+B9-E9-F9-G9+H9</f>
        <v>0.0</v>
      </c>
      <c r="J9" s="6030"/>
      <c r="K9" s="6031"/>
      <c r="L9" s="8371"/>
      <c r="M9" s="8372"/>
      <c r="N9" s="8373"/>
      <c r="O9" s="8374" t="n">
        <f>K9+L9+M9</f>
        <v>0.0</v>
      </c>
      <c r="P9" s="8375" t="str">
        <f>IF(F9=O9," ",F9-O9)</f>
        <v> </v>
      </c>
    </row>
    <row r="10" spans="1:9" x14ac:dyDescent="0.2">
      <c r="A10" s="8" t="n">
        <f>IF(A9&lt;&gt;"",IF(MONTH(A9)=MONTH(A9+1),A9+1,""),"")</f>
        <v>41763.0</v>
      </c>
      <c r="B10" s="8293" t="n">
        <v>0.0</v>
      </c>
      <c r="C10" s="6032"/>
      <c r="D10" s="6033" t="n">
        <v>0.0</v>
      </c>
      <c r="E10" s="6034" t="n">
        <f>C10+D10</f>
        <v>0.0</v>
      </c>
      <c r="F10" s="6035"/>
      <c r="G10" s="6036" t="n">
        <v>0.0</v>
      </c>
      <c r="H10" s="6037" t="n">
        <v>0.0</v>
      </c>
      <c r="I10" s="5673" t="n">
        <f>I9+B10-E10-F10-G10+H10</f>
        <v>0.0</v>
      </c>
      <c r="J10" s="6038"/>
      <c r="K10" s="6039"/>
      <c r="L10" s="8376"/>
      <c r="M10" s="8377"/>
      <c r="N10" s="8378"/>
      <c r="O10" s="8379" t="n">
        <f>K10+L10+M10</f>
        <v>0.0</v>
      </c>
      <c r="P10" s="8380" t="str">
        <f>IF(F10=O10," ",F10-O10)</f>
        <v> </v>
      </c>
    </row>
    <row r="11" spans="1:9" x14ac:dyDescent="0.2">
      <c r="A11" s="8" t="n">
        <f>IF(A10&lt;&gt;"",IF(MONTH(A10)=MONTH(A10+1),A10+1,""),"")</f>
        <v>41764.0</v>
      </c>
      <c r="B11" s="8294" t="n">
        <v>0.0</v>
      </c>
      <c r="C11" s="6040"/>
      <c r="D11" s="6041" t="n">
        <v>0.0</v>
      </c>
      <c r="E11" s="6042" t="n">
        <f>C11+D11</f>
        <v>0.0</v>
      </c>
      <c r="F11" s="6043"/>
      <c r="G11" s="6044" t="n">
        <v>0.0</v>
      </c>
      <c r="H11" s="6045" t="n">
        <v>0.0</v>
      </c>
      <c r="I11" s="5674" t="n">
        <f>I10+B11-E11-F11-G11+H11</f>
        <v>0.0</v>
      </c>
      <c r="J11" s="6046"/>
      <c r="K11" s="6047"/>
      <c r="L11" s="8381"/>
      <c r="M11" s="8382"/>
      <c r="N11" s="8383"/>
      <c r="O11" s="8384" t="n">
        <f>K11+L11+M11</f>
        <v>0.0</v>
      </c>
      <c r="P11" s="8385" t="str">
        <f>IF(F11=O11," ",F11-O11)</f>
        <v> </v>
      </c>
    </row>
    <row r="12" spans="1:9" x14ac:dyDescent="0.2">
      <c r="A12" s="8" t="n">
        <f>IF(A11&lt;&gt;"",IF(MONTH(A11)=MONTH(A11+1),A11+1,""),"")</f>
        <v>41765.0</v>
      </c>
      <c r="B12" s="8295" t="n">
        <v>0.0</v>
      </c>
      <c r="C12" s="6048"/>
      <c r="D12" s="6049" t="n">
        <v>0.0</v>
      </c>
      <c r="E12" s="6050" t="n">
        <f>C12+D12</f>
        <v>0.0</v>
      </c>
      <c r="F12" s="6051"/>
      <c r="G12" s="6052" t="n">
        <v>0.0</v>
      </c>
      <c r="H12" s="6053" t="n">
        <v>0.0</v>
      </c>
      <c r="I12" s="5675" t="n">
        <f>I11+B12-E12-F12-G12+H12</f>
        <v>0.0</v>
      </c>
      <c r="J12" s="6054"/>
      <c r="K12" s="6055"/>
      <c r="L12" s="8386"/>
      <c r="M12" s="8387"/>
      <c r="N12" s="8388"/>
      <c r="O12" s="8389" t="n">
        <f>K12+L12+M12</f>
        <v>0.0</v>
      </c>
      <c r="P12" s="8390" t="str">
        <f>IF(F12=O12," ",F12-O12)</f>
        <v> </v>
      </c>
    </row>
    <row r="13" spans="1:9" x14ac:dyDescent="0.2">
      <c r="A13" s="8" t="n">
        <f>IF(A12&lt;&gt;"",IF(MONTH(A12)=MONTH(A12+1),A12+1,""),"")</f>
        <v>41766.0</v>
      </c>
      <c r="B13" s="8296" t="n">
        <v>0.0</v>
      </c>
      <c r="C13" s="6056"/>
      <c r="D13" s="6057" t="n">
        <v>0.0</v>
      </c>
      <c r="E13" s="6058" t="n">
        <f>C13+D13</f>
        <v>0.0</v>
      </c>
      <c r="F13" s="6059"/>
      <c r="G13" s="6060" t="n">
        <v>0.0</v>
      </c>
      <c r="H13" s="6061" t="n">
        <v>0.0</v>
      </c>
      <c r="I13" s="5676" t="n">
        <f>I12+B13-E13-F13-G13+H13</f>
        <v>0.0</v>
      </c>
      <c r="J13" s="6062"/>
      <c r="K13" s="6063"/>
      <c r="L13" s="8391"/>
      <c r="M13" s="8392"/>
      <c r="N13" s="8393"/>
      <c r="O13" s="8394" t="n">
        <f>K13+L13+M13</f>
        <v>0.0</v>
      </c>
      <c r="P13" s="8395" t="str">
        <f>IF(F13=O13," ",F13-O13)</f>
        <v> </v>
      </c>
    </row>
    <row r="14" spans="1:9" x14ac:dyDescent="0.2">
      <c r="A14" s="8" t="n">
        <f>IF(A13&lt;&gt;"",IF(MONTH(A13)=MONTH(A13+1),A13+1,""),"")</f>
        <v>41767.0</v>
      </c>
      <c r="B14" s="8297" t="n">
        <v>0.0</v>
      </c>
      <c r="C14" s="6064"/>
      <c r="D14" s="6065" t="n">
        <v>0.0</v>
      </c>
      <c r="E14" s="6066" t="n">
        <f>C14+D14</f>
        <v>0.0</v>
      </c>
      <c r="F14" s="6067"/>
      <c r="G14" s="6068" t="n">
        <v>0.0</v>
      </c>
      <c r="H14" s="6069" t="n">
        <v>0.0</v>
      </c>
      <c r="I14" s="5677" t="n">
        <f>I13+B14-E14-F14-G14+H14</f>
        <v>0.0</v>
      </c>
      <c r="J14" s="6070"/>
      <c r="K14" s="6071"/>
      <c r="L14" s="8396"/>
      <c r="M14" s="8397"/>
      <c r="N14" s="8398"/>
      <c r="O14" s="8399" t="n">
        <f>K14+L14+M14</f>
        <v>0.0</v>
      </c>
      <c r="P14" s="8400" t="str">
        <f>IF(F14=O14," ",F14-O14)</f>
        <v> </v>
      </c>
    </row>
    <row r="15" spans="1:9" x14ac:dyDescent="0.2">
      <c r="A15" s="8" t="n">
        <f>IF(A14&lt;&gt;"",IF(MONTH(A14)=MONTH(A14+1),A14+1,""),"")</f>
        <v>41768.0</v>
      </c>
      <c r="B15" s="8298" t="n">
        <v>0.0</v>
      </c>
      <c r="C15" s="6072"/>
      <c r="D15" s="6073" t="n">
        <v>0.0</v>
      </c>
      <c r="E15" s="6074" t="n">
        <f>C15+D15</f>
        <v>0.0</v>
      </c>
      <c r="F15" s="6075"/>
      <c r="G15" s="6076" t="n">
        <v>0.0</v>
      </c>
      <c r="H15" s="6077" t="n">
        <v>0.0</v>
      </c>
      <c r="I15" s="5678" t="n">
        <f>I14+B15-E15-F15-G15+H15</f>
        <v>0.0</v>
      </c>
      <c r="J15" s="6078"/>
      <c r="K15" s="6079"/>
      <c r="L15" s="8401"/>
      <c r="M15" s="8402"/>
      <c r="N15" s="8403"/>
      <c r="O15" s="8404" t="n">
        <f>K15+L15+M15</f>
        <v>0.0</v>
      </c>
      <c r="P15" s="8405" t="str">
        <f>IF(F15=O15," ",F15-O15)</f>
        <v> </v>
      </c>
    </row>
    <row r="16" spans="1:9" x14ac:dyDescent="0.2">
      <c r="A16" s="8" t="n">
        <f>IF(A15&lt;&gt;"",IF(MONTH(A15)=MONTH(A15+1),A15+1,""),"")</f>
        <v>41769.0</v>
      </c>
      <c r="B16" s="8299" t="n">
        <v>0.0</v>
      </c>
      <c r="C16" s="6080"/>
      <c r="D16" s="6081" t="n">
        <v>0.0</v>
      </c>
      <c r="E16" s="6082" t="n">
        <f>C16+D16</f>
        <v>0.0</v>
      </c>
      <c r="F16" s="6083"/>
      <c r="G16" s="6084" t="n">
        <v>0.0</v>
      </c>
      <c r="H16" s="6085" t="n">
        <v>0.0</v>
      </c>
      <c r="I16" s="5679" t="n">
        <f>I15+B16-E16-F16-G16+H16</f>
        <v>0.0</v>
      </c>
      <c r="J16" s="6086"/>
      <c r="K16" s="6087"/>
      <c r="L16" s="8406"/>
      <c r="M16" s="8407"/>
      <c r="N16" s="8408"/>
      <c r="O16" s="8409" t="n">
        <f>K16+L16+M16</f>
        <v>0.0</v>
      </c>
      <c r="P16" s="8410" t="str">
        <f>IF(F16=O16," ",F16-O16)</f>
        <v> </v>
      </c>
    </row>
    <row r="17" spans="1:9" x14ac:dyDescent="0.2">
      <c r="A17" s="8" t="n">
        <f>IF(A16&lt;&gt;"",IF(MONTH(A16)=MONTH(A16+1),A16+1,""),"")</f>
        <v>41770.0</v>
      </c>
      <c r="B17" s="8300" t="n">
        <v>0.0</v>
      </c>
      <c r="C17" s="6088"/>
      <c r="D17" s="6089" t="n">
        <v>0.0</v>
      </c>
      <c r="E17" s="6090" t="n">
        <f>C17+D17</f>
        <v>0.0</v>
      </c>
      <c r="F17" s="6091"/>
      <c r="G17" s="6092" t="n">
        <v>0.0</v>
      </c>
      <c r="H17" s="6093" t="n">
        <v>0.0</v>
      </c>
      <c r="I17" s="5680" t="n">
        <f>I16+B17-E17-F17-G17+H17</f>
        <v>0.0</v>
      </c>
      <c r="J17" s="6094"/>
      <c r="K17" s="6095"/>
      <c r="L17" s="8411"/>
      <c r="M17" s="8412"/>
      <c r="N17" s="8413"/>
      <c r="O17" s="8414" t="n">
        <f>K17+L17+M17</f>
        <v>0.0</v>
      </c>
      <c r="P17" s="8415" t="str">
        <f>IF(F17=O17," ",F17-O17)</f>
        <v> </v>
      </c>
    </row>
    <row r="18" spans="1:9" x14ac:dyDescent="0.2">
      <c r="A18" s="8" t="n">
        <f>IF(A17&lt;&gt;"",IF(MONTH(A17)=MONTH(A17+1),A17+1,""),"")</f>
        <v>41771.0</v>
      </c>
      <c r="B18" s="8301" t="n">
        <v>0.0</v>
      </c>
      <c r="C18" s="6096"/>
      <c r="D18" s="6097" t="n">
        <v>0.0</v>
      </c>
      <c r="E18" s="6098" t="n">
        <f>C18+D18</f>
        <v>0.0</v>
      </c>
      <c r="F18" s="6099"/>
      <c r="G18" s="6100" t="n">
        <v>0.0</v>
      </c>
      <c r="H18" s="6101" t="n">
        <v>0.0</v>
      </c>
      <c r="I18" s="5681" t="n">
        <f>I17+B18-E18-F18-G18+H18</f>
        <v>0.0</v>
      </c>
      <c r="J18" s="6102"/>
      <c r="K18" s="6103"/>
      <c r="L18" s="8416"/>
      <c r="M18" s="8417"/>
      <c r="N18" s="8418"/>
      <c r="O18" s="8419" t="n">
        <f>K18+L18+M18</f>
        <v>0.0</v>
      </c>
      <c r="P18" s="8420" t="str">
        <f>IF(F18=O18," ",F18-O18)</f>
        <v> </v>
      </c>
      <c r="Q18"/>
    </row>
    <row r="19" spans="1:9" x14ac:dyDescent="0.2">
      <c r="A19" s="8" t="n">
        <f>IF(A18&lt;&gt;"",IF(MONTH(A18)=MONTH(A18+1),A18+1,""),"")</f>
        <v>41772.0</v>
      </c>
      <c r="B19" s="8302" t="n">
        <v>0.0</v>
      </c>
      <c r="C19" s="6104"/>
      <c r="D19" s="6105" t="n">
        <v>0.0</v>
      </c>
      <c r="E19" s="6106" t="n">
        <f>C19+D19</f>
        <v>0.0</v>
      </c>
      <c r="F19" s="6107"/>
      <c r="G19" s="6108" t="n">
        <v>0.0</v>
      </c>
      <c r="H19" s="6109" t="n">
        <v>0.0</v>
      </c>
      <c r="I19" s="5682" t="n">
        <f>I18+B19-E19-F19-G19+H19</f>
        <v>0.0</v>
      </c>
      <c r="J19" s="6110"/>
      <c r="K19" s="6111"/>
      <c r="L19" s="8421"/>
      <c r="M19" s="8422"/>
      <c r="N19" s="8423"/>
      <c r="O19" s="8424" t="n">
        <f>K19+L19+M19</f>
        <v>0.0</v>
      </c>
      <c r="P19" s="8425" t="str">
        <f>IF(F19=O19," ",F19-O19)</f>
        <v> </v>
      </c>
    </row>
    <row r="20" spans="1:9" x14ac:dyDescent="0.2">
      <c r="A20" s="8" t="n">
        <f>IF(A19&lt;&gt;"",IF(MONTH(A19)=MONTH(A19+1),A19+1,""),"")</f>
        <v>41773.0</v>
      </c>
      <c r="B20" s="8303" t="n">
        <v>0.0</v>
      </c>
      <c r="C20" s="6112"/>
      <c r="D20" s="6113" t="n">
        <v>0.0</v>
      </c>
      <c r="E20" s="6114" t="n">
        <f>C20+D20</f>
        <v>0.0</v>
      </c>
      <c r="F20" s="6115"/>
      <c r="G20" s="6116" t="n">
        <v>0.0</v>
      </c>
      <c r="H20" s="6117" t="n">
        <v>0.0</v>
      </c>
      <c r="I20" s="5683" t="n">
        <f>I19+B20-E20-F20-G20+H20</f>
        <v>0.0</v>
      </c>
      <c r="J20" s="6118"/>
      <c r="K20" s="6119"/>
      <c r="L20" s="8426"/>
      <c r="M20" s="8427"/>
      <c r="N20" s="8428"/>
      <c r="O20" s="8429" t="n">
        <f>K20+L20+M20</f>
        <v>0.0</v>
      </c>
      <c r="P20" s="8430" t="str">
        <f>IF(F20=O20," ",F20-O20)</f>
        <v> </v>
      </c>
    </row>
    <row r="21" spans="1:9" x14ac:dyDescent="0.2">
      <c r="A21" s="8" t="n">
        <f>IF(A20&lt;&gt;"",IF(MONTH(A20)=MONTH(A20+1),A20+1,""),"")</f>
        <v>41774.0</v>
      </c>
      <c r="B21" s="8304" t="n">
        <v>0.0</v>
      </c>
      <c r="C21" s="6120"/>
      <c r="D21" s="6121" t="n">
        <v>0.0</v>
      </c>
      <c r="E21" s="6122" t="n">
        <f>C21+D21</f>
        <v>0.0</v>
      </c>
      <c r="F21" s="6123"/>
      <c r="G21" s="6124" t="n">
        <v>0.0</v>
      </c>
      <c r="H21" s="6125" t="n">
        <v>0.0</v>
      </c>
      <c r="I21" s="5684" t="n">
        <f>I20+B21-E21-F21-G21+H21</f>
        <v>0.0</v>
      </c>
      <c r="J21" s="6126"/>
      <c r="K21" s="6127"/>
      <c r="L21" s="8431"/>
      <c r="M21" s="8432"/>
      <c r="N21" s="8433"/>
      <c r="O21" s="8434" t="n">
        <f>K21+L21+M21</f>
        <v>0.0</v>
      </c>
      <c r="P21" s="8435" t="str">
        <f>IF(F21=O21," ",F21-O21)</f>
        <v> </v>
      </c>
    </row>
    <row r="22" spans="1:9" x14ac:dyDescent="0.2">
      <c r="A22" s="8" t="n">
        <f>IF(A21&lt;&gt;"",IF(MONTH(A21)=MONTH(A21+1),A21+1,""),"")</f>
        <v>41775.0</v>
      </c>
      <c r="B22" s="8305" t="n">
        <v>0.0</v>
      </c>
      <c r="C22" s="6128"/>
      <c r="D22" s="6129" t="n">
        <v>0.0</v>
      </c>
      <c r="E22" s="6130" t="n">
        <f>C22+D22</f>
        <v>0.0</v>
      </c>
      <c r="F22" s="6131"/>
      <c r="G22" s="6132" t="n">
        <v>0.0</v>
      </c>
      <c r="H22" s="6133" t="n">
        <v>0.0</v>
      </c>
      <c r="I22" s="5685" t="n">
        <f>I21+B22-E22-F22-G22+H22</f>
        <v>0.0</v>
      </c>
      <c r="J22" s="6134"/>
      <c r="K22" s="6135"/>
      <c r="L22" s="8436"/>
      <c r="M22" s="8437"/>
      <c r="N22" s="8438"/>
      <c r="O22" s="8439" t="n">
        <f>K22+L22+M22</f>
        <v>0.0</v>
      </c>
      <c r="P22" s="8440" t="str">
        <f>IF(F22=O22," ",F22-O22)</f>
        <v> </v>
      </c>
    </row>
    <row r="23" spans="1:9" x14ac:dyDescent="0.2">
      <c r="A23" s="8" t="n">
        <f>IF(A22&lt;&gt;"",IF(MONTH(A22)=MONTH(A22+1),A22+1,""),"")</f>
        <v>41776.0</v>
      </c>
      <c r="B23" s="8306" t="n">
        <v>0.0</v>
      </c>
      <c r="C23" s="6136"/>
      <c r="D23" s="6137" t="n">
        <v>0.0</v>
      </c>
      <c r="E23" s="6138" t="n">
        <f>C23+D23</f>
        <v>0.0</v>
      </c>
      <c r="F23" s="6139"/>
      <c r="G23" s="6140" t="n">
        <v>0.0</v>
      </c>
      <c r="H23" s="6141" t="n">
        <v>0.0</v>
      </c>
      <c r="I23" s="5686" t="n">
        <f>I22+B23-E23-F23-G23+H23</f>
        <v>0.0</v>
      </c>
      <c r="J23" s="6142"/>
      <c r="K23" s="6143"/>
      <c r="L23" s="8441"/>
      <c r="M23" s="8442"/>
      <c r="N23" s="8443"/>
      <c r="O23" s="8444" t="n">
        <f>K23+L23+M23</f>
        <v>0.0</v>
      </c>
      <c r="P23" s="8445" t="str">
        <f>IF(F23=O23," ",F23-O23)</f>
        <v> </v>
      </c>
      <c r="Q23"/>
      <c r="R23"/>
    </row>
    <row r="24" spans="1:9" x14ac:dyDescent="0.2">
      <c r="A24" s="8" t="n">
        <f>IF(A23&lt;&gt;"",IF(MONTH(A23)=MONTH(A23+1),A23+1,""),"")</f>
        <v>41777.0</v>
      </c>
      <c r="B24" s="8307" t="n">
        <v>0.0</v>
      </c>
      <c r="C24" s="6144"/>
      <c r="D24" s="6145" t="n">
        <v>0.0</v>
      </c>
      <c r="E24" s="6146" t="n">
        <f>C24+D24</f>
        <v>0.0</v>
      </c>
      <c r="F24" s="6147"/>
      <c r="G24" s="6148" t="n">
        <v>0.0</v>
      </c>
      <c r="H24" s="6149" t="n">
        <v>0.0</v>
      </c>
      <c r="I24" s="5687" t="n">
        <f>I23+B24-E24-F24-G24+H24</f>
        <v>0.0</v>
      </c>
      <c r="J24" s="6150"/>
      <c r="K24" s="6151"/>
      <c r="L24" s="8446"/>
      <c r="M24" s="8447"/>
      <c r="N24" s="8448"/>
      <c r="O24" s="8449" t="n">
        <f>K24+L24+M24</f>
        <v>0.0</v>
      </c>
      <c r="P24" s="8450" t="str">
        <f>IF(F24=O24," ",F24-O24)</f>
        <v> </v>
      </c>
    </row>
    <row r="25" spans="1:9" x14ac:dyDescent="0.2">
      <c r="A25" s="8" t="n">
        <f>IF(A24&lt;&gt;"",IF(MONTH(A24)=MONTH(A24+1),A24+1,""),"")</f>
        <v>41778.0</v>
      </c>
      <c r="B25" s="8308" t="n">
        <v>0.0</v>
      </c>
      <c r="C25" s="6152"/>
      <c r="D25" s="6153" t="n">
        <v>0.0</v>
      </c>
      <c r="E25" s="6154" t="n">
        <f>C25+D25</f>
        <v>0.0</v>
      </c>
      <c r="F25" s="6155"/>
      <c r="G25" s="6156" t="n">
        <v>0.0</v>
      </c>
      <c r="H25" s="6157" t="n">
        <v>0.0</v>
      </c>
      <c r="I25" s="5688" t="n">
        <f>I24+B25-E25-F25-G25+H25</f>
        <v>0.0</v>
      </c>
      <c r="J25" s="6158"/>
      <c r="K25" s="6159"/>
      <c r="L25" s="8451"/>
      <c r="M25" s="8452"/>
      <c r="N25" s="8453"/>
      <c r="O25" s="8454" t="n">
        <f>K25+L25+M25</f>
        <v>0.0</v>
      </c>
      <c r="P25" s="8455" t="str">
        <f>IF(F25=O25," ",F25-O25)</f>
        <v> </v>
      </c>
      <c r="Q25"/>
    </row>
    <row r="26" spans="1:9" x14ac:dyDescent="0.2">
      <c r="A26" s="8" t="n">
        <f>IF(A25&lt;&gt;"",IF(MONTH(A25)=MONTH(A25+1),A25+1,""),"")</f>
        <v>41779.0</v>
      </c>
      <c r="B26" s="8309" t="n">
        <v>0.0</v>
      </c>
      <c r="C26" s="6160"/>
      <c r="D26" s="6161" t="n">
        <v>0.0</v>
      </c>
      <c r="E26" s="6162" t="n">
        <f>C26+D26</f>
        <v>0.0</v>
      </c>
      <c r="F26" s="6163"/>
      <c r="G26" s="6164" t="n">
        <v>0.0</v>
      </c>
      <c r="H26" s="6165" t="n">
        <v>0.0</v>
      </c>
      <c r="I26" s="5689" t="n">
        <f>I25+B26-E26-F26-G26+H26</f>
        <v>0.0</v>
      </c>
      <c r="J26" s="6166"/>
      <c r="K26" s="6167"/>
      <c r="L26" s="8456"/>
      <c r="M26" s="8457"/>
      <c r="N26" s="8458"/>
      <c r="O26" s="8459" t="n">
        <f>K26+L26+M26</f>
        <v>0.0</v>
      </c>
      <c r="P26" s="8460" t="str">
        <f>IF(F26=O26," ",F26-O26)</f>
        <v> </v>
      </c>
    </row>
    <row r="27" spans="1:9" x14ac:dyDescent="0.2">
      <c r="A27" s="8" t="n">
        <f>IF(A26&lt;&gt;"",IF(MONTH(A26)=MONTH(A26+1),A26+1,""),"")</f>
        <v>41780.0</v>
      </c>
      <c r="B27" s="8310" t="n">
        <v>0.0</v>
      </c>
      <c r="C27" s="6168"/>
      <c r="D27" s="6169" t="n">
        <v>0.0</v>
      </c>
      <c r="E27" s="6170" t="n">
        <f>C27+D27</f>
        <v>0.0</v>
      </c>
      <c r="F27" s="6171"/>
      <c r="G27" s="6172" t="n">
        <v>0.0</v>
      </c>
      <c r="H27" s="6173" t="n">
        <v>0.0</v>
      </c>
      <c r="I27" s="5690" t="n">
        <f>I26+B27-E27-F27-G27+H27</f>
        <v>0.0</v>
      </c>
      <c r="J27" s="6174"/>
      <c r="K27" s="6175"/>
      <c r="L27" s="8461"/>
      <c r="M27" s="8462"/>
      <c r="N27" s="8463"/>
      <c r="O27" s="8464" t="n">
        <f>K27+L27+M27</f>
        <v>0.0</v>
      </c>
      <c r="P27" s="8465" t="str">
        <f>IF(F27=O27," ",F27-O27)</f>
        <v> </v>
      </c>
    </row>
    <row r="28" spans="1:9" x14ac:dyDescent="0.2">
      <c r="A28" s="8" t="n">
        <f>IF(A27&lt;&gt;"",IF(MONTH(A27)=MONTH(A27+1),A27+1,""),"")</f>
        <v>41781.0</v>
      </c>
      <c r="B28" s="8311" t="n">
        <v>0.0</v>
      </c>
      <c r="C28" s="6176"/>
      <c r="D28" s="6177" t="n">
        <v>0.0</v>
      </c>
      <c r="E28" s="6178" t="n">
        <f>C28+D28</f>
        <v>0.0</v>
      </c>
      <c r="F28" s="6179"/>
      <c r="G28" s="6180" t="n">
        <v>0.0</v>
      </c>
      <c r="H28" s="6181" t="n">
        <v>0.0</v>
      </c>
      <c r="I28" s="5691" t="n">
        <f>I27+B28-E28-F28-G28+H28</f>
        <v>0.0</v>
      </c>
      <c r="J28" s="6182"/>
      <c r="K28" s="6183"/>
      <c r="L28" s="8466"/>
      <c r="M28" s="8467"/>
      <c r="N28" s="8468"/>
      <c r="O28" s="8469" t="n">
        <f>K28+L28+M28</f>
        <v>0.0</v>
      </c>
      <c r="P28" s="8470" t="str">
        <f>IF(F28=O28," ",F28-O28)</f>
        <v> </v>
      </c>
    </row>
    <row r="29" spans="1:9" x14ac:dyDescent="0.2">
      <c r="A29" s="8" t="n">
        <f>IF(A28&lt;&gt;"",IF(MONTH(A28)=MONTH(A28+1),A28+1,""),"")</f>
        <v>41782.0</v>
      </c>
      <c r="B29" s="8312" t="n">
        <v>0.0</v>
      </c>
      <c r="C29" s="6184"/>
      <c r="D29" s="6185" t="n">
        <v>0.0</v>
      </c>
      <c r="E29" s="6186" t="n">
        <f>C29+D29</f>
        <v>0.0</v>
      </c>
      <c r="F29" s="6187"/>
      <c r="G29" s="6188" t="n">
        <v>0.0</v>
      </c>
      <c r="H29" s="6189" t="n">
        <v>0.0</v>
      </c>
      <c r="I29" s="5692" t="n">
        <f>I28+B29-E29-F29-G29+H29</f>
        <v>0.0</v>
      </c>
      <c r="J29" s="6190"/>
      <c r="K29" s="6191"/>
      <c r="L29" s="8471"/>
      <c r="M29" s="8472"/>
      <c r="N29" s="8473"/>
      <c r="O29" s="8474" t="n">
        <f>K29+L29+M29</f>
        <v>0.0</v>
      </c>
      <c r="P29" s="8475" t="str">
        <f>IF(F29=O29," ",F29-O29)</f>
        <v> </v>
      </c>
    </row>
    <row r="30" spans="1:9" x14ac:dyDescent="0.2">
      <c r="A30" s="8" t="n">
        <f>IF(A29&lt;&gt;"",IF(MONTH(A29)=MONTH(A29+1),A29+1,""),"")</f>
        <v>41783.0</v>
      </c>
      <c r="B30" s="8313" t="n">
        <v>0.0</v>
      </c>
      <c r="C30" s="6192"/>
      <c r="D30" s="6193" t="n">
        <v>0.0</v>
      </c>
      <c r="E30" s="6194" t="n">
        <f>C30+D30</f>
        <v>0.0</v>
      </c>
      <c r="F30" s="6195"/>
      <c r="G30" s="6196" t="n">
        <v>0.0</v>
      </c>
      <c r="H30" s="6197" t="n">
        <v>0.0</v>
      </c>
      <c r="I30" s="5693" t="n">
        <f>I29+B30-E30-F30-G30+H30</f>
        <v>0.0</v>
      </c>
      <c r="J30" s="6198"/>
      <c r="K30" s="6199"/>
      <c r="L30" s="8476"/>
      <c r="M30" s="8477"/>
      <c r="N30" s="8478"/>
      <c r="O30" s="8479" t="n">
        <f>K30+L30+M30</f>
        <v>0.0</v>
      </c>
      <c r="P30" s="8480" t="str">
        <f>IF(F30=O30," ",F30-O30)</f>
        <v> </v>
      </c>
    </row>
    <row r="31" spans="1:9" x14ac:dyDescent="0.2">
      <c r="A31" s="8" t="n">
        <f>IF(A30&lt;&gt;"",IF(MONTH(A30)=MONTH(A30+1),A30+1,""),"")</f>
        <v>41784.0</v>
      </c>
      <c r="B31" s="8314" t="n">
        <v>0.0</v>
      </c>
      <c r="C31" s="6200"/>
      <c r="D31" s="6201" t="n">
        <v>0.0</v>
      </c>
      <c r="E31" s="6202" t="n">
        <f>C31+D31</f>
        <v>0.0</v>
      </c>
      <c r="F31" s="6203"/>
      <c r="G31" s="6204" t="n">
        <v>0.0</v>
      </c>
      <c r="H31" s="6205" t="n">
        <v>0.0</v>
      </c>
      <c r="I31" s="5694" t="n">
        <f>I30+B31-E31-F31-G31+H31</f>
        <v>0.0</v>
      </c>
      <c r="J31" s="6206"/>
      <c r="K31" s="6207"/>
      <c r="L31" s="8481"/>
      <c r="M31" s="8482"/>
      <c r="N31" s="8483"/>
      <c r="O31" s="8484" t="n">
        <f>K31+L31+M31</f>
        <v>0.0</v>
      </c>
      <c r="P31" s="8485" t="str">
        <f>IF(F31=O31," ",F31-O31)</f>
        <v> </v>
      </c>
    </row>
    <row r="32" spans="1:9" x14ac:dyDescent="0.2">
      <c r="A32" s="8" t="n">
        <f>IF(A31&lt;&gt;"",IF(MONTH(A31)=MONTH(A31+1),A31+1,""),"")</f>
        <v>41785.0</v>
      </c>
      <c r="B32" s="8315" t="n">
        <v>0.0</v>
      </c>
      <c r="C32" s="6208"/>
      <c r="D32" s="6209" t="n">
        <v>0.0</v>
      </c>
      <c r="E32" s="6210" t="n">
        <f>C32+D32</f>
        <v>0.0</v>
      </c>
      <c r="F32" s="6211"/>
      <c r="G32" s="6212" t="n">
        <v>0.0</v>
      </c>
      <c r="H32" s="6213" t="n">
        <v>0.0</v>
      </c>
      <c r="I32" s="5695" t="n">
        <f>I31+B32-E32-F32-G32+H32</f>
        <v>0.0</v>
      </c>
      <c r="J32" s="6214"/>
      <c r="K32" s="6215"/>
      <c r="L32" s="8486"/>
      <c r="M32" s="8487"/>
      <c r="N32" s="8488"/>
      <c r="O32" s="8489" t="n">
        <f>K32+L32+M32</f>
        <v>0.0</v>
      </c>
      <c r="P32" s="8490" t="str">
        <f>IF(F32=O32," ",F32-O32)</f>
        <v> </v>
      </c>
    </row>
    <row r="33" spans="1:9" x14ac:dyDescent="0.2">
      <c r="A33" s="8" t="n">
        <f>IF(A32&lt;&gt;"",IF(MONTH(A32)=MONTH(A32+1),A32+1,""),"")</f>
        <v>41786.0</v>
      </c>
      <c r="B33" s="8316" t="n">
        <v>0.0</v>
      </c>
      <c r="C33" s="6216"/>
      <c r="D33" s="6217" t="n">
        <v>0.0</v>
      </c>
      <c r="E33" s="6218" t="n">
        <f>C33+D33</f>
        <v>0.0</v>
      </c>
      <c r="F33" s="6219"/>
      <c r="G33" s="6220" t="n">
        <v>0.0</v>
      </c>
      <c r="H33" s="6221" t="n">
        <v>0.0</v>
      </c>
      <c r="I33" s="5696" t="n">
        <f>I32+B33-E33-F33-G33+H33</f>
        <v>0.0</v>
      </c>
      <c r="J33" s="6222"/>
      <c r="K33" s="6223"/>
      <c r="L33" s="8491"/>
      <c r="M33" s="8492"/>
      <c r="N33" s="8493"/>
      <c r="O33" s="8494" t="n">
        <f>K33+L33+M33</f>
        <v>0.0</v>
      </c>
      <c r="P33" s="8495" t="str">
        <f>IF(F33=O33," ",F33-O33)</f>
        <v> </v>
      </c>
    </row>
    <row r="34" spans="1:9" x14ac:dyDescent="0.2">
      <c r="A34" s="8" t="n">
        <f>IF(A33&lt;&gt;"",IF(MONTH(A33)=MONTH(A33+1),A33+1,""),"")</f>
        <v>41787.0</v>
      </c>
      <c r="B34" s="8317" t="n">
        <v>0.0</v>
      </c>
      <c r="C34" s="6224"/>
      <c r="D34" s="6225" t="n">
        <v>0.0</v>
      </c>
      <c r="E34" s="6226" t="n">
        <f>C34+D34</f>
        <v>0.0</v>
      </c>
      <c r="F34" s="6227"/>
      <c r="G34" s="6228" t="n">
        <v>0.0</v>
      </c>
      <c r="H34" s="6229" t="n">
        <v>0.0</v>
      </c>
      <c r="I34" s="5697" t="n">
        <f>I33+B34-E34-F34-G34+H34</f>
        <v>0.0</v>
      </c>
      <c r="J34" s="6230"/>
      <c r="K34" s="6231"/>
      <c r="L34" s="8496"/>
      <c r="M34" s="8497"/>
      <c r="N34" s="8498"/>
      <c r="O34" s="8499" t="n">
        <f>K34+L34+M34</f>
        <v>0.0</v>
      </c>
      <c r="P34" s="8500" t="str">
        <f>IF(F34=O34," ",F34-O34)</f>
        <v> </v>
      </c>
    </row>
    <row r="35" spans="1:9" x14ac:dyDescent="0.2">
      <c r="A35" s="8" t="n">
        <f>IF(A34&lt;&gt;"",IF(MONTH(A34)=MONTH(A34+1),A34+1,""),"")</f>
        <v>41788.0</v>
      </c>
      <c r="B35" s="8318" t="n">
        <v>0.0</v>
      </c>
      <c r="C35" s="6232"/>
      <c r="D35" s="6233" t="n">
        <v>0.0</v>
      </c>
      <c r="E35" s="6234" t="n">
        <f>C35+D35</f>
        <v>0.0</v>
      </c>
      <c r="F35" s="6235"/>
      <c r="G35" s="6236" t="n">
        <v>0.0</v>
      </c>
      <c r="H35" s="6237" t="n">
        <v>0.0</v>
      </c>
      <c r="I35" s="5698" t="n">
        <f>I34+B35-E35-F35-G35+H35</f>
        <v>0.0</v>
      </c>
      <c r="J35" s="6238"/>
      <c r="K35" s="6239"/>
      <c r="L35" s="8501"/>
      <c r="M35" s="8502"/>
      <c r="N35" s="8503"/>
      <c r="O35" s="8504" t="n">
        <f>K35+L35+M35</f>
        <v>0.0</v>
      </c>
      <c r="P35" s="8505" t="str">
        <f>IF(F35=O35," ",F35-O35)</f>
        <v> </v>
      </c>
    </row>
    <row r="36" spans="1:9" x14ac:dyDescent="0.2">
      <c r="A36" s="8" t="n">
        <f>IF(A35&lt;&gt;"",IF(MONTH(A35)=MONTH(A35+1),A35+1,""),"")</f>
        <v>41789.0</v>
      </c>
      <c r="B36" s="8319" t="n">
        <v>0.0</v>
      </c>
      <c r="C36" s="6240"/>
      <c r="D36" s="6241" t="n">
        <v>0.0</v>
      </c>
      <c r="E36" s="6242" t="n">
        <f>C36+D36</f>
        <v>0.0</v>
      </c>
      <c r="F36" s="6243"/>
      <c r="G36" s="6244" t="n">
        <v>0.0</v>
      </c>
      <c r="H36" s="6245" t="n">
        <v>0.0</v>
      </c>
      <c r="I36" s="5699" t="n">
        <f>I35+B36-E36-F36-G36+H36</f>
        <v>0.0</v>
      </c>
      <c r="J36" s="6246"/>
      <c r="K36" s="6247"/>
      <c r="L36" s="8506"/>
      <c r="M36" s="8507"/>
      <c r="N36" s="8508"/>
      <c r="O36" s="8509" t="n">
        <f>K36+L36+M36</f>
        <v>0.0</v>
      </c>
      <c r="P36" s="8510" t="str">
        <f>IF(F36=O36," ",F36-O36)</f>
        <v> </v>
      </c>
    </row>
    <row r="37" spans="1:9" x14ac:dyDescent="0.2">
      <c r="A37" s="8" t="n">
        <f>IF(A36&lt;&gt;"",IF(MONTH(A36)=MONTH(A36+1),A36+1,""),"")</f>
        <v>41790.0</v>
      </c>
      <c r="B37" s="8320" t="n">
        <v>0.0</v>
      </c>
      <c r="C37" s="6248"/>
      <c r="D37" s="6249" t="n">
        <v>0.0</v>
      </c>
      <c r="E37" s="6250" t="n">
        <f>C37+D37</f>
        <v>0.0</v>
      </c>
      <c r="F37" s="6251"/>
      <c r="G37" s="6252" t="n">
        <v>0.0</v>
      </c>
      <c r="H37" s="6253" t="n">
        <v>0.0</v>
      </c>
      <c r="I37" s="5700" t="n">
        <f>I36+B37-E37-F37-G37+H37</f>
        <v>0.0</v>
      </c>
      <c r="J37" s="6254"/>
      <c r="K37" s="6255"/>
      <c r="L37" s="8511"/>
      <c r="M37" s="8512"/>
      <c r="N37" s="8513"/>
      <c r="O37" s="8514" t="n">
        <f>K37+L37+M37</f>
        <v>0.0</v>
      </c>
      <c r="P37" s="8515" t="str">
        <f>IF(F37=O37," ",F37-O37)</f>
        <v> </v>
      </c>
    </row>
    <row r="38" spans="1:9" x14ac:dyDescent="0.2">
      <c r="A38" s="191" t="s">
        <v>170</v>
      </c>
      <c r="B38" s="8321"/>
      <c r="C38" s="6256"/>
      <c r="D38" s="6257"/>
      <c r="E38" s="6258"/>
      <c r="F38" s="6259"/>
      <c r="G38" s="6260"/>
      <c r="H38" s="6261"/>
      <c r="I38" s="5701"/>
      <c r="J38" s="6262"/>
      <c r="K38" s="6263"/>
      <c r="L38" s="8516"/>
      <c r="M38" s="8517"/>
      <c r="N38" s="8518"/>
      <c r="O38" s="8519"/>
      <c r="P38" s="8520"/>
    </row>
    <row r="39" spans="1:9" x14ac:dyDescent="0.2">
      <c r="A39" s="5"/>
      <c r="B39" s="8322"/>
      <c r="C39" s="6264"/>
      <c r="D39" s="6265"/>
      <c r="E39" s="6266" t="n">
        <f>C39+D39</f>
        <v>0.0</v>
      </c>
      <c r="F39" s="6267"/>
      <c r="G39" s="6268"/>
      <c r="H39" s="6269"/>
      <c r="I39" s="5705" t="n">
        <f>I37+B39-E39-F39-G39+H39</f>
        <v>0.0</v>
      </c>
      <c r="J39" s="6270"/>
      <c r="K39" s="6271"/>
      <c r="L39" s="8521"/>
      <c r="M39" s="8522"/>
      <c r="N39" s="8523"/>
      <c r="O39" s="8524"/>
      <c r="P39" s="8525"/>
    </row>
    <row r="40" spans="1:9" x14ac:dyDescent="0.2">
      <c r="A40" s="8"/>
      <c r="B40" s="8323"/>
      <c r="C40" s="6272"/>
      <c r="D40" s="6273"/>
      <c r="E40" s="6274" t="n">
        <f>C40+D40</f>
        <v>0.0</v>
      </c>
      <c r="F40" s="6275"/>
      <c r="G40" s="6276"/>
      <c r="H40" s="6277"/>
      <c r="I40" s="5704" t="n">
        <f>I39+B40-E40-F40-G40+H40</f>
        <v>0.0</v>
      </c>
      <c r="J40" s="6278"/>
      <c r="K40" s="6279"/>
      <c r="L40" s="8526"/>
      <c r="M40" s="8527"/>
      <c r="N40" s="8528"/>
      <c r="O40" s="8529"/>
      <c r="P40" s="8530"/>
    </row>
    <row r="41" spans="1:9" x14ac:dyDescent="0.2">
      <c r="A41" s="8"/>
      <c r="B41" s="8324"/>
      <c r="C41" s="6280"/>
      <c r="D41" s="6281"/>
      <c r="E41" s="6282" t="n">
        <f>C41+D41</f>
        <v>0.0</v>
      </c>
      <c r="F41" s="6283"/>
      <c r="G41" s="6284"/>
      <c r="H41" s="6285"/>
      <c r="I41" s="5706" t="n">
        <f>I40+B41-E41-F41-G41+H41</f>
        <v>0.0</v>
      </c>
      <c r="J41" s="6286"/>
      <c r="K41" s="6287"/>
      <c r="L41" s="8531"/>
      <c r="M41" s="8532"/>
      <c r="N41" s="8533"/>
      <c r="O41" s="8534"/>
      <c r="P41" s="8535"/>
    </row>
    <row r="42" spans="1:9" x14ac:dyDescent="0.2">
      <c r="A42" s="8"/>
      <c r="B42" s="8325"/>
      <c r="C42" s="6288"/>
      <c r="D42" s="6289"/>
      <c r="E42" s="6290" t="n">
        <f>C42+D42</f>
        <v>0.0</v>
      </c>
      <c r="F42" s="6291"/>
      <c r="G42" s="6292"/>
      <c r="H42" s="6293"/>
      <c r="I42" s="5706" t="n">
        <f>I41+B42-E42-F42-G42+H42</f>
        <v>0.0</v>
      </c>
      <c r="J42" s="6294"/>
      <c r="K42" s="6295"/>
      <c r="L42" s="8536"/>
      <c r="M42" s="8537"/>
      <c r="N42" s="8538"/>
      <c r="O42" s="8539"/>
      <c r="P42" s="8540"/>
    </row>
    <row r="43" spans="1:9" x14ac:dyDescent="0.2">
      <c r="A43" s="8"/>
      <c r="B43" s="8326"/>
      <c r="C43" s="6296"/>
      <c r="D43" s="6297"/>
      <c r="E43" s="6298" t="n">
        <f>C43+D43</f>
        <v>0.0</v>
      </c>
      <c r="F43" s="6299"/>
      <c r="G43" s="6300"/>
      <c r="H43" s="6301"/>
      <c r="I43" s="5706" t="n">
        <f>I42+B43-E43-F43-G43+H43</f>
        <v>0.0</v>
      </c>
      <c r="J43" s="6302"/>
      <c r="K43" s="6303"/>
      <c r="L43" s="8541"/>
      <c r="M43" s="8542"/>
      <c r="N43" s="8543"/>
      <c r="O43" s="8544"/>
      <c r="P43" s="8545"/>
    </row>
    <row r="44" spans="1:9" x14ac:dyDescent="0.2">
      <c r="A44" s="8"/>
      <c r="B44" s="8327"/>
      <c r="C44" s="6304"/>
      <c r="D44" s="6305"/>
      <c r="E44" s="6306" t="n">
        <f>C44+D44</f>
        <v>0.0</v>
      </c>
      <c r="F44" s="6307"/>
      <c r="G44" s="6308"/>
      <c r="H44" s="6309"/>
      <c r="I44" s="5707" t="n">
        <f>I43+B44-E44-F44-G44+H44</f>
        <v>0.0</v>
      </c>
      <c r="J44" s="6310"/>
      <c r="K44" s="6311"/>
      <c r="L44" s="8546"/>
      <c r="M44" s="8547"/>
      <c r="N44" s="8548"/>
      <c r="O44" s="8549"/>
      <c r="P44" s="8550"/>
    </row>
    <row r="45" spans="1:9" x14ac:dyDescent="0.2">
      <c r="A45" s="8"/>
      <c r="B45" s="8328"/>
      <c r="C45" s="6312"/>
      <c r="D45" s="6313"/>
      <c r="E45" s="6314" t="n">
        <f>C45+D45</f>
        <v>0.0</v>
      </c>
      <c r="F45" s="6315"/>
      <c r="G45" s="6316"/>
      <c r="H45" s="6317"/>
      <c r="I45" s="5708" t="n">
        <f>I44+B45-E45-F45-G45+H45</f>
        <v>0.0</v>
      </c>
      <c r="J45" s="6318"/>
      <c r="K45" s="6319"/>
      <c r="L45" s="8551"/>
      <c r="M45" s="8552"/>
      <c r="N45" s="8553"/>
      <c r="O45" s="8554"/>
      <c r="P45" s="8555"/>
    </row>
    <row r="46" spans="1:9" x14ac:dyDescent="0.2">
      <c r="A46" s="9"/>
      <c r="B46" s="8329"/>
      <c r="C46" s="6320"/>
      <c r="D46" s="6321"/>
      <c r="E46" s="6322"/>
      <c r="F46" s="6323"/>
      <c r="G46" s="6324"/>
      <c r="H46" s="6325"/>
      <c r="I46" s="5709"/>
      <c r="J46" s="6326"/>
      <c r="K46" s="6327"/>
      <c r="L46" s="8556"/>
      <c r="M46" s="8557"/>
      <c r="N46" s="8558"/>
      <c r="O46" s="8559"/>
      <c r="P46" s="8560"/>
    </row>
    <row r="47" spans="1:9" ht="13.5" thickBot="1" x14ac:dyDescent="0.25">
      <c r="A47" s="192" t="s">
        <v>153</v>
      </c>
      <c r="B47" s="8330" t="n">
        <f>SUM(B7:B46)</f>
        <v>0.0</v>
      </c>
      <c r="C47" s="6328" t="n">
        <f>SUM(C7:C46)</f>
        <v>0.0</v>
      </c>
      <c r="D47" s="6329" t="n">
        <f>SUM(D7:D46)</f>
        <v>0.0</v>
      </c>
      <c r="E47" s="6330" t="n">
        <f>C47+D47</f>
        <v>0.0</v>
      </c>
      <c r="F47" s="6331" t="n">
        <f>SUM(F7:F46)</f>
        <v>0.0</v>
      </c>
      <c r="G47" s="6332" t="n">
        <f>SUM(G7:G46)</f>
        <v>0.0</v>
      </c>
      <c r="H47" s="6333" t="n">
        <f>SUM(H7:H46)</f>
        <v>0.0</v>
      </c>
      <c r="I47" s="5710"/>
      <c r="J47" s="6334"/>
      <c r="K47" s="6335" t="n">
        <f>SUM(K7:K46)</f>
        <v>0.0</v>
      </c>
      <c r="L47" s="8561" t="n">
        <f>SUM(L7:L46)</f>
        <v>0.0</v>
      </c>
      <c r="M47" s="8562" t="n">
        <f>SUM(M7:M46)</f>
        <v>0.0</v>
      </c>
      <c r="N47" s="8563"/>
      <c r="O47" s="80048" t="n">
        <f>K47+L47+M47</f>
        <v>0.0</v>
      </c>
      <c r="P47" s="6335" t="n">
        <f>SUM(P7:P46)</f>
        <v>0.0</v>
      </c>
    </row>
    <row r="48" spans="1:9" ht="13.5" thickTop="1" x14ac:dyDescent="0.2">
      <c r="B48" s="2691"/>
      <c r="C48" s="6336"/>
      <c r="D48" s="6337"/>
      <c r="E48" s="6338"/>
      <c r="F48" s="6339"/>
      <c r="G48" s="6340"/>
      <c r="H48" s="6341"/>
      <c r="I48" s="5711"/>
      <c r="J48" s="6342"/>
      <c r="K48" s="6343"/>
      <c r="L48" s="8566"/>
      <c r="M48" s="8567"/>
      <c r="N48" s="8568"/>
      <c r="O48" s="80049"/>
      <c r="P48" s="8570"/>
    </row>
    <row r="49">
      <c r="A49"/>
      <c r="B49" s="2700"/>
      <c r="C49" s="6344"/>
      <c r="D49" s="6345"/>
      <c r="E49" s="6346"/>
      <c r="F49" s="6347"/>
      <c r="G49" s="6348"/>
      <c r="H49" s="6349"/>
      <c r="I49" s="5712"/>
      <c r="J49" s="6350"/>
      <c r="K49" s="6351"/>
      <c r="L49" s="8571"/>
      <c r="M49" s="8572"/>
      <c r="N49" s="8573"/>
      <c r="O49" s="8574"/>
      <c r="P49" s="8575"/>
    </row>
    <row r="50">
      <c r="B50" s="2709"/>
      <c r="C50" s="6352"/>
      <c r="D50" s="6353"/>
      <c r="E50" s="6354"/>
      <c r="F50" s="6355"/>
      <c r="G50" s="6356"/>
      <c r="H50" s="6357"/>
      <c r="I50" s="5713"/>
      <c r="J50" s="6358"/>
      <c r="K50" s="6359"/>
      <c r="L50" s="8576"/>
      <c r="M50" s="8577"/>
      <c r="N50" s="8578"/>
      <c r="O50" s="8579"/>
      <c r="P50" s="8580"/>
    </row>
    <row r="51">
      <c r="B51" s="2718"/>
      <c r="C51" s="6360"/>
      <c r="D51" s="6361"/>
      <c r="E51" s="6362"/>
      <c r="F51" s="6363"/>
      <c r="G51" s="6364"/>
      <c r="H51" s="6365"/>
      <c r="I51" s="5714"/>
      <c r="J51" s="6366"/>
      <c r="K51" s="6367"/>
      <c r="L51" s="8581"/>
      <c r="M51" s="8582"/>
      <c r="N51" s="8583"/>
      <c r="O51" s="8584"/>
      <c r="P51" s="8585"/>
    </row>
    <row r="52">
      <c r="B52" s="2727"/>
      <c r="C52" s="6368"/>
      <c r="D52" s="6369"/>
      <c r="E52" s="6370"/>
      <c r="F52" s="6371"/>
      <c r="G52" s="6372"/>
      <c r="H52" s="6373"/>
      <c r="I52" s="5715"/>
      <c r="J52" s="6374"/>
      <c r="K52" s="6375"/>
      <c r="L52" s="8586"/>
      <c r="M52" s="8587"/>
      <c r="N52" s="8588"/>
      <c r="O52" s="8589"/>
      <c r="P52" s="8590"/>
    </row>
    <row r="53">
      <c r="C53" s="6376"/>
      <c r="D53" s="6377"/>
      <c r="E53" s="6378"/>
      <c r="F53" s="6379"/>
      <c r="G53" s="6380"/>
      <c r="H53" s="6381"/>
      <c r="I53" s="5716"/>
      <c r="J53" s="6382"/>
      <c r="K53" s="6383"/>
      <c r="L53" s="8591"/>
      <c r="M53" s="8592"/>
      <c r="N53" s="8593"/>
      <c r="O53" s="8594"/>
      <c r="P53" s="8595"/>
    </row>
    <row r="54">
      <c r="C54" s="6384"/>
      <c r="D54" s="6385"/>
      <c r="E54" s="6386"/>
      <c r="F54" s="6387"/>
      <c r="G54" s="6388"/>
      <c r="H54" s="6389"/>
      <c r="I54" s="5717"/>
      <c r="J54" s="6390"/>
      <c r="K54" s="6391"/>
      <c r="L54" s="8596"/>
      <c r="M54" s="8597"/>
      <c r="N54" s="8598"/>
      <c r="O54" s="8599"/>
      <c r="P54" s="8600"/>
    </row>
    <row r="55">
      <c r="C55" s="6392"/>
      <c r="D55" s="6393"/>
      <c r="E55" s="6394"/>
      <c r="F55" s="6395"/>
      <c r="G55" s="6396"/>
      <c r="H55" s="6397"/>
      <c r="I55" s="5718"/>
      <c r="J55" s="6398"/>
      <c r="K55" s="6399"/>
      <c r="L55" s="8601"/>
      <c r="M55" s="8602"/>
      <c r="N55" s="8603"/>
      <c r="O55" s="8604"/>
      <c r="P55" s="8605"/>
    </row>
    <row r="56">
      <c r="C56" s="6400"/>
      <c r="D56" s="6401"/>
      <c r="E56" s="6402"/>
      <c r="F56" s="6403"/>
      <c r="G56" s="6404"/>
      <c r="H56" s="6405"/>
      <c r="I56" s="5719"/>
      <c r="J56" s="6406"/>
      <c r="K56" s="6407"/>
      <c r="L56" s="8606"/>
      <c r="M56" s="8607"/>
      <c r="N56" s="8608"/>
      <c r="O56" s="8609"/>
      <c r="P56" s="8610"/>
    </row>
    <row r="57">
      <c r="C57" s="6408"/>
      <c r="D57" s="6409"/>
      <c r="E57" s="6410"/>
      <c r="F57" s="6411"/>
      <c r="G57" s="6412"/>
      <c r="H57" s="6413"/>
      <c r="I57" s="5720"/>
      <c r="J57" s="6414"/>
      <c r="K57" s="6415"/>
      <c r="L57" s="8611"/>
      <c r="M57" s="8612"/>
      <c r="N57" s="8613"/>
      <c r="O57" s="8614"/>
      <c r="P57" s="8615"/>
    </row>
    <row r="58">
      <c r="C58" s="6416"/>
      <c r="D58" s="6417"/>
      <c r="E58" s="6418"/>
      <c r="F58" s="6419"/>
      <c r="G58" s="6420"/>
      <c r="H58" s="6421"/>
      <c r="I58" s="5721"/>
      <c r="J58" s="6422"/>
      <c r="K58" s="6423"/>
      <c r="L58" s="8616"/>
      <c r="M58" s="8617"/>
      <c r="N58" s="8618"/>
      <c r="O58" s="8619"/>
      <c r="P58" s="8620"/>
    </row>
    <row r="59">
      <c r="C59" s="6424"/>
      <c r="D59" s="6425"/>
      <c r="E59" s="6426"/>
      <c r="F59" s="6427"/>
      <c r="G59" s="6428"/>
      <c r="H59" s="6429"/>
      <c r="I59" s="5722"/>
      <c r="J59" s="6430"/>
      <c r="K59" s="6431"/>
      <c r="L59" s="8621"/>
      <c r="M59" s="8622"/>
      <c r="N59" s="8623"/>
      <c r="O59" s="8624"/>
      <c r="P59" s="8625"/>
    </row>
    <row r="60">
      <c r="C60" s="6432"/>
      <c r="D60" s="6433"/>
      <c r="E60" s="6434"/>
      <c r="F60" s="6435"/>
      <c r="G60" s="6436"/>
      <c r="H60" s="6437"/>
      <c r="I60" s="5723"/>
      <c r="J60" s="6438"/>
      <c r="K60" s="6439"/>
      <c r="L60" s="8626"/>
      <c r="M60" s="8627"/>
      <c r="N60" s="8628"/>
      <c r="O60" s="8629"/>
      <c r="P60" s="8630"/>
    </row>
    <row r="61">
      <c r="C61" s="6440"/>
      <c r="D61" s="6441"/>
      <c r="E61" s="6442"/>
      <c r="F61" s="6443"/>
      <c r="G61" s="6444"/>
      <c r="H61" s="6445"/>
      <c r="I61" s="5724"/>
      <c r="J61" s="6446"/>
      <c r="K61" s="6447"/>
      <c r="L61" s="8631"/>
      <c r="M61" s="8632"/>
      <c r="N61" s="8633"/>
      <c r="O61" s="8634"/>
      <c r="P61" s="8635"/>
    </row>
    <row r="62">
      <c r="C62" s="6448"/>
      <c r="D62" s="6449"/>
      <c r="E62" s="6450"/>
      <c r="F62" s="6451"/>
      <c r="G62" s="6452"/>
      <c r="H62" s="6453"/>
      <c r="I62" s="5725"/>
      <c r="J62" s="6454"/>
      <c r="K62" s="6455"/>
      <c r="L62" s="8636"/>
      <c r="M62" s="8637"/>
      <c r="N62" s="8638"/>
      <c r="O62" s="8639"/>
      <c r="P62" s="8640"/>
    </row>
    <row r="63">
      <c r="C63" s="6456"/>
      <c r="D63" s="6457"/>
      <c r="E63" s="6458"/>
      <c r="F63" s="6459"/>
      <c r="G63" s="6460"/>
      <c r="H63" s="6461"/>
      <c r="I63" s="5726"/>
      <c r="J63" s="6462"/>
      <c r="K63" s="6463"/>
      <c r="L63" s="8641"/>
      <c r="M63" s="8642"/>
      <c r="N63" s="8643"/>
      <c r="O63" s="8644"/>
      <c r="P63" s="8645"/>
    </row>
    <row r="64">
      <c r="C64" s="6464"/>
      <c r="D64" s="6465"/>
      <c r="E64" s="6466"/>
      <c r="F64" s="6467"/>
      <c r="G64" s="6468"/>
      <c r="H64" s="6469"/>
      <c r="I64" s="5727"/>
      <c r="J64" s="6470"/>
      <c r="K64" s="6471"/>
      <c r="L64" s="8646"/>
      <c r="M64" s="8647"/>
      <c r="N64" s="8648"/>
      <c r="O64" s="8649"/>
      <c r="P64" s="8650"/>
    </row>
    <row r="65">
      <c r="C65" s="6472"/>
      <c r="D65" s="6473"/>
      <c r="E65" s="6474"/>
      <c r="F65" s="6475"/>
      <c r="G65" s="6476"/>
      <c r="H65" s="6477"/>
      <c r="I65" s="5728"/>
      <c r="J65" s="6478"/>
      <c r="K65" s="6479"/>
      <c r="L65" s="8651"/>
      <c r="M65" s="8652"/>
      <c r="N65" s="8653"/>
      <c r="O65" s="8654"/>
      <c r="P65" s="8655"/>
    </row>
    <row r="66">
      <c r="C66" s="6480"/>
      <c r="D66" s="6481"/>
      <c r="E66" s="6482"/>
      <c r="F66" s="6483"/>
      <c r="G66" s="6484"/>
      <c r="H66" s="6485"/>
      <c r="I66" s="5729"/>
      <c r="J66" s="6486"/>
      <c r="K66" s="6487"/>
      <c r="L66" s="8656"/>
      <c r="M66" s="8657"/>
      <c r="N66" s="8658"/>
      <c r="O66" s="8659"/>
      <c r="P66" s="8660"/>
    </row>
    <row r="67">
      <c r="C67" s="6488"/>
      <c r="D67" s="6489"/>
      <c r="E67" s="6490"/>
      <c r="F67" s="6491"/>
      <c r="G67" s="6492"/>
      <c r="H67" s="6493"/>
      <c r="I67" s="5730"/>
      <c r="J67" s="6494"/>
      <c r="K67" s="6495"/>
      <c r="L67" s="8661"/>
      <c r="M67" s="8662"/>
      <c r="N67" s="8663"/>
      <c r="O67" s="8664"/>
      <c r="P67" s="8665"/>
    </row>
    <row r="68">
      <c r="C68" s="6496"/>
      <c r="D68" s="6497"/>
      <c r="E68" s="6498"/>
      <c r="F68" s="6499"/>
      <c r="G68" s="6500"/>
      <c r="H68" s="6501"/>
      <c r="I68" s="5731"/>
      <c r="J68" s="6502"/>
      <c r="K68" s="6503"/>
      <c r="L68" s="8666"/>
      <c r="M68" s="8667"/>
      <c r="N68" s="8668"/>
      <c r="O68" s="8669"/>
      <c r="P68" s="8670"/>
    </row>
    <row r="69">
      <c r="C69" s="6504"/>
      <c r="D69" s="6505"/>
      <c r="E69" s="6506"/>
      <c r="F69" s="6507"/>
      <c r="G69" s="6508"/>
      <c r="H69" s="6509"/>
      <c r="I69" s="5732"/>
      <c r="J69" s="6510"/>
      <c r="K69" s="6511"/>
      <c r="L69" s="8671"/>
      <c r="M69" s="8672"/>
      <c r="N69" s="8673"/>
      <c r="O69" s="8674"/>
      <c r="P69" s="8675"/>
    </row>
    <row r="70">
      <c r="C70" s="6512"/>
      <c r="D70" s="6513"/>
      <c r="E70" s="6514"/>
      <c r="F70" s="6515"/>
      <c r="G70" s="6516"/>
      <c r="H70" s="6517"/>
      <c r="I70" s="5733"/>
      <c r="J70" s="6518"/>
      <c r="K70" s="6519"/>
      <c r="L70" s="8676"/>
      <c r="M70" s="8677"/>
      <c r="N70" s="8678"/>
      <c r="O70" s="8679"/>
      <c r="P70" s="8680"/>
    </row>
    <row r="71">
      <c r="C71" s="6520"/>
      <c r="D71" s="6521"/>
      <c r="E71" s="6522"/>
      <c r="F71" s="6523"/>
      <c r="G71" s="6524"/>
      <c r="H71" s="6525"/>
      <c r="I71" s="5734"/>
      <c r="J71" s="6526"/>
      <c r="K71" s="6527"/>
      <c r="L71" s="8681"/>
      <c r="M71" s="8682"/>
      <c r="N71" s="8683"/>
      <c r="O71" s="8684"/>
      <c r="P71" s="8685"/>
    </row>
    <row r="72">
      <c r="C72" s="6528"/>
      <c r="D72" s="6529"/>
      <c r="E72" s="6530"/>
      <c r="F72" s="6531"/>
      <c r="G72" s="6532"/>
      <c r="H72" s="6533"/>
      <c r="I72" s="5735"/>
      <c r="J72" s="6534"/>
      <c r="K72" s="6535"/>
      <c r="L72" s="8686"/>
      <c r="M72" s="8687"/>
      <c r="N72" s="8688"/>
      <c r="O72" s="8689"/>
      <c r="P72" s="8690"/>
    </row>
    <row r="73">
      <c r="C73" s="6536"/>
      <c r="D73" s="6537"/>
      <c r="E73" s="6538"/>
      <c r="F73" s="6539"/>
      <c r="G73" s="6540"/>
      <c r="H73" s="6541"/>
      <c r="I73" s="5736"/>
      <c r="J73" s="6542"/>
      <c r="K73" s="6543"/>
      <c r="L73" s="8691"/>
      <c r="M73" s="8692"/>
      <c r="N73" s="8693"/>
      <c r="O73" s="8694"/>
      <c r="P73" s="8695"/>
    </row>
    <row r="74">
      <c r="C74" s="6544"/>
      <c r="D74" s="6545"/>
      <c r="E74" s="6546"/>
      <c r="F74" s="6547"/>
      <c r="G74" s="6548"/>
      <c r="H74" s="6549"/>
      <c r="I74" s="5737"/>
      <c r="J74" s="6550"/>
      <c r="K74" s="6551"/>
      <c r="L74" s="8696"/>
      <c r="M74" s="8697"/>
      <c r="N74" s="8698"/>
      <c r="O74" s="8699"/>
      <c r="P74" s="8700"/>
    </row>
    <row r="75">
      <c r="C75" s="6552"/>
      <c r="D75" s="6553"/>
      <c r="E75" s="6554"/>
      <c r="F75" s="6555"/>
      <c r="G75" s="6556"/>
      <c r="H75" s="6557"/>
      <c r="I75" s="5738"/>
      <c r="J75" s="6558"/>
      <c r="K75" s="6559"/>
      <c r="L75" s="8701"/>
      <c r="M75" s="8702"/>
      <c r="N75" s="8703"/>
      <c r="O75" s="8704"/>
      <c r="P75" s="8705"/>
    </row>
    <row r="76">
      <c r="C76" s="6560"/>
      <c r="D76" s="6561"/>
      <c r="E76" s="6562"/>
      <c r="F76" s="6563"/>
      <c r="G76" s="6564"/>
      <c r="H76" s="6565"/>
      <c r="I76" s="5739"/>
      <c r="J76" s="6566"/>
      <c r="K76" s="6567"/>
      <c r="L76" s="8706"/>
      <c r="M76" s="8707"/>
      <c r="N76" s="8708"/>
      <c r="O76" s="8709"/>
      <c r="P76" s="8710"/>
    </row>
    <row r="77">
      <c r="C77" s="6568"/>
      <c r="D77" s="6569"/>
      <c r="E77" s="6570"/>
      <c r="F77" s="6571"/>
      <c r="G77" s="6572"/>
      <c r="H77" s="6573"/>
      <c r="I77" s="5740"/>
      <c r="J77" s="6574"/>
      <c r="K77" s="6575"/>
      <c r="L77" s="8711"/>
      <c r="M77" s="8712"/>
      <c r="N77" s="8713"/>
      <c r="O77" s="8714"/>
      <c r="P77" s="8715"/>
    </row>
    <row r="78">
      <c r="C78" s="6576"/>
      <c r="D78" s="6577"/>
      <c r="E78" s="6578"/>
      <c r="F78" s="6579"/>
      <c r="G78" s="6580"/>
      <c r="H78" s="6581"/>
      <c r="I78" s="5741"/>
      <c r="J78" s="6582"/>
      <c r="K78" s="6583"/>
      <c r="L78" s="8716"/>
      <c r="M78" s="8717"/>
      <c r="N78" s="8718"/>
      <c r="O78" s="8719"/>
      <c r="P78" s="8720"/>
    </row>
    <row r="79">
      <c r="C79" s="6584"/>
      <c r="D79" s="6585"/>
      <c r="E79" s="6586"/>
      <c r="F79" s="6587"/>
      <c r="G79" s="6588"/>
      <c r="H79" s="6589"/>
      <c r="I79" s="5742"/>
      <c r="J79" s="6590"/>
      <c r="K79" s="6591"/>
      <c r="L79" s="8721"/>
      <c r="M79" s="8722"/>
      <c r="N79" s="8723"/>
      <c r="O79" s="8724"/>
      <c r="P79" s="8725"/>
    </row>
    <row r="80">
      <c r="C80" s="6592"/>
      <c r="D80" s="6593"/>
      <c r="E80" s="6594"/>
      <c r="F80" s="6595"/>
      <c r="G80" s="6596"/>
      <c r="H80" s="6597"/>
      <c r="I80" s="5743"/>
      <c r="J80" s="6598"/>
      <c r="K80" s="6599"/>
      <c r="L80" s="8726"/>
      <c r="M80" s="8727"/>
      <c r="N80" s="8728"/>
      <c r="O80" s="8729"/>
      <c r="P80" s="8730"/>
    </row>
    <row r="81">
      <c r="C81" s="6600"/>
      <c r="D81" s="6601"/>
      <c r="E81" s="6602"/>
      <c r="F81" s="6603"/>
      <c r="G81" s="6604"/>
      <c r="H81" s="6605"/>
      <c r="I81" s="5744"/>
      <c r="J81" s="6606"/>
      <c r="K81" s="6607"/>
      <c r="L81" s="8731"/>
      <c r="M81" s="8732"/>
      <c r="N81" s="8733"/>
      <c r="O81" s="8734"/>
      <c r="P81" s="8735"/>
    </row>
    <row r="82">
      <c r="C82" s="6608"/>
      <c r="D82" s="6609"/>
      <c r="E82" s="6610"/>
      <c r="F82" s="6611"/>
      <c r="G82" s="6612"/>
      <c r="H82" s="6613"/>
      <c r="I82" s="5745"/>
      <c r="J82" s="6614"/>
      <c r="K82" s="6615"/>
      <c r="L82" s="8736"/>
      <c r="M82" s="8737"/>
      <c r="N82" s="8738"/>
      <c r="O82" s="8739"/>
      <c r="P82" s="8740"/>
    </row>
    <row r="83">
      <c r="C83" s="6616"/>
      <c r="D83" s="6617"/>
      <c r="E83" s="6618"/>
      <c r="F83" s="6619"/>
      <c r="G83" s="6620"/>
      <c r="H83" s="6621"/>
      <c r="I83" s="5746"/>
      <c r="J83" s="6622"/>
      <c r="K83" s="6623"/>
      <c r="L83" s="8741"/>
      <c r="M83" s="8742"/>
      <c r="N83" s="8743"/>
      <c r="O83" s="8744"/>
      <c r="P83" s="8745"/>
    </row>
    <row r="84">
      <c r="C84" s="6624"/>
      <c r="D84" s="6625"/>
      <c r="E84" s="6626"/>
      <c r="F84" s="6627"/>
      <c r="G84" s="6628"/>
      <c r="H84" s="6629"/>
      <c r="I84" s="5747"/>
      <c r="J84" s="6630"/>
      <c r="K84" s="6631"/>
      <c r="L84" s="8746"/>
      <c r="M84" s="8747"/>
      <c r="N84" s="8748"/>
      <c r="O84" s="8749"/>
      <c r="P84" s="8750"/>
    </row>
    <row r="85">
      <c r="C85" s="6632"/>
      <c r="D85" s="6633"/>
      <c r="E85" s="6634"/>
      <c r="F85" s="6635"/>
      <c r="G85" s="6636"/>
      <c r="H85" s="6637"/>
      <c r="I85" s="5748"/>
      <c r="J85" s="6638"/>
      <c r="K85" s="6639"/>
      <c r="L85" s="8751"/>
      <c r="M85" s="8752"/>
      <c r="N85" s="8753"/>
      <c r="O85" s="8754"/>
      <c r="P85" s="8755"/>
    </row>
    <row r="86">
      <c r="C86" s="6640"/>
      <c r="D86" s="6641"/>
      <c r="E86" s="6642"/>
      <c r="F86" s="6643"/>
      <c r="G86" s="6644"/>
      <c r="H86" s="6645"/>
      <c r="I86" s="5749"/>
      <c r="J86" s="6646"/>
      <c r="K86" s="6647"/>
      <c r="L86" s="8756"/>
      <c r="M86" s="8757"/>
      <c r="N86" s="8758"/>
      <c r="O86" s="8759"/>
      <c r="P86" s="8760"/>
    </row>
    <row r="87">
      <c r="C87" s="6648"/>
      <c r="D87" s="6649"/>
      <c r="E87" s="6650"/>
      <c r="F87" s="6651"/>
      <c r="G87" s="6652"/>
      <c r="H87" s="6653"/>
      <c r="I87" s="5750"/>
      <c r="J87" s="6654"/>
      <c r="K87" s="6655"/>
      <c r="L87" s="8761"/>
      <c r="M87" s="8762"/>
      <c r="N87" s="8763"/>
      <c r="O87" s="8764"/>
      <c r="P87" s="8765"/>
    </row>
    <row r="88">
      <c r="C88" s="6656"/>
      <c r="D88" s="6657"/>
      <c r="E88" s="6658"/>
      <c r="F88" s="6659"/>
      <c r="G88" s="6660"/>
      <c r="H88" s="6661"/>
      <c r="I88" s="5751"/>
      <c r="J88" s="6662"/>
      <c r="K88" s="6663"/>
      <c r="L88" s="8766"/>
      <c r="M88" s="8767"/>
      <c r="N88" s="8768"/>
      <c r="O88" s="8769"/>
      <c r="P88" s="8770"/>
    </row>
    <row r="89">
      <c r="C89" s="6664"/>
      <c r="D89" s="6665"/>
      <c r="E89" s="6666"/>
      <c r="F89" s="6667"/>
      <c r="G89" s="6668"/>
      <c r="H89" s="6669"/>
      <c r="I89" s="5752"/>
      <c r="J89" s="6670"/>
      <c r="K89" s="6671"/>
      <c r="L89" s="8771"/>
      <c r="M89" s="8772"/>
      <c r="N89" s="8773"/>
      <c r="O89" s="8774"/>
      <c r="P89" s="8775"/>
    </row>
    <row r="90">
      <c r="C90" s="6672"/>
      <c r="D90" s="6673"/>
      <c r="E90" s="6674"/>
      <c r="F90" s="6675"/>
      <c r="G90" s="6676"/>
      <c r="H90" s="6677"/>
      <c r="I90" s="5753"/>
      <c r="J90" s="6678"/>
      <c r="K90" s="6679"/>
      <c r="L90" s="8776"/>
      <c r="M90" s="8777"/>
      <c r="N90" s="8778"/>
      <c r="O90" s="8779"/>
      <c r="P90" s="8780"/>
    </row>
    <row r="91">
      <c r="C91" s="6680"/>
      <c r="D91" s="6681"/>
      <c r="E91" s="6682"/>
      <c r="F91" s="6683"/>
      <c r="G91" s="6684"/>
      <c r="H91" s="6685"/>
      <c r="I91" s="5754"/>
      <c r="J91" s="6686"/>
      <c r="K91" s="6687"/>
      <c r="L91" s="8781"/>
      <c r="M91" s="8782"/>
      <c r="N91" s="8783"/>
      <c r="O91" s="8784"/>
      <c r="P91" s="8785"/>
    </row>
    <row r="92">
      <c r="C92" s="6688"/>
      <c r="D92" s="6689"/>
      <c r="E92" s="6690"/>
      <c r="F92" s="6691"/>
      <c r="G92" s="6692"/>
      <c r="H92" s="6693"/>
      <c r="I92" s="5755"/>
      <c r="J92" s="6694"/>
      <c r="K92" s="6695"/>
      <c r="L92" s="8786"/>
      <c r="M92" s="8787"/>
      <c r="N92" s="8788"/>
      <c r="O92" s="8789"/>
      <c r="P92" s="8790"/>
    </row>
    <row r="93">
      <c r="C93" s="6696"/>
      <c r="D93" s="6697"/>
      <c r="E93" s="6698"/>
      <c r="F93" s="6699"/>
      <c r="G93" s="6700"/>
      <c r="H93" s="6701"/>
      <c r="I93" s="5756"/>
      <c r="J93" s="6702"/>
      <c r="K93" s="6703"/>
      <c r="L93" s="8791"/>
      <c r="M93" s="8792"/>
      <c r="N93" s="8793"/>
      <c r="O93" s="8794"/>
      <c r="P93" s="8795"/>
    </row>
    <row r="94">
      <c r="C94" s="6704"/>
      <c r="D94" s="6705"/>
      <c r="E94" s="6706"/>
      <c r="F94" s="6707"/>
      <c r="G94" s="6708"/>
      <c r="H94" s="6709"/>
      <c r="I94" s="5757"/>
      <c r="J94" s="6710"/>
      <c r="K94" s="6711"/>
      <c r="L94" s="8796"/>
      <c r="M94" s="8797"/>
      <c r="N94" s="8798"/>
      <c r="O94" s="8799"/>
      <c r="P94" s="8800"/>
    </row>
    <row r="95">
      <c r="C95" s="6712"/>
      <c r="D95" s="6713"/>
      <c r="E95" s="6714"/>
      <c r="F95" s="6715"/>
      <c r="G95" s="6716"/>
      <c r="H95" s="6717"/>
      <c r="I95" s="5758"/>
      <c r="J95" s="6718"/>
      <c r="K95" s="6719"/>
      <c r="L95" s="8801"/>
      <c r="M95" s="8802"/>
      <c r="N95" s="8803"/>
      <c r="O95" s="8804"/>
      <c r="P95" s="8805"/>
    </row>
    <row r="96">
      <c r="C96" s="6720"/>
      <c r="D96" s="6721"/>
      <c r="E96" s="6722"/>
      <c r="F96" s="6723"/>
      <c r="G96" s="6724"/>
      <c r="H96" s="6725"/>
      <c r="I96" s="5759"/>
      <c r="J96" s="6726"/>
      <c r="K96" s="6727"/>
      <c r="L96" s="8806"/>
      <c r="M96" s="8807"/>
      <c r="N96" s="8808"/>
      <c r="O96" s="8809"/>
      <c r="P96" s="8810"/>
    </row>
    <row r="97">
      <c r="C97" s="6728"/>
      <c r="D97" s="6729"/>
      <c r="E97" s="6730"/>
      <c r="F97" s="6731"/>
      <c r="G97" s="6732"/>
      <c r="H97" s="6733"/>
      <c r="I97" s="5760"/>
      <c r="J97" s="6734"/>
      <c r="K97" s="6735"/>
      <c r="L97" s="8811"/>
      <c r="M97" s="8812"/>
      <c r="N97" s="8813"/>
      <c r="O97" s="8814"/>
      <c r="P97" s="8815"/>
    </row>
    <row r="98">
      <c r="C98" s="6736"/>
      <c r="D98" s="6737"/>
      <c r="E98" s="6738"/>
      <c r="F98" s="6739"/>
      <c r="G98" s="6740"/>
      <c r="H98" s="6741"/>
      <c r="I98" s="5761"/>
      <c r="J98" s="6742"/>
      <c r="K98" s="6743"/>
      <c r="L98" s="8816"/>
      <c r="M98" s="8817"/>
      <c r="N98" s="8818"/>
      <c r="O98" s="8819"/>
      <c r="P98" s="8820"/>
    </row>
    <row r="99">
      <c r="C99" s="6744"/>
      <c r="D99" s="6745"/>
      <c r="E99" s="6746"/>
      <c r="F99" s="6747"/>
      <c r="G99" s="6748"/>
      <c r="H99" s="6749"/>
      <c r="I99" s="5762"/>
      <c r="J99" s="6750"/>
      <c r="K99" s="6751"/>
      <c r="L99" s="8821"/>
      <c r="M99" s="8822"/>
      <c r="N99" s="8823"/>
      <c r="O99" s="8824"/>
      <c r="P99" s="8825"/>
    </row>
    <row r="100">
      <c r="C100" s="6752"/>
      <c r="D100" s="6753"/>
      <c r="E100" s="6754"/>
      <c r="F100" s="6755"/>
      <c r="G100" s="6756"/>
      <c r="H100" s="6757"/>
      <c r="I100" s="5763"/>
      <c r="J100" s="6758"/>
      <c r="K100" s="6759"/>
      <c r="L100" s="8826"/>
      <c r="M100" s="8827"/>
      <c r="N100" s="8828"/>
      <c r="O100" s="8829"/>
      <c r="P100" s="8830"/>
    </row>
    <row r="101">
      <c r="B101"/>
      <c r="C101" s="6760"/>
      <c r="D101" s="6761"/>
      <c r="E101" s="6762"/>
      <c r="F101" s="6763"/>
      <c r="G101" s="6764"/>
      <c r="H101" s="6765"/>
      <c r="I101" s="5764"/>
      <c r="J101" s="6766"/>
      <c r="K101" s="6767"/>
      <c r="L101" s="8831"/>
      <c r="M101" s="8832"/>
      <c r="N101" s="8833"/>
      <c r="O101" s="8834"/>
      <c r="P101" s="8835"/>
    </row>
    <row r="102">
      <c r="C102" s="6768"/>
      <c r="D102" s="6769"/>
      <c r="E102" s="6770"/>
      <c r="F102" s="6771"/>
      <c r="G102" s="6772"/>
      <c r="H102" s="6773"/>
      <c r="I102" s="5765"/>
      <c r="J102" s="6774"/>
      <c r="K102" s="6775"/>
      <c r="L102" s="8836"/>
      <c r="M102" s="8837"/>
      <c r="N102" s="8838"/>
      <c r="O102" s="8839"/>
      <c r="P102" s="8840"/>
    </row>
    <row r="103">
      <c r="C103" s="6776"/>
      <c r="D103" s="6777"/>
      <c r="E103" s="6778"/>
      <c r="F103" s="6779"/>
      <c r="G103" s="6780"/>
      <c r="H103" s="6781"/>
      <c r="I103" s="5766"/>
      <c r="J103" s="6782"/>
      <c r="K103" s="6783"/>
      <c r="L103" s="8841"/>
      <c r="M103" s="8842"/>
      <c r="N103" s="8843"/>
      <c r="O103" s="8844"/>
      <c r="P103" s="8845"/>
    </row>
    <row r="104">
      <c r="C104" s="6784"/>
      <c r="D104" s="6785"/>
      <c r="E104" s="6786"/>
      <c r="F104" s="6787"/>
      <c r="G104" s="6788"/>
      <c r="H104" s="6789"/>
      <c r="I104" s="5767"/>
      <c r="J104" s="6790"/>
      <c r="K104" s="6791"/>
      <c r="L104" s="8846"/>
      <c r="M104" s="8847"/>
      <c r="N104" s="8848"/>
      <c r="O104" s="8849"/>
      <c r="P104" s="8850"/>
    </row>
    <row r="105">
      <c r="C105" s="6792"/>
      <c r="D105" s="6793"/>
      <c r="E105" s="6794"/>
      <c r="F105" s="6795"/>
      <c r="G105" s="6796"/>
      <c r="H105" s="6797"/>
      <c r="I105" s="5768"/>
      <c r="J105" s="6798"/>
      <c r="K105" s="6799"/>
      <c r="L105" s="8851"/>
      <c r="M105" s="8852"/>
      <c r="N105" s="8853"/>
      <c r="O105" s="8854"/>
      <c r="P105" s="8855"/>
    </row>
    <row r="106">
      <c r="C106" s="6800"/>
      <c r="D106" s="6801"/>
      <c r="E106" s="6802"/>
      <c r="F106" s="6803"/>
      <c r="G106" s="6804"/>
      <c r="H106" s="6805"/>
      <c r="I106" s="5769"/>
      <c r="J106" s="6806"/>
      <c r="K106" s="6807"/>
      <c r="L106" s="8856"/>
      <c r="M106" s="8857"/>
      <c r="N106" s="8858"/>
      <c r="O106" s="8859"/>
      <c r="P106" s="8860"/>
    </row>
    <row r="107">
      <c r="C107" s="6808"/>
      <c r="D107" s="6809"/>
      <c r="E107" s="6810"/>
      <c r="F107" s="6811"/>
      <c r="G107" s="6812"/>
      <c r="H107" s="6813"/>
      <c r="I107" s="5770"/>
      <c r="J107" s="6814"/>
      <c r="K107" s="6815"/>
      <c r="L107" s="8861"/>
      <c r="M107" s="8862"/>
      <c r="N107" s="8863"/>
      <c r="O107" s="8864"/>
      <c r="P107" s="8865"/>
    </row>
    <row r="108">
      <c r="C108" s="6816"/>
      <c r="D108" s="6817"/>
      <c r="E108" s="6818"/>
      <c r="F108" s="6819"/>
      <c r="G108" s="6820"/>
      <c r="H108" s="6821"/>
      <c r="I108" s="5771"/>
      <c r="J108" s="6822"/>
      <c r="K108" s="6823"/>
      <c r="L108" s="8866"/>
      <c r="M108" s="8867"/>
      <c r="N108" s="8868"/>
      <c r="O108" s="8869"/>
      <c r="P108" s="8870"/>
    </row>
    <row r="109">
      <c r="C109" s="6824"/>
      <c r="D109" s="6825"/>
      <c r="E109" s="6826"/>
      <c r="F109" s="6827"/>
      <c r="G109" s="6828"/>
      <c r="H109" s="6829"/>
      <c r="I109" s="5772"/>
      <c r="J109" s="6830"/>
      <c r="K109" s="6831"/>
      <c r="L109" s="8871"/>
      <c r="M109" s="8872"/>
      <c r="N109" s="8873"/>
      <c r="O109" s="8874"/>
      <c r="P109" s="8875"/>
    </row>
    <row r="110">
      <c r="C110" s="6832"/>
      <c r="D110" s="6833"/>
      <c r="E110" s="6834"/>
      <c r="F110" s="6835"/>
      <c r="G110" s="6836"/>
      <c r="H110" s="6837"/>
      <c r="I110" s="5773"/>
      <c r="J110" s="6838"/>
      <c r="K110" s="6839"/>
      <c r="L110" s="8876"/>
      <c r="M110" s="8877"/>
      <c r="N110" s="8878"/>
      <c r="O110" s="8879"/>
      <c r="P110" s="8880"/>
    </row>
    <row r="111">
      <c r="C111" s="6840"/>
      <c r="D111" s="6841"/>
      <c r="E111" s="6842"/>
      <c r="F111" s="6843"/>
      <c r="G111" s="6844"/>
      <c r="H111" s="6845"/>
      <c r="I111" s="5774"/>
      <c r="J111" s="6846"/>
      <c r="K111" s="6847"/>
      <c r="L111" s="8881"/>
      <c r="M111" s="8882"/>
      <c r="N111" s="8883"/>
      <c r="O111" s="8884"/>
      <c r="P111" s="8885"/>
    </row>
    <row r="112">
      <c r="C112" s="6848"/>
      <c r="D112" s="6849"/>
      <c r="E112" s="6850"/>
      <c r="F112" s="6851"/>
      <c r="G112" s="6852"/>
      <c r="H112" s="6853"/>
      <c r="I112" s="5775"/>
      <c r="J112" s="6854"/>
      <c r="K112" s="6855"/>
      <c r="L112" s="8886"/>
      <c r="M112" s="8887"/>
      <c r="N112" s="8888"/>
      <c r="O112" s="8889"/>
      <c r="P112" s="8890"/>
    </row>
    <row r="113">
      <c r="C113" s="6856"/>
      <c r="D113" s="6857"/>
      <c r="E113" s="6858"/>
      <c r="F113" s="6859"/>
      <c r="G113" s="6860"/>
      <c r="H113" s="6861"/>
      <c r="I113" s="5776"/>
      <c r="J113" s="6862"/>
      <c r="K113" s="6863"/>
      <c r="L113" s="8891"/>
      <c r="M113" s="8892"/>
      <c r="N113" s="8893"/>
      <c r="O113" s="8894"/>
      <c r="P113" s="8895"/>
    </row>
    <row r="114">
      <c r="C114" s="6864"/>
      <c r="D114" s="6865"/>
      <c r="E114" s="6866"/>
      <c r="F114" s="6867"/>
      <c r="G114" s="6868"/>
      <c r="H114" s="6869"/>
      <c r="I114" s="5777"/>
      <c r="J114" s="6870"/>
      <c r="K114" s="6871"/>
      <c r="L114" s="8896"/>
      <c r="M114" s="8897"/>
      <c r="N114" s="8898"/>
      <c r="O114" s="8899"/>
      <c r="P114" s="8900"/>
    </row>
    <row r="115">
      <c r="B115"/>
      <c r="C115" s="6872"/>
      <c r="D115" s="6873"/>
      <c r="E115" s="6874"/>
      <c r="F115" s="6875"/>
      <c r="G115" s="6876"/>
      <c r="H115" s="6877"/>
      <c r="I115" s="5778"/>
      <c r="J115" s="6878"/>
      <c r="K115" s="6879"/>
      <c r="L115" s="8901"/>
      <c r="M115" s="8902"/>
      <c r="N115" s="8903"/>
      <c r="O115" s="8904"/>
      <c r="P115" s="8905"/>
    </row>
    <row r="116">
      <c r="C116" s="6880"/>
      <c r="D116" s="6881"/>
      <c r="E116" s="6882"/>
      <c r="F116" s="6883"/>
      <c r="G116" s="6884"/>
      <c r="H116" s="6885"/>
      <c r="I116" s="5779"/>
      <c r="J116" s="6886"/>
      <c r="K116" s="6887"/>
      <c r="L116" s="8906"/>
      <c r="M116" s="8907"/>
      <c r="N116" s="8908"/>
      <c r="O116" s="8909"/>
      <c r="P116" s="8910"/>
    </row>
    <row r="117">
      <c r="C117" s="6888"/>
      <c r="D117" s="6889"/>
      <c r="E117" s="6890"/>
      <c r="F117" s="6891"/>
      <c r="G117" s="6892"/>
      <c r="H117" s="6893"/>
      <c r="I117" s="5780"/>
      <c r="J117" s="6894"/>
      <c r="K117" s="6895"/>
      <c r="L117" s="8911"/>
      <c r="M117" s="8912"/>
      <c r="N117" s="8913"/>
      <c r="O117" s="8914"/>
      <c r="P117" s="8915"/>
    </row>
    <row r="118">
      <c r="C118" s="6896"/>
      <c r="D118" s="6897"/>
      <c r="E118" s="6898"/>
      <c r="F118" s="6899"/>
      <c r="G118" s="6900"/>
      <c r="H118" s="6901"/>
      <c r="I118" s="5781"/>
      <c r="J118" s="6902"/>
      <c r="K118" s="6903"/>
      <c r="L118" s="8916"/>
      <c r="M118" s="8917"/>
      <c r="N118" s="8918"/>
      <c r="O118" s="8919"/>
      <c r="P118" s="8920"/>
    </row>
    <row r="119">
      <c r="C119" s="6904"/>
      <c r="D119" s="6905"/>
      <c r="E119" s="6906"/>
      <c r="F119" s="6907"/>
      <c r="G119" s="6908"/>
      <c r="H119" s="6909"/>
      <c r="I119" s="5782"/>
      <c r="J119" s="6910"/>
      <c r="K119" s="6911"/>
      <c r="L119" s="8921"/>
      <c r="M119" s="8922"/>
      <c r="N119" s="8923"/>
      <c r="O119" s="8924"/>
      <c r="P119" s="8925"/>
    </row>
    <row r="120">
      <c r="C120" s="6912"/>
      <c r="D120" s="6913"/>
      <c r="E120" s="6914"/>
      <c r="F120" s="6915"/>
      <c r="G120" s="6916"/>
      <c r="H120" s="6917"/>
      <c r="I120" s="5783"/>
      <c r="J120" s="6918"/>
      <c r="K120" s="6919"/>
      <c r="L120" s="8926"/>
      <c r="M120" s="8927"/>
      <c r="N120" s="8928"/>
      <c r="O120" s="8929"/>
      <c r="P120" s="8930"/>
    </row>
    <row r="121">
      <c r="C121" s="6920"/>
      <c r="D121" s="6921"/>
      <c r="E121" s="6922"/>
      <c r="F121" s="6923"/>
      <c r="G121" s="6924"/>
      <c r="H121" s="6925"/>
      <c r="I121" s="5784"/>
      <c r="J121" s="6926"/>
      <c r="K121" s="6927"/>
      <c r="L121" s="8931"/>
      <c r="M121" s="8932"/>
      <c r="N121" s="8933"/>
      <c r="O121" s="8934"/>
      <c r="P121" s="8935"/>
    </row>
    <row r="122">
      <c r="C122" s="6928"/>
      <c r="D122" s="6929"/>
      <c r="E122" s="6930"/>
      <c r="F122" s="6931"/>
      <c r="G122" s="6932"/>
      <c r="H122" s="6933"/>
      <c r="I122" s="5785"/>
      <c r="J122" s="6934"/>
      <c r="K122" s="6935"/>
      <c r="L122" s="8936"/>
      <c r="M122" s="8937"/>
      <c r="N122" s="8938"/>
      <c r="O122" s="8939"/>
      <c r="P122" s="8940"/>
    </row>
    <row r="123">
      <c r="C123" s="6936"/>
      <c r="D123" s="6937"/>
      <c r="E123" s="6938"/>
      <c r="F123" s="6939"/>
      <c r="G123" s="6940"/>
      <c r="H123" s="6941"/>
      <c r="I123" s="5786"/>
      <c r="J123" s="6942"/>
      <c r="K123" s="6943"/>
      <c r="L123" s="8941"/>
      <c r="M123" s="8942"/>
      <c r="N123" s="8943"/>
      <c r="O123" s="8944"/>
      <c r="P123" s="8945"/>
    </row>
    <row r="124">
      <c r="C124" s="6944"/>
      <c r="D124" s="6945"/>
      <c r="E124" s="6946"/>
      <c r="F124" s="6947"/>
      <c r="G124" s="6948"/>
      <c r="H124" s="6949"/>
      <c r="I124" s="5787"/>
      <c r="J124" s="6950"/>
      <c r="K124" s="6951"/>
      <c r="L124" s="8946"/>
      <c r="M124" s="8947"/>
      <c r="N124" s="8948"/>
      <c r="O124" s="8949"/>
      <c r="P124" s="8950"/>
    </row>
    <row r="125">
      <c r="C125" s="6952"/>
      <c r="D125" s="6953"/>
      <c r="E125" s="6954"/>
      <c r="F125" s="6955"/>
      <c r="G125" s="6956"/>
      <c r="H125" s="6957"/>
      <c r="I125" s="5788"/>
      <c r="J125" s="6958"/>
      <c r="K125" s="6959"/>
      <c r="L125" s="8951"/>
      <c r="M125" s="8952"/>
      <c r="N125" s="8953"/>
      <c r="O125" s="8954"/>
      <c r="P125" s="8955"/>
    </row>
    <row r="126">
      <c r="C126" s="6960"/>
      <c r="D126" s="6961"/>
      <c r="E126" s="6962"/>
      <c r="F126" s="6963"/>
      <c r="G126" s="6964"/>
      <c r="H126" s="6965"/>
      <c r="I126" s="5789"/>
      <c r="J126" s="6966"/>
      <c r="K126" s="6967"/>
      <c r="L126" s="8956"/>
      <c r="M126" s="8957"/>
      <c r="N126" s="8958"/>
      <c r="O126" s="8959"/>
      <c r="P126" s="8960"/>
    </row>
    <row r="127">
      <c r="C127" s="6968"/>
      <c r="D127" s="6969"/>
      <c r="E127" s="6970"/>
      <c r="F127" s="6971"/>
      <c r="G127" s="6972"/>
      <c r="H127" s="6973"/>
      <c r="I127" s="5790"/>
      <c r="J127" s="6974"/>
      <c r="K127" s="6975"/>
      <c r="L127" s="8961"/>
      <c r="M127" s="8962"/>
      <c r="N127" s="8963"/>
      <c r="O127" s="8964"/>
      <c r="P127" s="8965"/>
    </row>
    <row r="128">
      <c r="C128" s="6976"/>
      <c r="D128" s="6977"/>
      <c r="E128" s="6978"/>
      <c r="F128" s="6979"/>
      <c r="G128" s="6980"/>
      <c r="H128" s="6981"/>
      <c r="I128" s="5791"/>
      <c r="J128" s="6982"/>
      <c r="K128" s="6983"/>
      <c r="L128" s="8966"/>
      <c r="M128" s="8967"/>
      <c r="N128" s="8968"/>
      <c r="O128" s="8969"/>
      <c r="P128" s="8970"/>
    </row>
    <row r="129">
      <c r="C129" s="6984"/>
      <c r="D129" s="6985"/>
      <c r="E129" s="6986"/>
      <c r="F129" s="6987"/>
      <c r="G129" s="6988"/>
      <c r="H129" s="6989"/>
      <c r="I129" s="5792"/>
      <c r="J129" s="6990"/>
      <c r="K129" s="6991"/>
      <c r="L129" s="8971"/>
      <c r="M129" s="8972"/>
      <c r="N129" s="8973"/>
      <c r="O129" s="8974"/>
      <c r="P129" s="8975"/>
    </row>
    <row r="130">
      <c r="C130" s="6992"/>
      <c r="D130" s="6993"/>
      <c r="E130" s="6994"/>
      <c r="F130" s="6995"/>
      <c r="G130" s="6996"/>
      <c r="H130" s="6997"/>
      <c r="I130" s="5793"/>
      <c r="J130" s="6998"/>
      <c r="K130" s="6999"/>
      <c r="L130" s="8976"/>
      <c r="M130" s="8977"/>
      <c r="N130" s="8978"/>
      <c r="O130" s="8979"/>
      <c r="P130" s="8980"/>
    </row>
    <row r="131">
      <c r="C131" s="7000"/>
      <c r="D131" s="7001"/>
      <c r="E131" s="7002"/>
      <c r="F131" s="7003"/>
      <c r="G131" s="7004"/>
      <c r="H131" s="7005"/>
      <c r="I131" s="5794"/>
      <c r="J131" s="7006"/>
      <c r="K131" s="7007"/>
      <c r="L131" s="8981"/>
      <c r="M131" s="8982"/>
      <c r="N131" s="8983"/>
      <c r="O131" s="8984"/>
      <c r="P131" s="8985"/>
    </row>
    <row r="132">
      <c r="C132" s="7008"/>
      <c r="D132" s="7009"/>
      <c r="E132" s="7010"/>
      <c r="F132" s="7011"/>
      <c r="G132" s="7012"/>
      <c r="H132" s="7013"/>
      <c r="I132" s="5795"/>
      <c r="J132" s="7014"/>
      <c r="K132" s="7015"/>
      <c r="L132" s="8986"/>
      <c r="M132" s="8987"/>
      <c r="N132" s="8988"/>
      <c r="O132" s="8989"/>
      <c r="P132" s="8990"/>
    </row>
    <row r="133">
      <c r="C133" s="7016"/>
      <c r="D133" s="7017"/>
      <c r="E133" s="7018"/>
      <c r="F133" s="7019"/>
      <c r="G133" s="7020"/>
      <c r="H133" s="7021"/>
      <c r="I133" s="5796"/>
      <c r="J133" s="7022"/>
      <c r="K133" s="7023"/>
      <c r="L133" s="8991"/>
      <c r="M133" s="8992"/>
      <c r="N133" s="8993"/>
      <c r="O133" s="8994"/>
      <c r="P133" s="8995"/>
    </row>
    <row r="134">
      <c r="C134" s="7024"/>
      <c r="D134" s="7025"/>
      <c r="E134" s="7026"/>
      <c r="F134" s="7027"/>
      <c r="G134" s="7028"/>
      <c r="H134" s="7029"/>
      <c r="I134" s="5797"/>
      <c r="J134" s="7030"/>
      <c r="K134" s="7031"/>
      <c r="L134" s="8996"/>
      <c r="M134" s="8997"/>
      <c r="N134" s="8998"/>
      <c r="O134" s="8999"/>
      <c r="P134" s="9000"/>
    </row>
    <row r="135">
      <c r="C135" s="7032"/>
      <c r="D135" s="7033"/>
      <c r="E135" s="7034"/>
      <c r="F135" s="7035"/>
      <c r="G135" s="7036"/>
      <c r="H135" s="7037"/>
      <c r="I135" s="5798"/>
      <c r="J135" s="7038"/>
      <c r="K135" s="7039"/>
      <c r="L135" s="9001"/>
      <c r="M135" s="9002"/>
      <c r="N135" s="9003"/>
      <c r="O135" s="9004"/>
      <c r="P135" s="9005"/>
    </row>
    <row r="136">
      <c r="C136" s="7040"/>
      <c r="D136" s="7041"/>
      <c r="E136" s="7042"/>
      <c r="F136" s="7043"/>
      <c r="G136" s="7044"/>
      <c r="H136" s="7045"/>
      <c r="I136" s="5799"/>
      <c r="J136" s="7046"/>
      <c r="K136" s="7047"/>
      <c r="L136" s="9006"/>
      <c r="M136" s="9007"/>
      <c r="N136" s="9008"/>
      <c r="O136" s="9009"/>
      <c r="P136" s="9010"/>
    </row>
    <row r="137">
      <c r="C137" s="7048"/>
      <c r="D137" s="7049"/>
      <c r="E137" s="7050"/>
      <c r="F137" s="7051"/>
      <c r="G137" s="7052"/>
      <c r="H137" s="7053"/>
      <c r="I137" s="5800"/>
      <c r="J137" s="7054"/>
      <c r="K137" s="7055"/>
      <c r="L137" s="9011"/>
      <c r="M137" s="9012"/>
      <c r="N137" s="9013"/>
      <c r="O137" s="9014"/>
      <c r="P137" s="9015"/>
    </row>
    <row r="138">
      <c r="C138" s="7056"/>
      <c r="D138" s="7057"/>
      <c r="E138" s="7058"/>
      <c r="F138" s="7059"/>
      <c r="G138" s="7060"/>
      <c r="H138" s="7061"/>
      <c r="I138" s="5801"/>
      <c r="J138" s="7062"/>
      <c r="K138" s="7063"/>
      <c r="L138" s="9016"/>
      <c r="M138" s="9017"/>
      <c r="N138" s="9018"/>
      <c r="O138" s="9019"/>
      <c r="P138" s="9020"/>
    </row>
    <row r="139">
      <c r="A139"/>
      <c r="C139" s="7064"/>
      <c r="D139" s="7065"/>
      <c r="E139" s="7066"/>
      <c r="F139" s="7067"/>
      <c r="G139" s="7068"/>
      <c r="H139" s="7069"/>
      <c r="I139" s="5802"/>
      <c r="J139" s="7070"/>
      <c r="K139" s="7071"/>
      <c r="L139" s="9021"/>
      <c r="M139" s="9022"/>
      <c r="N139" s="9023"/>
      <c r="O139" s="9024"/>
      <c r="P139" s="9025"/>
    </row>
    <row r="140">
      <c r="C140" s="7072"/>
      <c r="D140" s="7073"/>
      <c r="E140" s="7074"/>
      <c r="F140" s="7075"/>
      <c r="G140" s="7076"/>
      <c r="H140" s="7077"/>
      <c r="I140" s="5803"/>
      <c r="J140" s="7078"/>
      <c r="K140" s="7079"/>
      <c r="L140" s="9026"/>
      <c r="M140" s="9027"/>
      <c r="N140" s="9028"/>
      <c r="O140" s="9029"/>
      <c r="P140" s="9030"/>
    </row>
    <row r="141">
      <c r="C141" s="7080"/>
      <c r="D141" s="7081"/>
      <c r="E141" s="7082"/>
      <c r="F141" s="7083"/>
      <c r="G141" s="7084"/>
      <c r="H141" s="7085"/>
      <c r="I141" s="5804"/>
      <c r="J141" s="7086"/>
      <c r="K141" s="7087"/>
      <c r="L141" s="9031"/>
      <c r="M141" s="9032"/>
      <c r="N141" s="9033"/>
      <c r="O141" s="9034"/>
      <c r="P141" s="9035"/>
    </row>
    <row r="142">
      <c r="C142" s="7088"/>
      <c r="D142" s="7089"/>
      <c r="E142" s="7090"/>
      <c r="F142" s="7091"/>
      <c r="G142" s="7092"/>
      <c r="H142" s="7093"/>
      <c r="I142" s="5805"/>
      <c r="J142" s="7094"/>
      <c r="K142" s="7095"/>
      <c r="L142" s="9036"/>
      <c r="M142" s="9037"/>
      <c r="N142" s="9038"/>
      <c r="O142" s="9039"/>
      <c r="P142" s="9040"/>
    </row>
    <row r="143">
      <c r="C143" s="7096"/>
      <c r="D143" s="7097"/>
      <c r="E143" s="7098"/>
      <c r="F143" s="7099"/>
      <c r="G143" s="7100"/>
      <c r="H143" s="7101"/>
      <c r="I143" s="5806"/>
      <c r="J143" s="7102"/>
      <c r="K143" s="7103"/>
      <c r="L143" s="9041"/>
      <c r="M143" s="9042"/>
      <c r="N143" s="9043"/>
      <c r="O143" s="9044"/>
      <c r="P143" s="9045"/>
    </row>
    <row r="144">
      <c r="C144" s="7104"/>
      <c r="D144" s="7105"/>
      <c r="E144" s="7106"/>
      <c r="F144" s="7107"/>
      <c r="G144" s="7108"/>
      <c r="H144" s="7109"/>
      <c r="I144" s="5807"/>
      <c r="J144" s="7110"/>
      <c r="K144" s="7111"/>
      <c r="L144" s="9046"/>
      <c r="M144" s="9047"/>
      <c r="N144" s="9048"/>
      <c r="O144" s="9049"/>
      <c r="P144" s="9050"/>
    </row>
    <row r="145">
      <c r="C145" s="7112"/>
      <c r="D145" s="7113"/>
      <c r="E145" s="7114"/>
      <c r="F145" s="7115"/>
      <c r="G145" s="7116"/>
      <c r="H145" s="7117"/>
      <c r="I145" s="5808"/>
      <c r="J145" s="7118"/>
      <c r="K145" s="7119"/>
      <c r="L145" s="9051"/>
      <c r="M145" s="9052"/>
      <c r="N145" s="9053"/>
      <c r="O145" s="9054"/>
      <c r="P145" s="9055"/>
    </row>
    <row r="146">
      <c r="C146" s="7120"/>
      <c r="D146" s="7121"/>
      <c r="E146" s="7122"/>
      <c r="F146" s="7123"/>
      <c r="G146" s="7124"/>
      <c r="H146" s="7125"/>
      <c r="I146" s="5809"/>
      <c r="J146" s="7126"/>
      <c r="K146" s="7127"/>
      <c r="L146" s="9056"/>
      <c r="M146" s="9057"/>
      <c r="N146" s="9058"/>
      <c r="O146" s="9059"/>
      <c r="P146" s="9060"/>
    </row>
    <row r="147">
      <c r="C147" s="7128"/>
      <c r="D147" s="7129"/>
      <c r="E147" s="7130"/>
      <c r="F147" s="7131"/>
      <c r="G147" s="7132"/>
      <c r="H147" s="7133"/>
      <c r="I147" s="5810"/>
      <c r="J147" s="7134"/>
      <c r="K147" s="7135"/>
      <c r="L147" s="9061"/>
      <c r="M147" s="9062"/>
      <c r="N147" s="9063"/>
      <c r="O147" s="9064"/>
      <c r="P147" s="9065"/>
    </row>
    <row r="148">
      <c r="C148" s="7136"/>
      <c r="D148" s="7137"/>
      <c r="E148" s="7138"/>
      <c r="F148" s="7139"/>
      <c r="G148" s="7140"/>
      <c r="H148" s="7141"/>
      <c r="I148" s="5811"/>
      <c r="J148" s="7142"/>
      <c r="K148" s="7143"/>
      <c r="L148" s="9066"/>
      <c r="M148" s="9067"/>
      <c r="N148" s="9068"/>
      <c r="O148" s="9069"/>
      <c r="P148" s="9070"/>
    </row>
    <row r="149">
      <c r="C149" s="7144"/>
      <c r="D149" s="7145"/>
      <c r="E149" s="7146"/>
      <c r="F149" s="7147"/>
      <c r="G149" s="7148"/>
      <c r="H149" s="7149"/>
      <c r="I149" s="5812"/>
      <c r="J149" s="7150"/>
      <c r="K149" s="7151"/>
      <c r="L149" s="9071"/>
      <c r="M149" s="9072"/>
      <c r="N149" s="9073"/>
      <c r="O149" s="9074"/>
      <c r="P149" s="9075"/>
    </row>
    <row r="150">
      <c r="C150" s="7152"/>
      <c r="D150" s="7153"/>
      <c r="E150" s="7154"/>
      <c r="F150" s="7155"/>
      <c r="G150" s="7156"/>
      <c r="H150" s="7157"/>
      <c r="I150" s="5813"/>
      <c r="J150" s="7158"/>
      <c r="K150" s="7159"/>
      <c r="L150" s="9076"/>
      <c r="M150" s="9077"/>
      <c r="N150" s="9078"/>
      <c r="O150" s="9079"/>
      <c r="P150" s="9080"/>
    </row>
    <row r="151">
      <c r="C151" s="7160"/>
      <c r="D151" s="7161"/>
      <c r="E151" s="7162"/>
      <c r="F151" s="7163"/>
      <c r="G151" s="7164"/>
      <c r="H151" s="7165"/>
      <c r="I151" s="5814"/>
      <c r="J151" s="7166"/>
      <c r="K151" s="7167"/>
      <c r="L151" s="9081"/>
      <c r="M151" s="9082"/>
      <c r="N151" s="9083"/>
      <c r="O151" s="9084"/>
      <c r="P151" s="9085"/>
    </row>
    <row r="152">
      <c r="C152" s="7168"/>
      <c r="D152" s="7169"/>
      <c r="E152" s="7170"/>
      <c r="F152" s="7171"/>
      <c r="G152" s="7172"/>
      <c r="H152" s="7173"/>
      <c r="I152" s="5815"/>
      <c r="J152" s="7174"/>
      <c r="K152" s="7175"/>
      <c r="L152" s="9086"/>
      <c r="M152" s="9087"/>
      <c r="N152" s="9088"/>
      <c r="O152" s="9089"/>
      <c r="P152" s="9090"/>
    </row>
    <row r="153">
      <c r="C153" s="7176"/>
      <c r="D153" s="7177"/>
      <c r="E153" s="7178"/>
      <c r="F153" s="7179"/>
      <c r="G153" s="7180"/>
      <c r="H153" s="7181"/>
      <c r="I153" s="5816"/>
      <c r="J153" s="7182"/>
      <c r="K153" s="7183"/>
      <c r="L153" s="9091"/>
      <c r="M153" s="9092"/>
      <c r="N153" s="9093"/>
      <c r="O153" s="9094"/>
      <c r="P153" s="9095"/>
    </row>
    <row r="154">
      <c r="C154" s="7184"/>
      <c r="D154" s="7185"/>
      <c r="E154" s="7186"/>
      <c r="F154" s="7187"/>
      <c r="G154" s="7188"/>
      <c r="H154" s="7189"/>
      <c r="I154" s="5817"/>
      <c r="J154" s="7190"/>
      <c r="K154" s="7191"/>
      <c r="L154" s="9096"/>
      <c r="M154" s="9097"/>
      <c r="N154" s="9098"/>
      <c r="O154" s="9099"/>
      <c r="P154" s="9100"/>
    </row>
    <row r="155">
      <c r="C155" s="7192"/>
      <c r="D155" s="7193"/>
      <c r="E155" s="7194"/>
      <c r="F155" s="7195"/>
      <c r="G155" s="7196"/>
      <c r="H155" s="7197"/>
      <c r="I155" s="5818"/>
      <c r="J155" s="7198"/>
      <c r="K155" s="7199"/>
      <c r="L155" s="9101"/>
      <c r="M155" s="9102"/>
      <c r="N155" s="9103"/>
      <c r="O155" s="9104"/>
      <c r="P155" s="9105"/>
    </row>
    <row r="156">
      <c r="C156" s="7200"/>
      <c r="D156" s="7201"/>
      <c r="E156" s="7202"/>
      <c r="F156" s="7203"/>
      <c r="G156" s="7204"/>
      <c r="H156" s="7205"/>
      <c r="I156" s="5819"/>
      <c r="J156" s="7206"/>
      <c r="K156" s="7207"/>
      <c r="L156" s="9106"/>
      <c r="M156" s="9107"/>
      <c r="N156" s="9108"/>
      <c r="O156" s="9109"/>
      <c r="P156" s="9110"/>
    </row>
    <row r="157">
      <c r="C157" s="7208"/>
      <c r="D157" s="7209"/>
      <c r="E157" s="7210"/>
      <c r="F157" s="7211"/>
      <c r="G157" s="7212"/>
      <c r="H157" s="7213"/>
      <c r="I157" s="5820"/>
      <c r="J157" s="7214"/>
      <c r="K157" s="7215"/>
      <c r="L157" s="9111"/>
      <c r="M157" s="9112"/>
      <c r="N157" s="9113"/>
      <c r="O157" s="9114"/>
      <c r="P157" s="9115"/>
    </row>
    <row r="158">
      <c r="C158" s="7216"/>
      <c r="D158" s="7217"/>
      <c r="E158" s="7218"/>
      <c r="F158" s="7219"/>
      <c r="G158" s="7220"/>
      <c r="H158" s="7221"/>
      <c r="I158" s="5821"/>
      <c r="J158" s="7222"/>
      <c r="K158" s="7223"/>
      <c r="L158" s="9116"/>
      <c r="M158" s="9117"/>
      <c r="N158" s="9118"/>
      <c r="O158" s="9119"/>
      <c r="P158" s="9120"/>
    </row>
    <row r="159">
      <c r="C159" s="7224"/>
      <c r="D159" s="7225"/>
      <c r="E159" s="7226"/>
      <c r="F159" s="7227"/>
      <c r="G159" s="7228"/>
      <c r="H159" s="7229"/>
      <c r="I159" s="5822"/>
      <c r="J159" s="7230"/>
      <c r="K159" s="7231"/>
      <c r="L159" s="9121"/>
      <c r="M159" s="9122"/>
      <c r="N159" s="9123"/>
      <c r="O159" s="9124"/>
      <c r="P159" s="9125"/>
    </row>
    <row r="160">
      <c r="C160" s="7232"/>
      <c r="D160" s="7233"/>
      <c r="E160" s="7234"/>
      <c r="F160" s="7235"/>
      <c r="G160" s="7236"/>
      <c r="H160" s="7237"/>
      <c r="I160" s="5823"/>
      <c r="J160" s="7238"/>
      <c r="K160" s="7239"/>
      <c r="L160" s="9126"/>
      <c r="M160" s="9127"/>
      <c r="N160" s="9128"/>
      <c r="O160" s="9129"/>
      <c r="P160" s="9130"/>
    </row>
    <row r="161">
      <c r="C161" s="7240"/>
      <c r="D161" s="7241"/>
      <c r="E161" s="7242"/>
      <c r="F161" s="7243"/>
      <c r="G161" s="7244"/>
      <c r="H161" s="7245"/>
      <c r="I161" s="5824"/>
      <c r="J161" s="7246"/>
      <c r="K161" s="7247"/>
      <c r="L161" s="9131"/>
      <c r="M161" s="9132"/>
      <c r="N161" s="9133"/>
      <c r="O161" s="9134"/>
      <c r="P161" s="9135"/>
    </row>
    <row r="162">
      <c r="C162" s="7248"/>
      <c r="D162" s="7249"/>
      <c r="E162" s="7250"/>
      <c r="F162" s="7251"/>
      <c r="G162" s="7252"/>
      <c r="H162" s="7253"/>
      <c r="I162" s="5825"/>
      <c r="J162" s="7254"/>
      <c r="K162" s="7255"/>
      <c r="L162" s="9136"/>
      <c r="M162" s="9137"/>
      <c r="N162" s="9138"/>
      <c r="O162" s="9139"/>
      <c r="P162" s="9140"/>
    </row>
    <row r="163">
      <c r="C163" s="7256"/>
      <c r="D163" s="7257"/>
      <c r="E163" s="7258"/>
      <c r="F163" s="7259"/>
      <c r="G163" s="7260"/>
      <c r="H163" s="7261"/>
      <c r="I163" s="5826"/>
      <c r="J163" s="7262"/>
      <c r="K163" s="7263"/>
      <c r="L163" s="9141"/>
      <c r="M163" s="9142"/>
      <c r="N163" s="9143"/>
      <c r="O163" s="9144"/>
      <c r="P163" s="9145"/>
    </row>
    <row r="164">
      <c r="C164" s="7264"/>
      <c r="D164" s="7265"/>
      <c r="E164" s="7266"/>
      <c r="F164" s="7267"/>
      <c r="G164" s="7268"/>
      <c r="H164" s="7269"/>
      <c r="I164" s="5827"/>
      <c r="J164" s="7270"/>
      <c r="K164" s="7271"/>
      <c r="L164" s="9146"/>
      <c r="M164" s="9147"/>
      <c r="N164" s="9148"/>
      <c r="O164" s="9149"/>
      <c r="P164" s="9150"/>
    </row>
    <row r="165">
      <c r="C165" s="7272"/>
      <c r="D165" s="7273"/>
      <c r="E165" s="7274"/>
      <c r="F165" s="7275"/>
      <c r="G165" s="7276"/>
      <c r="H165" s="7277"/>
      <c r="I165" s="5828"/>
      <c r="J165" s="7278"/>
      <c r="K165" s="7279"/>
      <c r="L165" s="9151"/>
      <c r="M165" s="9152"/>
      <c r="N165" s="9153"/>
      <c r="O165" s="9154"/>
      <c r="P165" s="9155"/>
    </row>
    <row r="166">
      <c r="C166" s="7280"/>
      <c r="D166" s="7281"/>
      <c r="E166" s="7282"/>
      <c r="F166" s="7283"/>
      <c r="G166" s="7284"/>
      <c r="H166" s="7285"/>
      <c r="I166" s="5829"/>
      <c r="J166" s="7286"/>
      <c r="K166" s="7287"/>
      <c r="L166" s="9156"/>
      <c r="M166" s="9157"/>
      <c r="N166" s="9158"/>
      <c r="O166" s="9159"/>
      <c r="P166" s="9160"/>
    </row>
    <row r="167">
      <c r="C167" s="7288"/>
      <c r="D167" s="7289"/>
      <c r="E167" s="7290"/>
      <c r="F167" s="7291"/>
      <c r="G167" s="7292"/>
      <c r="H167" s="7293"/>
      <c r="I167" s="5830"/>
      <c r="J167" s="7294"/>
      <c r="K167" s="7295"/>
      <c r="L167" s="9161"/>
      <c r="M167" s="9162"/>
      <c r="N167" s="9163"/>
      <c r="O167" s="9164"/>
      <c r="P167" s="9165"/>
    </row>
    <row r="168">
      <c r="C168" s="7296"/>
      <c r="D168" s="7297"/>
      <c r="E168" s="7298"/>
      <c r="F168" s="7299"/>
      <c r="G168" s="7300"/>
      <c r="H168" s="7301"/>
      <c r="I168" s="5831"/>
      <c r="J168" s="7302"/>
      <c r="K168" s="7303"/>
      <c r="L168" s="9166"/>
      <c r="M168" s="9167"/>
      <c r="N168" s="9168"/>
      <c r="O168" s="9169"/>
      <c r="P168" s="9170"/>
    </row>
    <row r="169">
      <c r="C169" s="7304"/>
      <c r="D169" s="7305"/>
      <c r="E169" s="7306"/>
      <c r="F169" s="7307"/>
      <c r="G169" s="7308"/>
      <c r="H169" s="7309"/>
      <c r="I169" s="5832"/>
      <c r="J169" s="7310"/>
      <c r="K169" s="7311"/>
      <c r="L169" s="9171"/>
      <c r="M169" s="9172"/>
      <c r="N169" s="9173"/>
      <c r="O169" s="9174"/>
      <c r="P169" s="9175"/>
    </row>
    <row r="170">
      <c r="C170" s="7312"/>
      <c r="D170" s="7313"/>
      <c r="E170" s="7314"/>
      <c r="F170" s="7315"/>
      <c r="G170" s="7316"/>
      <c r="H170" s="7317"/>
      <c r="I170" s="5833"/>
      <c r="J170" s="7318"/>
      <c r="K170" s="7319"/>
      <c r="L170" s="9176"/>
      <c r="M170" s="9177"/>
      <c r="N170" s="9178"/>
      <c r="O170" s="9179"/>
      <c r="P170" s="9180"/>
    </row>
    <row r="171">
      <c r="C171" s="7320"/>
      <c r="D171" s="7321"/>
      <c r="E171" s="7322"/>
      <c r="F171" s="7323"/>
      <c r="G171" s="7324"/>
      <c r="H171" s="7325"/>
      <c r="I171" s="5834"/>
      <c r="J171" s="7326"/>
      <c r="K171" s="7327"/>
      <c r="L171" s="9181"/>
      <c r="M171" s="9182"/>
      <c r="N171" s="9183"/>
      <c r="O171" s="9184"/>
      <c r="P171" s="9185"/>
    </row>
    <row r="172">
      <c r="C172" s="7328"/>
      <c r="D172" s="7329"/>
      <c r="E172" s="7330"/>
      <c r="F172" s="7331"/>
      <c r="G172" s="7332"/>
      <c r="H172" s="7333"/>
      <c r="I172" s="5835"/>
      <c r="J172" s="7334"/>
      <c r="K172" s="7335"/>
      <c r="L172" s="9186"/>
      <c r="M172" s="9187"/>
      <c r="N172" s="9188"/>
      <c r="O172" s="9189"/>
      <c r="P172" s="9190"/>
    </row>
    <row r="173">
      <c r="C173" s="7336"/>
      <c r="D173" s="7337"/>
      <c r="E173" s="7338"/>
      <c r="F173" s="7339"/>
      <c r="G173" s="7340"/>
      <c r="H173" s="7341"/>
      <c r="I173" s="5836"/>
      <c r="J173" s="7342"/>
      <c r="K173" s="7343"/>
      <c r="L173" s="9191"/>
      <c r="M173" s="9192"/>
      <c r="N173" s="9193"/>
      <c r="O173" s="9194"/>
      <c r="P173" s="9195"/>
    </row>
    <row r="174">
      <c r="C174" s="7344"/>
      <c r="D174" s="7345"/>
      <c r="E174" s="7346"/>
      <c r="F174" s="7347"/>
      <c r="G174" s="7348"/>
      <c r="H174" s="7349"/>
      <c r="I174" s="5837"/>
      <c r="J174" s="7350"/>
      <c r="K174" s="7351"/>
      <c r="L174" s="9196"/>
      <c r="M174" s="9197"/>
      <c r="N174" s="9198"/>
      <c r="O174" s="9199"/>
      <c r="P174" s="9200"/>
    </row>
    <row r="175">
      <c r="C175" s="7352"/>
      <c r="D175" s="7353"/>
      <c r="E175" s="7354"/>
      <c r="F175" s="7355"/>
      <c r="G175" s="7356"/>
      <c r="H175" s="7357"/>
      <c r="I175" s="5838"/>
      <c r="J175" s="7358"/>
      <c r="K175" s="7359"/>
      <c r="L175" s="9201"/>
      <c r="M175" s="9202"/>
      <c r="N175" s="9203"/>
      <c r="O175" s="9204"/>
      <c r="P175" s="9205"/>
    </row>
    <row r="176">
      <c r="C176" s="7360"/>
      <c r="D176" s="7361"/>
      <c r="E176" s="7362"/>
      <c r="F176" s="7363"/>
      <c r="G176" s="7364"/>
      <c r="H176" s="7365"/>
      <c r="I176" s="5839"/>
      <c r="J176" s="7366"/>
      <c r="K176" s="7367"/>
      <c r="L176" s="9206"/>
      <c r="M176" s="9207"/>
      <c r="N176" s="9208"/>
      <c r="O176" s="9209"/>
      <c r="P176" s="9210"/>
    </row>
    <row r="177">
      <c r="C177" s="7368"/>
      <c r="D177" s="7369"/>
      <c r="E177" s="7370"/>
      <c r="F177" s="7371"/>
      <c r="G177" s="7372"/>
      <c r="H177" s="7373"/>
      <c r="I177" s="5840"/>
      <c r="J177" s="7374"/>
      <c r="K177" s="7375"/>
      <c r="L177" s="9211"/>
      <c r="M177" s="9212"/>
      <c r="N177" s="9213"/>
      <c r="O177" s="9214"/>
      <c r="P177" s="9215"/>
    </row>
    <row r="178">
      <c r="C178" s="7376"/>
      <c r="D178" s="7377"/>
      <c r="E178" s="7378"/>
      <c r="F178" s="7379"/>
      <c r="G178" s="7380"/>
      <c r="H178" s="7381"/>
      <c r="I178" s="5841"/>
      <c r="J178" s="7382"/>
      <c r="K178" s="7383"/>
      <c r="L178" s="9216"/>
      <c r="M178" s="9217"/>
      <c r="N178" s="9218"/>
      <c r="O178" s="9219"/>
      <c r="P178" s="9220"/>
    </row>
    <row r="179">
      <c r="C179" s="7384"/>
      <c r="D179" s="7385"/>
      <c r="E179" s="7386"/>
      <c r="F179" s="7387"/>
      <c r="G179" s="7388"/>
      <c r="H179" s="7389"/>
      <c r="I179" s="5842"/>
      <c r="J179" s="7390"/>
      <c r="K179" s="7391"/>
      <c r="L179" s="9221"/>
      <c r="M179" s="9222"/>
      <c r="N179" s="9223"/>
      <c r="O179" s="9224"/>
      <c r="P179" s="9225"/>
    </row>
    <row r="180">
      <c r="C180" s="7392"/>
      <c r="D180" s="7393"/>
      <c r="E180" s="7394"/>
      <c r="F180" s="7395"/>
      <c r="G180" s="7396"/>
      <c r="H180" s="7397"/>
      <c r="I180" s="5843"/>
      <c r="J180" s="7398"/>
      <c r="K180" s="7399"/>
      <c r="L180" s="9226"/>
      <c r="M180" s="9227"/>
      <c r="N180" s="9228"/>
      <c r="O180" s="9229"/>
      <c r="P180" s="9230"/>
    </row>
    <row r="181">
      <c r="C181" s="7400"/>
      <c r="D181" s="7401"/>
      <c r="E181" s="7402"/>
      <c r="F181" s="7403"/>
      <c r="G181" s="7404"/>
      <c r="H181" s="7405"/>
      <c r="I181" s="5844"/>
      <c r="J181" s="7406"/>
      <c r="K181" s="7407"/>
      <c r="L181" s="9231"/>
      <c r="M181" s="9232"/>
      <c r="N181" s="9233"/>
      <c r="O181" s="9234"/>
      <c r="P181" s="9235"/>
    </row>
    <row r="182">
      <c r="C182" s="7408"/>
      <c r="D182" s="7409"/>
      <c r="E182" s="7410"/>
      <c r="F182" s="7411"/>
      <c r="G182" s="7412"/>
      <c r="H182" s="7413"/>
      <c r="I182" s="5845"/>
      <c r="J182" s="7414"/>
      <c r="K182" s="7415"/>
      <c r="L182" s="9236"/>
      <c r="M182" s="9237"/>
      <c r="N182" s="9238"/>
      <c r="O182" s="9239"/>
      <c r="P182" s="9240"/>
    </row>
    <row r="183">
      <c r="C183" s="7416"/>
      <c r="D183" s="7417"/>
      <c r="E183" s="7418"/>
      <c r="F183" s="7419"/>
      <c r="G183" s="7420"/>
      <c r="H183" s="7421"/>
      <c r="I183" s="5846"/>
      <c r="J183" s="7422"/>
      <c r="K183" s="7423"/>
      <c r="L183" s="9241"/>
      <c r="M183" s="9242"/>
      <c r="N183" s="9243"/>
      <c r="O183" s="9244"/>
      <c r="P183" s="9245"/>
    </row>
    <row r="184">
      <c r="C184" s="7424"/>
      <c r="D184" s="7425"/>
      <c r="E184" s="7426"/>
      <c r="F184" s="7427"/>
      <c r="G184" s="7428"/>
      <c r="H184" s="7429"/>
      <c r="I184" s="5847"/>
      <c r="J184" s="7430"/>
      <c r="K184" s="7431"/>
      <c r="L184" s="9246"/>
      <c r="M184" s="9247"/>
      <c r="N184" s="9248"/>
      <c r="O184" s="9249"/>
      <c r="P184" s="9250"/>
    </row>
    <row r="185">
      <c r="C185" s="7432"/>
      <c r="D185" s="7433"/>
      <c r="E185" s="7434"/>
      <c r="F185" s="7435"/>
      <c r="G185" s="7436"/>
      <c r="H185" s="7437"/>
      <c r="I185" s="5848"/>
      <c r="J185" s="7438"/>
      <c r="K185" s="7439"/>
      <c r="L185" s="9251"/>
      <c r="M185" s="9252"/>
      <c r="N185" s="9253"/>
      <c r="O185" s="9254"/>
      <c r="P185" s="9255"/>
    </row>
    <row r="186">
      <c r="C186" s="7440"/>
      <c r="D186" s="7441"/>
      <c r="E186" s="7442"/>
      <c r="F186" s="7443"/>
      <c r="G186" s="7444"/>
      <c r="H186" s="7445"/>
      <c r="I186" s="5849"/>
      <c r="J186" s="7446"/>
      <c r="K186" s="7447"/>
      <c r="L186" s="9256"/>
      <c r="M186" s="9257"/>
      <c r="N186" s="9258"/>
      <c r="O186" s="9259"/>
      <c r="P186" s="9260"/>
    </row>
    <row r="187">
      <c r="C187" s="7448"/>
      <c r="D187" s="7449"/>
      <c r="E187" s="7450"/>
      <c r="F187" s="7451"/>
      <c r="G187" s="7452"/>
      <c r="H187" s="7453"/>
      <c r="I187" s="5850"/>
      <c r="J187" s="7454"/>
      <c r="K187" s="7455"/>
      <c r="L187" s="9261"/>
      <c r="M187" s="9262"/>
      <c r="N187" s="9263"/>
      <c r="O187" s="9264"/>
      <c r="P187" s="9265"/>
    </row>
    <row r="188">
      <c r="C188" s="7456"/>
      <c r="D188" s="7457"/>
      <c r="E188" s="7458"/>
      <c r="F188" s="7459"/>
      <c r="G188" s="7460"/>
      <c r="H188" s="7461"/>
      <c r="I188" s="5851"/>
      <c r="J188" s="7462"/>
      <c r="K188" s="7463"/>
      <c r="L188" s="9266"/>
      <c r="M188" s="9267"/>
      <c r="N188" s="9268"/>
      <c r="O188" s="9269"/>
      <c r="P188" s="9270"/>
    </row>
    <row r="189">
      <c r="C189" s="7464"/>
      <c r="D189" s="7465"/>
      <c r="E189" s="7466"/>
      <c r="F189" s="7467"/>
      <c r="G189" s="7468"/>
      <c r="H189" s="7469"/>
      <c r="I189" s="5852"/>
      <c r="J189" s="7470"/>
      <c r="K189" s="7471"/>
      <c r="L189" s="9271"/>
      <c r="M189" s="9272"/>
      <c r="N189" s="9273"/>
      <c r="O189" s="9274"/>
      <c r="P189" s="9275"/>
    </row>
    <row r="190">
      <c r="C190" s="7472"/>
      <c r="D190" s="7473"/>
      <c r="E190" s="7474"/>
      <c r="F190" s="7475"/>
      <c r="G190" s="7476"/>
      <c r="H190" s="7477"/>
      <c r="I190" s="5853"/>
      <c r="J190" s="7478"/>
      <c r="K190" s="7479"/>
      <c r="L190" s="9276"/>
      <c r="M190" s="9277"/>
      <c r="N190" s="9278"/>
      <c r="O190" s="9279"/>
      <c r="P190" s="9280"/>
    </row>
    <row r="191">
      <c r="C191" s="7480"/>
      <c r="D191" s="7481"/>
      <c r="E191" s="7482"/>
      <c r="F191" s="7483"/>
      <c r="G191" s="7484"/>
      <c r="H191" s="7485"/>
      <c r="I191" s="5854"/>
      <c r="J191" s="7486"/>
      <c r="K191" s="7487"/>
      <c r="L191" s="9281"/>
      <c r="M191" s="9282"/>
      <c r="N191" s="9283"/>
      <c r="O191" s="9284"/>
      <c r="P191" s="9285"/>
    </row>
    <row r="192">
      <c r="C192" s="7488"/>
      <c r="D192" s="7489"/>
      <c r="E192" s="7490"/>
      <c r="F192" s="7491"/>
      <c r="G192" s="7492"/>
      <c r="H192" s="7493"/>
      <c r="I192" s="5855"/>
      <c r="J192" s="7494"/>
      <c r="K192" s="7495"/>
      <c r="L192" s="9286"/>
      <c r="M192" s="9287"/>
      <c r="N192" s="9288"/>
      <c r="O192" s="9289"/>
      <c r="P192" s="9290"/>
    </row>
    <row r="193">
      <c r="C193" s="7496"/>
      <c r="D193" s="7497"/>
      <c r="E193" s="7498"/>
      <c r="F193" s="7499"/>
      <c r="G193" s="7500"/>
      <c r="H193" s="7501"/>
      <c r="I193" s="5856"/>
      <c r="J193" s="7502"/>
      <c r="K193" s="7503"/>
      <c r="L193" s="9291"/>
      <c r="M193" s="9292"/>
      <c r="N193" s="9293"/>
      <c r="O193" s="9294"/>
      <c r="P193" s="9295"/>
    </row>
    <row r="194">
      <c r="C194" s="7504"/>
      <c r="D194" s="7505"/>
      <c r="E194" s="7506"/>
      <c r="F194" s="7507"/>
      <c r="G194" s="7508"/>
      <c r="H194" s="7509"/>
      <c r="I194" s="5857"/>
      <c r="J194" s="7510"/>
      <c r="K194" s="7511"/>
      <c r="L194" s="9296"/>
      <c r="M194" s="9297"/>
      <c r="N194" s="9298"/>
      <c r="O194" s="9299"/>
      <c r="P194" s="9300"/>
    </row>
    <row r="195">
      <c r="C195" s="7512"/>
      <c r="D195" s="7513"/>
      <c r="E195" s="7514"/>
      <c r="F195" s="7515"/>
      <c r="G195" s="7516"/>
      <c r="H195" s="7517"/>
      <c r="I195" s="5858"/>
      <c r="J195" s="7518"/>
      <c r="K195" s="7519"/>
      <c r="L195" s="9301"/>
      <c r="M195" s="9302"/>
      <c r="N195" s="9303"/>
      <c r="O195" s="9304"/>
      <c r="P195" s="9305"/>
    </row>
    <row r="196">
      <c r="C196" s="7520"/>
      <c r="D196" s="7521"/>
      <c r="E196" s="7522"/>
      <c r="F196" s="7523"/>
      <c r="G196" s="7524"/>
      <c r="H196" s="7525"/>
      <c r="I196" s="5859"/>
      <c r="J196" s="7526"/>
      <c r="K196" s="7527"/>
      <c r="L196" s="9306"/>
      <c r="M196" s="9307"/>
      <c r="N196" s="9308"/>
      <c r="O196" s="9309"/>
      <c r="P196" s="9310"/>
    </row>
    <row r="197">
      <c r="C197" s="7528"/>
      <c r="D197" s="7529"/>
      <c r="E197" s="7530"/>
      <c r="F197" s="7531"/>
      <c r="G197" s="7532"/>
      <c r="H197" s="7533"/>
      <c r="I197" s="5860"/>
      <c r="J197" s="7534"/>
      <c r="K197" s="7535"/>
      <c r="L197" s="9311"/>
      <c r="M197" s="9312"/>
      <c r="N197" s="9313"/>
      <c r="O197" s="9314"/>
      <c r="P197" s="9315"/>
    </row>
    <row r="198">
      <c r="C198" s="7536"/>
      <c r="D198" s="7537"/>
      <c r="E198" s="7538"/>
      <c r="F198" s="7539"/>
      <c r="G198" s="7540"/>
      <c r="H198" s="7541"/>
      <c r="I198" s="5861"/>
      <c r="J198" s="7542"/>
      <c r="K198" s="7543"/>
      <c r="L198" s="9316"/>
      <c r="M198" s="9317"/>
      <c r="N198" s="9318"/>
      <c r="O198" s="9319"/>
      <c r="P198" s="9320"/>
    </row>
    <row r="199">
      <c r="C199" s="7544"/>
      <c r="D199" s="7545"/>
      <c r="E199" s="7546"/>
      <c r="F199" s="7547"/>
      <c r="G199" s="7548"/>
      <c r="H199" s="7549"/>
      <c r="I199" s="5862"/>
      <c r="J199" s="7550"/>
      <c r="K199" s="7551"/>
      <c r="L199" s="9321"/>
      <c r="M199" s="9322"/>
      <c r="N199" s="9323"/>
      <c r="O199" s="9324"/>
      <c r="P199" s="9325"/>
    </row>
    <row r="200">
      <c r="C200" s="7552"/>
      <c r="D200" s="7553"/>
      <c r="E200" s="7554"/>
      <c r="F200" s="7555"/>
      <c r="G200" s="7556"/>
      <c r="H200" s="7557"/>
      <c r="I200" s="5863"/>
      <c r="J200" s="7558"/>
      <c r="K200" s="7559"/>
      <c r="L200" s="9326"/>
      <c r="M200" s="9327"/>
      <c r="N200" s="9328"/>
      <c r="O200" s="9329"/>
      <c r="P200" s="9330"/>
    </row>
    <row r="201">
      <c r="C201" s="7560"/>
      <c r="D201" s="7561"/>
      <c r="E201" s="7562"/>
      <c r="F201" s="7563"/>
      <c r="G201" s="7564"/>
      <c r="H201" s="7565"/>
      <c r="I201" s="5864"/>
      <c r="J201" s="7566"/>
      <c r="K201" s="7567"/>
      <c r="L201" s="9331"/>
      <c r="M201" s="9332"/>
      <c r="N201" s="9333"/>
      <c r="O201" s="9334"/>
      <c r="P201" s="9335"/>
    </row>
    <row r="202">
      <c r="C202" s="7568"/>
      <c r="D202" s="7569"/>
      <c r="E202" s="7570"/>
      <c r="F202" s="7571"/>
      <c r="G202" s="7572"/>
      <c r="H202" s="7573"/>
      <c r="I202" s="5865"/>
      <c r="J202" s="7574"/>
      <c r="K202" s="7575"/>
      <c r="L202" s="9336"/>
      <c r="M202" s="9337"/>
      <c r="N202" s="9338"/>
      <c r="O202" s="9339"/>
      <c r="P202" s="9340"/>
    </row>
    <row r="203">
      <c r="C203" s="7576"/>
      <c r="D203" s="7577"/>
      <c r="E203" s="7578"/>
      <c r="F203" s="7579"/>
      <c r="G203" s="7580"/>
      <c r="H203" s="7581"/>
      <c r="I203" s="5866"/>
      <c r="J203" s="7582"/>
      <c r="K203" s="7583"/>
      <c r="L203" s="9341"/>
      <c r="M203" s="9342"/>
      <c r="N203" s="9343"/>
      <c r="O203" s="9344"/>
      <c r="P203" s="9345"/>
    </row>
    <row r="204">
      <c r="C204" s="7584"/>
      <c r="D204" s="7585"/>
      <c r="E204" s="7586"/>
      <c r="F204" s="7587"/>
      <c r="G204" s="7588"/>
      <c r="H204" s="7589"/>
      <c r="I204" s="5867"/>
      <c r="J204" s="7590"/>
      <c r="K204" s="7591"/>
      <c r="L204" s="9346"/>
      <c r="M204" s="9347"/>
      <c r="N204" s="9348"/>
      <c r="O204" s="9349"/>
      <c r="P204" s="9350"/>
    </row>
    <row r="205">
      <c r="C205" s="7592"/>
      <c r="D205" s="7593"/>
      <c r="E205" s="7594"/>
      <c r="F205" s="7595"/>
      <c r="G205" s="7596"/>
      <c r="H205" s="7597"/>
      <c r="I205" s="5868"/>
      <c r="J205" s="7598"/>
      <c r="K205" s="7599"/>
      <c r="L205" s="9351"/>
      <c r="M205" s="9352"/>
      <c r="N205" s="9353"/>
      <c r="O205" s="9354"/>
      <c r="P205" s="9355"/>
    </row>
    <row r="206">
      <c r="C206" s="7600"/>
      <c r="D206" s="7601"/>
      <c r="E206" s="7602"/>
      <c r="F206" s="7603"/>
      <c r="G206" s="7604"/>
      <c r="H206" s="7605"/>
      <c r="I206" s="5869"/>
      <c r="J206" s="7606"/>
      <c r="K206" s="7607"/>
      <c r="L206" s="9356"/>
      <c r="M206" s="9357"/>
      <c r="N206" s="9358"/>
      <c r="O206" s="9359"/>
      <c r="P206" s="9360"/>
    </row>
    <row r="207">
      <c r="C207" s="7608"/>
      <c r="D207" s="7609"/>
      <c r="E207" s="7610"/>
      <c r="F207" s="7611"/>
      <c r="G207" s="7612"/>
      <c r="H207" s="7613"/>
      <c r="I207" s="5870"/>
      <c r="J207" s="7614"/>
      <c r="K207" s="7615"/>
      <c r="L207" s="9361"/>
      <c r="M207" s="9362"/>
      <c r="N207" s="9363"/>
      <c r="O207" s="9364"/>
      <c r="P207" s="9365"/>
    </row>
    <row r="208">
      <c r="C208" s="7616"/>
      <c r="D208" s="7617"/>
      <c r="E208" s="7618"/>
      <c r="F208" s="7619"/>
      <c r="G208" s="7620"/>
      <c r="H208" s="7621"/>
      <c r="I208" s="5871"/>
      <c r="J208" s="7622"/>
      <c r="K208" s="7623"/>
      <c r="L208" s="9366"/>
      <c r="M208" s="9367"/>
      <c r="N208" s="9368"/>
      <c r="O208" s="9369"/>
      <c r="P208" s="9370"/>
    </row>
    <row r="209">
      <c r="C209" s="7624"/>
      <c r="D209" s="7625"/>
      <c r="E209" s="7626"/>
      <c r="F209" s="7627"/>
      <c r="G209" s="7628"/>
      <c r="H209" s="7629"/>
      <c r="I209" s="5872"/>
      <c r="J209" s="7630"/>
      <c r="K209" s="7631"/>
      <c r="L209" s="9371"/>
      <c r="M209" s="9372"/>
      <c r="N209" s="9373"/>
      <c r="O209" s="9374"/>
      <c r="P209" s="9375"/>
    </row>
    <row r="210">
      <c r="C210" s="7632"/>
      <c r="D210" s="7633"/>
      <c r="E210" s="7634"/>
      <c r="F210" s="7635"/>
      <c r="G210" s="7636"/>
      <c r="H210" s="7637"/>
      <c r="I210" s="5873"/>
      <c r="J210" s="7638"/>
      <c r="K210" s="7639"/>
      <c r="L210" s="9376"/>
      <c r="M210" s="9377"/>
      <c r="N210" s="9378"/>
      <c r="O210" s="9379"/>
      <c r="P210" s="9380"/>
    </row>
    <row r="211">
      <c r="C211" s="7640"/>
      <c r="D211" s="7641"/>
      <c r="E211" s="7642"/>
      <c r="F211" s="7643"/>
      <c r="G211" s="7644"/>
      <c r="H211" s="7645"/>
      <c r="I211" s="5874"/>
      <c r="J211" s="7646"/>
      <c r="K211" s="7647"/>
      <c r="L211" s="9381"/>
      <c r="M211" s="9382"/>
      <c r="N211" s="9383"/>
      <c r="O211" s="9384"/>
      <c r="P211" s="9385"/>
    </row>
    <row r="212">
      <c r="C212" s="7648"/>
      <c r="D212" s="7649"/>
      <c r="E212" s="7650"/>
      <c r="F212" s="7651"/>
      <c r="G212" s="7652"/>
      <c r="H212" s="7653"/>
      <c r="I212" s="5875"/>
      <c r="J212" s="7654"/>
      <c r="K212" s="7655"/>
      <c r="L212" s="9386"/>
      <c r="M212" s="9387"/>
      <c r="N212" s="9388"/>
      <c r="O212" s="9389"/>
      <c r="P212" s="9390"/>
    </row>
    <row r="213">
      <c r="C213" s="7656"/>
      <c r="D213" s="7657"/>
      <c r="E213" s="7658"/>
      <c r="F213" s="7659"/>
      <c r="G213" s="7660"/>
      <c r="H213" s="7661"/>
      <c r="I213" s="5876"/>
      <c r="J213" s="7662"/>
      <c r="K213" s="7663"/>
      <c r="L213" s="9391"/>
      <c r="M213" s="9392"/>
      <c r="N213" s="9393"/>
      <c r="O213" s="9394"/>
      <c r="P213" s="9395"/>
    </row>
    <row r="214">
      <c r="C214" s="7664"/>
      <c r="D214" s="7665"/>
      <c r="E214" s="7666"/>
      <c r="F214" s="7667"/>
      <c r="G214" s="7668"/>
      <c r="H214" s="7669"/>
      <c r="I214" s="5877"/>
      <c r="J214" s="7670"/>
      <c r="K214" s="7671"/>
      <c r="L214" s="9396"/>
      <c r="M214" s="9397"/>
      <c r="N214" s="9398"/>
      <c r="O214" s="9399"/>
      <c r="P214" s="9400"/>
    </row>
    <row r="215">
      <c r="C215" s="7672"/>
      <c r="D215" s="7673"/>
      <c r="E215" s="7674"/>
      <c r="F215" s="7675"/>
      <c r="G215" s="7676"/>
      <c r="H215" s="7677"/>
      <c r="I215" s="5878"/>
      <c r="J215" s="7678"/>
      <c r="K215" s="7679"/>
      <c r="L215" s="9401"/>
      <c r="M215" s="9402"/>
      <c r="N215" s="9403"/>
      <c r="O215" s="9404"/>
      <c r="P215" s="9405"/>
    </row>
    <row r="216">
      <c r="C216" s="7680"/>
      <c r="D216" s="7681"/>
      <c r="E216" s="7682"/>
      <c r="F216" s="7683"/>
      <c r="G216" s="7684"/>
      <c r="H216" s="7685"/>
      <c r="I216" s="5879"/>
      <c r="J216" s="7686"/>
      <c r="K216" s="7687"/>
      <c r="L216" s="9406"/>
      <c r="M216" s="9407"/>
      <c r="N216" s="9408"/>
      <c r="O216" s="9409"/>
      <c r="P216" s="9410"/>
    </row>
    <row r="217">
      <c r="C217" s="7688"/>
      <c r="D217" s="7689"/>
      <c r="E217" s="7690"/>
      <c r="F217" s="7691"/>
      <c r="G217" s="7692"/>
      <c r="H217" s="7693"/>
      <c r="I217" s="5880"/>
      <c r="J217" s="7694"/>
      <c r="K217" s="7695"/>
      <c r="L217" s="9411"/>
      <c r="M217" s="9412"/>
      <c r="N217" s="9413"/>
      <c r="O217" s="9414"/>
      <c r="P217" s="9415"/>
    </row>
    <row r="218">
      <c r="C218" s="7696"/>
      <c r="D218" s="7697"/>
      <c r="E218" s="7698"/>
      <c r="F218" s="7699"/>
      <c r="G218" s="7700"/>
      <c r="H218" s="7701"/>
      <c r="I218" s="5881"/>
      <c r="J218" s="7702"/>
      <c r="K218" s="7703"/>
      <c r="L218" s="9416"/>
      <c r="M218" s="9417"/>
      <c r="N218" s="9418"/>
      <c r="O218" s="9419"/>
      <c r="P218" s="9420"/>
    </row>
    <row r="219">
      <c r="C219" s="7704"/>
      <c r="D219" s="7705"/>
      <c r="E219" s="7706"/>
      <c r="F219" s="7707"/>
      <c r="G219" s="7708"/>
      <c r="H219" s="7709"/>
      <c r="I219" s="5882"/>
      <c r="J219" s="7710"/>
      <c r="K219" s="7711"/>
      <c r="L219" s="9421"/>
      <c r="M219" s="9422"/>
      <c r="N219" s="9423"/>
      <c r="O219" s="9424"/>
      <c r="P219" s="9425"/>
    </row>
    <row r="220">
      <c r="C220" s="7712"/>
      <c r="D220" s="7713"/>
      <c r="E220" s="7714"/>
      <c r="F220" s="7715"/>
      <c r="G220" s="7716"/>
      <c r="H220" s="7717"/>
      <c r="I220" s="5883"/>
      <c r="J220" s="7718"/>
      <c r="K220" s="7719"/>
      <c r="L220" s="9426"/>
      <c r="M220" s="9427"/>
      <c r="N220" s="9428"/>
      <c r="O220" s="9429"/>
      <c r="P220" s="9430"/>
    </row>
    <row r="221">
      <c r="C221" s="7720"/>
      <c r="D221" s="7721"/>
      <c r="E221" s="7722"/>
      <c r="F221" s="7723"/>
      <c r="G221" s="7724"/>
      <c r="H221" s="7725"/>
      <c r="I221" s="5884"/>
      <c r="J221" s="7726"/>
      <c r="K221" s="7727"/>
      <c r="L221" s="9431"/>
      <c r="M221" s="9432"/>
      <c r="N221" s="9433"/>
      <c r="O221" s="9434"/>
      <c r="P221" s="9435"/>
    </row>
    <row r="222">
      <c r="C222" s="7728"/>
      <c r="D222" s="7729"/>
      <c r="E222" s="7730"/>
      <c r="F222" s="7731"/>
      <c r="G222" s="7732"/>
      <c r="H222" s="7733"/>
      <c r="I222" s="5885"/>
      <c r="J222" s="7734"/>
      <c r="K222" s="7735"/>
      <c r="L222" s="9436"/>
      <c r="M222" s="9437"/>
      <c r="N222" s="9438"/>
      <c r="O222" s="9439"/>
      <c r="P222" s="9440"/>
    </row>
    <row r="223">
      <c r="C223" s="7736"/>
      <c r="D223" s="7737"/>
      <c r="E223" s="7738"/>
      <c r="F223" s="7739"/>
      <c r="G223" s="7740"/>
      <c r="H223" s="7741"/>
      <c r="I223" s="5886"/>
      <c r="J223" s="7742"/>
      <c r="K223" s="7743"/>
      <c r="L223" s="9441"/>
      <c r="M223" s="9442"/>
      <c r="N223" s="9443"/>
      <c r="O223" s="9444"/>
      <c r="P223" s="9445"/>
    </row>
    <row r="224">
      <c r="C224" s="7744"/>
      <c r="D224" s="7745"/>
      <c r="E224" s="7746"/>
      <c r="F224" s="7747"/>
      <c r="G224" s="7748"/>
      <c r="H224" s="7749"/>
      <c r="I224" s="5887"/>
      <c r="J224" s="7750"/>
      <c r="K224" s="7751"/>
      <c r="L224" s="9446"/>
      <c r="M224" s="9447"/>
      <c r="N224" s="9448"/>
      <c r="O224" s="9449"/>
      <c r="P224" s="9450"/>
    </row>
    <row r="225">
      <c r="C225" s="7752"/>
      <c r="D225" s="7753"/>
      <c r="E225" s="7754"/>
      <c r="F225" s="7755"/>
      <c r="G225" s="7756"/>
      <c r="H225" s="7757"/>
      <c r="I225" s="5888"/>
      <c r="J225" s="7758"/>
      <c r="K225" s="7759"/>
      <c r="L225" s="9451"/>
      <c r="M225" s="9452"/>
      <c r="N225" s="9453"/>
      <c r="O225" s="9454"/>
      <c r="P225" s="9455"/>
    </row>
    <row r="226">
      <c r="C226" s="7760"/>
      <c r="D226" s="7761"/>
      <c r="E226" s="7762"/>
      <c r="F226" s="7763"/>
      <c r="G226" s="7764"/>
      <c r="H226" s="7765"/>
      <c r="I226" s="5889"/>
      <c r="J226" s="7766"/>
      <c r="K226" s="7767"/>
      <c r="L226" s="9456"/>
      <c r="M226" s="9457"/>
      <c r="N226" s="9458"/>
      <c r="O226" s="9459"/>
      <c r="P226" s="9460"/>
    </row>
    <row r="227">
      <c r="C227" s="7768"/>
      <c r="D227" s="7769"/>
      <c r="E227" s="7770"/>
      <c r="F227" s="7771"/>
      <c r="G227" s="7772"/>
      <c r="H227" s="7773"/>
      <c r="I227" s="5890"/>
      <c r="J227" s="7774"/>
      <c r="K227" s="7775"/>
      <c r="L227" s="9461"/>
      <c r="M227" s="9462"/>
      <c r="N227" s="9463"/>
      <c r="O227" s="9464"/>
      <c r="P227" s="9465"/>
    </row>
    <row r="228">
      <c r="C228" s="7776"/>
      <c r="D228" s="7777"/>
      <c r="E228" s="7778"/>
      <c r="F228" s="7779"/>
      <c r="G228" s="7780"/>
      <c r="H228" s="7781"/>
      <c r="I228" s="5891"/>
      <c r="J228" s="7782"/>
      <c r="K228" s="7783"/>
      <c r="L228" s="9466"/>
      <c r="M228" s="9467"/>
      <c r="N228" s="9468"/>
      <c r="O228" s="9469"/>
      <c r="P228" s="9470"/>
    </row>
    <row r="229">
      <c r="C229" s="7784"/>
      <c r="D229" s="7785"/>
      <c r="E229" s="7786"/>
      <c r="F229" s="7787"/>
      <c r="G229" s="7788"/>
      <c r="H229" s="7789"/>
      <c r="I229" s="5892"/>
      <c r="J229" s="7790"/>
      <c r="K229" s="7791"/>
      <c r="L229" s="9471"/>
      <c r="M229" s="9472"/>
      <c r="N229" s="9473"/>
      <c r="O229" s="9474"/>
      <c r="P229" s="9475"/>
    </row>
    <row r="230">
      <c r="C230" s="7792"/>
      <c r="D230" s="7793"/>
      <c r="E230" s="7794"/>
      <c r="F230" s="7795"/>
      <c r="G230" s="7796"/>
      <c r="H230" s="7797"/>
      <c r="I230" s="5893"/>
      <c r="J230" s="7798"/>
      <c r="K230" s="7799"/>
      <c r="L230" s="9476"/>
      <c r="M230" s="9477"/>
      <c r="N230" s="9478"/>
      <c r="O230" s="9479"/>
      <c r="P230" s="9480"/>
    </row>
    <row r="231">
      <c r="C231" s="7800"/>
      <c r="D231" s="7801"/>
      <c r="E231" s="7802"/>
      <c r="F231" s="7803"/>
      <c r="G231" s="7804"/>
      <c r="H231" s="7805"/>
      <c r="I231" s="5894"/>
      <c r="J231" s="7806"/>
      <c r="K231" s="7807"/>
      <c r="L231" s="9481"/>
      <c r="M231" s="9482"/>
      <c r="N231" s="9483"/>
      <c r="O231" s="9484"/>
      <c r="P231" s="9485"/>
    </row>
    <row r="232">
      <c r="C232" s="7808"/>
      <c r="D232" s="7809"/>
      <c r="E232" s="7810"/>
      <c r="F232" s="7811"/>
      <c r="G232" s="7812"/>
      <c r="H232" s="7813"/>
      <c r="I232" s="5895"/>
      <c r="J232" s="7814"/>
      <c r="K232" s="7815"/>
      <c r="L232" s="9486"/>
      <c r="M232" s="9487"/>
      <c r="N232" s="9488"/>
      <c r="O232" s="9489"/>
      <c r="P232" s="9490"/>
    </row>
    <row r="233">
      <c r="C233" s="7816"/>
      <c r="D233" s="7817"/>
      <c r="E233" s="7818"/>
      <c r="F233" s="7819"/>
      <c r="G233" s="7820"/>
      <c r="H233" s="7821"/>
      <c r="I233" s="5896"/>
      <c r="J233" s="7822"/>
      <c r="K233" s="7823"/>
      <c r="L233" s="9491"/>
      <c r="M233" s="9492"/>
      <c r="N233" s="9493"/>
      <c r="O233" s="9494"/>
      <c r="P233" s="9495"/>
    </row>
    <row r="234">
      <c r="C234" s="7824"/>
      <c r="D234" s="7825"/>
      <c r="E234" s="7826"/>
      <c r="F234" s="7827"/>
      <c r="G234" s="7828"/>
      <c r="H234" s="7829"/>
      <c r="I234" s="5897"/>
      <c r="J234" s="7830"/>
      <c r="K234" s="7831"/>
      <c r="L234" s="9496"/>
      <c r="M234" s="9497"/>
      <c r="N234" s="9498"/>
      <c r="O234" s="9499"/>
      <c r="P234" s="9500"/>
    </row>
    <row r="235">
      <c r="C235" s="7832"/>
      <c r="D235" s="7833"/>
      <c r="E235" s="7834"/>
      <c r="F235" s="7835"/>
      <c r="G235" s="7836"/>
      <c r="H235" s="7837"/>
      <c r="I235" s="5898"/>
      <c r="J235" s="7838"/>
      <c r="K235" s="7839"/>
      <c r="L235" s="9501"/>
      <c r="M235" s="9502"/>
      <c r="N235" s="9503"/>
      <c r="O235" s="9504"/>
      <c r="P235" s="9505"/>
    </row>
    <row r="236">
      <c r="C236" s="7840"/>
      <c r="D236" s="7841"/>
      <c r="E236" s="7842"/>
      <c r="F236" s="7843"/>
      <c r="G236" s="7844"/>
      <c r="H236" s="7845"/>
      <c r="I236" s="5899"/>
      <c r="J236" s="7846"/>
      <c r="K236" s="7847"/>
      <c r="L236" s="9506"/>
      <c r="M236" s="9507"/>
      <c r="N236" s="9508"/>
      <c r="O236" s="9509"/>
      <c r="P236" s="9510"/>
    </row>
    <row r="237">
      <c r="C237" s="7848"/>
      <c r="D237" s="7849"/>
      <c r="E237" s="7850"/>
      <c r="F237" s="7851"/>
      <c r="G237" s="7852"/>
      <c r="H237" s="7853"/>
      <c r="I237" s="5900"/>
      <c r="J237" s="7854"/>
      <c r="K237" s="7855"/>
      <c r="L237" s="9511"/>
      <c r="M237" s="9512"/>
      <c r="N237" s="9513"/>
      <c r="O237" s="9514"/>
      <c r="P237" s="9515"/>
    </row>
    <row r="238">
      <c r="C238" s="7856"/>
      <c r="D238" s="7857"/>
      <c r="E238" s="7858"/>
      <c r="F238" s="7859"/>
      <c r="G238" s="7860"/>
      <c r="H238" s="7861"/>
      <c r="I238" s="5901"/>
      <c r="J238" s="7862"/>
      <c r="K238" s="7863"/>
      <c r="L238" s="9516"/>
      <c r="M238" s="9517"/>
      <c r="N238" s="9518"/>
      <c r="O238" s="9519"/>
      <c r="P238" s="9520"/>
    </row>
    <row r="239">
      <c r="C239" s="7864"/>
      <c r="D239" s="7865"/>
      <c r="E239" s="7866"/>
      <c r="F239" s="7867"/>
      <c r="G239" s="7868"/>
      <c r="H239" s="7869"/>
      <c r="I239" s="5902"/>
      <c r="J239" s="7870"/>
      <c r="K239" s="7871"/>
      <c r="L239" s="9521"/>
      <c r="M239" s="9522"/>
      <c r="N239" s="9523"/>
      <c r="O239" s="9524"/>
      <c r="P239" s="9525"/>
    </row>
    <row r="240">
      <c r="C240" s="7872"/>
      <c r="D240" s="7873"/>
      <c r="E240" s="7874"/>
      <c r="F240" s="7875"/>
      <c r="G240" s="7876"/>
      <c r="H240" s="7877"/>
      <c r="I240" s="5903"/>
      <c r="J240" s="7878"/>
      <c r="K240" s="7879"/>
      <c r="L240" s="9526"/>
      <c r="M240" s="9527"/>
      <c r="N240" s="9528"/>
      <c r="O240" s="9529"/>
      <c r="P240" s="9530"/>
    </row>
    <row r="241">
      <c r="C241" s="7880"/>
      <c r="D241" s="7881"/>
      <c r="E241" s="7882"/>
      <c r="F241" s="7883"/>
      <c r="G241" s="7884"/>
      <c r="H241" s="7885"/>
      <c r="I241" s="5904"/>
      <c r="J241" s="7886"/>
      <c r="K241" s="7887"/>
      <c r="L241" s="9531"/>
      <c r="M241" s="9532"/>
      <c r="N241" s="9533"/>
      <c r="O241" s="9534"/>
      <c r="P241" s="9535"/>
    </row>
    <row r="242">
      <c r="C242" s="7888"/>
      <c r="D242" s="7889"/>
      <c r="E242" s="7890"/>
      <c r="F242" s="7891"/>
      <c r="G242" s="7892"/>
      <c r="H242" s="7893"/>
      <c r="I242" s="5905"/>
      <c r="J242" s="7894"/>
      <c r="K242" s="7895"/>
      <c r="L242" s="9536"/>
      <c r="M242" s="9537"/>
      <c r="N242" s="9538"/>
      <c r="O242" s="9539"/>
      <c r="P242" s="9540"/>
    </row>
    <row r="243">
      <c r="C243" s="7896"/>
      <c r="D243" s="7897"/>
      <c r="E243" s="7898"/>
      <c r="F243" s="7899"/>
      <c r="G243" s="7900"/>
      <c r="H243" s="7901"/>
      <c r="I243" s="5906"/>
      <c r="J243" s="7902"/>
      <c r="K243" s="7903"/>
      <c r="L243" s="9541"/>
      <c r="M243" s="9542"/>
      <c r="N243" s="9543"/>
      <c r="O243" s="9544"/>
      <c r="P243" s="9545"/>
    </row>
    <row r="244">
      <c r="C244" s="7904"/>
      <c r="D244" s="7905"/>
      <c r="E244" s="7906"/>
      <c r="F244" s="7907"/>
      <c r="G244" s="7908"/>
      <c r="H244" s="7909"/>
      <c r="I244" s="5907"/>
      <c r="J244" s="7910"/>
      <c r="K244" s="7911"/>
      <c r="L244" s="9546"/>
      <c r="M244" s="9547"/>
      <c r="N244" s="9548"/>
      <c r="O244" s="9549"/>
      <c r="P244" s="9550"/>
    </row>
    <row r="245">
      <c r="C245" s="7912"/>
      <c r="D245" s="7913"/>
      <c r="E245" s="7914"/>
      <c r="F245" s="7915"/>
      <c r="G245" s="7916"/>
      <c r="H245" s="7917"/>
      <c r="I245" s="5908"/>
      <c r="J245" s="7918"/>
      <c r="K245" s="7919"/>
      <c r="L245" s="9551"/>
      <c r="M245" s="9552"/>
      <c r="N245" s="9553"/>
      <c r="O245" s="9554"/>
      <c r="P245" s="9555"/>
    </row>
    <row r="246">
      <c r="C246" s="7920"/>
      <c r="D246" s="7921"/>
      <c r="E246" s="7922"/>
      <c r="F246" s="7923"/>
      <c r="G246" s="7924"/>
      <c r="H246" s="7925"/>
      <c r="I246" s="5909"/>
      <c r="J246" s="7926"/>
      <c r="K246" s="7927"/>
      <c r="L246" s="9556"/>
      <c r="M246" s="9557"/>
      <c r="N246" s="9558"/>
      <c r="O246" s="9559"/>
      <c r="P246" s="9560"/>
    </row>
    <row r="247">
      <c r="C247" s="7928"/>
      <c r="D247" s="7929"/>
      <c r="E247" s="7930"/>
      <c r="F247" s="7931"/>
      <c r="G247" s="7932"/>
      <c r="H247" s="7933"/>
      <c r="I247" s="5910"/>
      <c r="J247" s="7934"/>
      <c r="K247" s="7935"/>
      <c r="L247" s="9561"/>
      <c r="M247" s="9562"/>
      <c r="N247" s="9563"/>
      <c r="O247" s="9564"/>
      <c r="P247" s="9565"/>
    </row>
    <row r="248">
      <c r="C248" s="7936"/>
      <c r="D248" s="7937"/>
      <c r="E248" s="7938"/>
      <c r="F248" s="7939"/>
      <c r="G248" s="7940"/>
      <c r="H248" s="7941"/>
      <c r="I248" s="5911"/>
      <c r="J248" s="7942"/>
      <c r="K248" s="7943"/>
      <c r="L248" s="9566"/>
      <c r="M248" s="9567"/>
      <c r="N248" s="9568"/>
      <c r="O248" s="9569"/>
      <c r="P248" s="9570"/>
    </row>
    <row r="249">
      <c r="C249" s="7944"/>
      <c r="D249" s="7945"/>
      <c r="E249" s="7946"/>
      <c r="F249" s="7947"/>
      <c r="G249" s="7948"/>
      <c r="H249" s="7949"/>
      <c r="I249" s="5912"/>
      <c r="J249" s="7950"/>
      <c r="K249" s="7951"/>
      <c r="L249" s="9571"/>
      <c r="M249" s="9572"/>
      <c r="N249" s="9573"/>
      <c r="O249" s="9574"/>
      <c r="P249" s="9575"/>
    </row>
    <row r="250">
      <c r="C250" s="7952"/>
      <c r="D250" s="7953"/>
      <c r="E250" s="7954"/>
      <c r="F250" s="7955"/>
      <c r="G250" s="7956"/>
      <c r="H250" s="7957"/>
      <c r="I250" s="5913"/>
      <c r="J250" s="7958"/>
      <c r="K250" s="7959"/>
      <c r="L250" s="9576"/>
      <c r="M250" s="9577"/>
      <c r="N250" s="9578"/>
      <c r="O250" s="9579"/>
      <c r="P250" s="9580"/>
    </row>
    <row r="251">
      <c r="C251" s="7960"/>
      <c r="D251" s="7961"/>
      <c r="E251" s="7962"/>
      <c r="F251" s="7963"/>
      <c r="G251" s="7964"/>
      <c r="H251" s="7965"/>
      <c r="I251" s="5914"/>
      <c r="J251" s="7966"/>
      <c r="K251" s="7967"/>
      <c r="L251" s="9581"/>
      <c r="M251" s="9582"/>
      <c r="N251" s="9583"/>
      <c r="O251" s="9584"/>
      <c r="P251" s="9585"/>
    </row>
    <row r="252">
      <c r="C252" s="7968"/>
      <c r="D252" s="7969"/>
      <c r="E252" s="7970"/>
      <c r="F252" s="7971"/>
      <c r="G252" s="7972"/>
      <c r="H252" s="7973"/>
      <c r="I252" s="5915"/>
      <c r="J252" s="7974"/>
      <c r="K252" s="7975"/>
      <c r="L252" s="9586"/>
      <c r="M252" s="9587"/>
      <c r="N252" s="9588"/>
      <c r="O252" s="9589"/>
      <c r="P252" s="9590"/>
    </row>
    <row r="253">
      <c r="C253" s="7976"/>
      <c r="D253" s="7977"/>
      <c r="E253" s="7978"/>
      <c r="F253" s="7979"/>
      <c r="G253" s="7980"/>
      <c r="H253" s="7981"/>
      <c r="I253" s="5916"/>
      <c r="J253" s="7982"/>
      <c r="K253" s="7983"/>
      <c r="L253" s="9591"/>
      <c r="M253" s="9592"/>
      <c r="N253" s="9593"/>
      <c r="O253" s="9594"/>
      <c r="P253" s="9595"/>
    </row>
    <row r="254">
      <c r="C254" s="7984"/>
      <c r="D254" s="7985"/>
      <c r="E254" s="7986"/>
      <c r="F254" s="7987"/>
      <c r="G254" s="7988"/>
      <c r="H254" s="7989"/>
      <c r="I254" s="5917"/>
      <c r="J254" s="7990"/>
      <c r="K254" s="7991"/>
      <c r="L254" s="9596"/>
      <c r="M254" s="9597"/>
      <c r="N254" s="9598"/>
      <c r="O254" s="9599"/>
      <c r="P254" s="9600"/>
    </row>
    <row r="255">
      <c r="C255" s="7992"/>
      <c r="D255" s="7993"/>
      <c r="E255" s="7994"/>
      <c r="F255" s="7995"/>
      <c r="G255" s="7996"/>
      <c r="H255" s="7997"/>
      <c r="I255" s="5918"/>
      <c r="J255" s="7998"/>
      <c r="K255" s="7999"/>
      <c r="L255" s="9601"/>
      <c r="M255" s="9602"/>
      <c r="N255" s="9603"/>
      <c r="O255" s="9604"/>
      <c r="P255" s="9605"/>
    </row>
    <row r="256">
      <c r="C256" s="8000"/>
      <c r="D256" s="8001"/>
      <c r="E256" s="8002"/>
      <c r="F256" s="8003"/>
      <c r="G256" s="8004"/>
      <c r="H256" s="8005"/>
      <c r="I256" s="5919"/>
      <c r="J256" s="8006"/>
      <c r="K256" s="8007"/>
      <c r="L256" s="9606"/>
      <c r="M256" s="9607"/>
      <c r="N256" s="9608"/>
      <c r="O256" s="9609"/>
      <c r="P256" s="9610"/>
    </row>
    <row r="257">
      <c r="C257" s="8008"/>
      <c r="D257" s="8009"/>
      <c r="E257" s="8010"/>
      <c r="F257" s="8011"/>
      <c r="G257" s="8012"/>
      <c r="H257" s="8013"/>
      <c r="I257" s="5920"/>
      <c r="J257" s="8014"/>
      <c r="K257" s="8015"/>
      <c r="L257" s="9611"/>
      <c r="M257" s="9612"/>
      <c r="N257" s="9613"/>
      <c r="O257" s="9614"/>
      <c r="P257" s="9615"/>
    </row>
    <row r="258">
      <c r="C258" s="8016"/>
      <c r="D258" s="8017"/>
      <c r="E258" s="8018"/>
      <c r="F258" s="8019"/>
      <c r="G258" s="8020"/>
      <c r="H258" s="8021"/>
      <c r="I258" s="5921"/>
      <c r="J258" s="8022"/>
      <c r="K258" s="8023"/>
      <c r="L258" s="9616"/>
      <c r="M258" s="9617"/>
      <c r="N258" s="9618"/>
      <c r="O258" s="9619"/>
      <c r="P258" s="9620"/>
    </row>
    <row r="259">
      <c r="C259" s="8024"/>
      <c r="D259" s="8025"/>
      <c r="E259" s="8026"/>
      <c r="F259" s="8027"/>
      <c r="G259" s="8028"/>
      <c r="H259" s="8029"/>
      <c r="I259" s="5922"/>
      <c r="J259" s="8030"/>
      <c r="K259" s="8031"/>
      <c r="L259" s="9621"/>
      <c r="M259" s="9622"/>
      <c r="N259" s="9623"/>
      <c r="O259" s="9624"/>
      <c r="P259" s="9625"/>
    </row>
    <row r="260">
      <c r="C260" s="8032"/>
      <c r="D260" s="8033"/>
      <c r="E260" s="8034"/>
      <c r="F260" s="8035"/>
      <c r="G260" s="8036"/>
      <c r="H260" s="8037"/>
      <c r="I260" s="5923"/>
      <c r="J260" s="8038"/>
      <c r="K260" s="8039"/>
      <c r="L260" s="9626"/>
      <c r="M260" s="9627"/>
      <c r="N260" s="9628"/>
      <c r="O260" s="9629"/>
      <c r="P260" s="9630"/>
    </row>
    <row r="261">
      <c r="C261" s="8040"/>
      <c r="D261" s="8041"/>
      <c r="E261" s="8042"/>
      <c r="F261" s="8043"/>
      <c r="G261" s="8044"/>
      <c r="H261" s="8045"/>
      <c r="I261" s="5924"/>
      <c r="J261" s="8046"/>
      <c r="K261" s="8047"/>
      <c r="L261" s="9631"/>
      <c r="M261" s="9632"/>
      <c r="N261" s="9633"/>
      <c r="O261" s="9634"/>
      <c r="P261" s="9635"/>
    </row>
    <row r="262">
      <c r="C262" s="8048"/>
      <c r="D262" s="8049"/>
      <c r="E262" s="8050"/>
      <c r="F262" s="8051"/>
      <c r="G262" s="8052"/>
      <c r="H262" s="8053"/>
      <c r="I262" s="5925"/>
      <c r="J262" s="8054"/>
      <c r="K262" s="8055"/>
      <c r="L262" s="9636"/>
      <c r="M262" s="9637"/>
      <c r="N262" s="9638"/>
      <c r="O262" s="9639"/>
      <c r="P262" s="9640"/>
    </row>
    <row r="263">
      <c r="C263" s="8056"/>
      <c r="D263" s="8057"/>
      <c r="E263" s="8058"/>
      <c r="F263" s="8059"/>
      <c r="G263" s="8060"/>
      <c r="H263" s="8061"/>
      <c r="I263" s="5926"/>
      <c r="J263" s="8062"/>
      <c r="K263" s="8063"/>
      <c r="L263" s="9641"/>
      <c r="M263" s="9642"/>
      <c r="N263" s="9643"/>
      <c r="O263" s="9644"/>
      <c r="P263" s="9645"/>
    </row>
    <row r="264">
      <c r="C264" s="8064"/>
      <c r="D264" s="8065"/>
      <c r="E264" s="8066"/>
      <c r="F264" s="8067"/>
      <c r="G264" s="8068"/>
      <c r="H264" s="8069"/>
      <c r="I264" s="5927"/>
      <c r="J264" s="8070"/>
      <c r="K264" s="8071"/>
      <c r="L264" s="9646"/>
      <c r="M264" s="9647"/>
      <c r="N264" s="9648"/>
      <c r="O264" s="9649"/>
      <c r="P264" s="9650"/>
    </row>
    <row r="265">
      <c r="C265" s="8072"/>
      <c r="D265" s="8073"/>
      <c r="E265" s="8074"/>
      <c r="F265" s="8075"/>
      <c r="G265" s="8076"/>
      <c r="H265" s="8077"/>
      <c r="I265" s="5928"/>
      <c r="J265" s="8078"/>
      <c r="K265" s="8079"/>
      <c r="L265" s="9651"/>
      <c r="M265" s="9652"/>
      <c r="N265" s="9653"/>
      <c r="O265" s="9654"/>
      <c r="P265" s="9655"/>
    </row>
    <row r="266">
      <c r="C266" s="8080"/>
      <c r="D266" s="8081"/>
      <c r="E266" s="8082"/>
      <c r="F266" s="8083"/>
      <c r="G266" s="8084"/>
      <c r="H266" s="8085"/>
      <c r="I266" s="5929"/>
      <c r="J266" s="8086"/>
      <c r="K266" s="8087"/>
      <c r="L266" s="9656"/>
      <c r="M266" s="9657"/>
      <c r="N266" s="9658"/>
      <c r="O266" s="9659"/>
      <c r="P266" s="9660"/>
    </row>
    <row r="267">
      <c r="C267" s="8088"/>
      <c r="D267" s="8089"/>
      <c r="E267" s="8090"/>
      <c r="F267" s="8091"/>
      <c r="G267" s="8092"/>
      <c r="H267" s="8093"/>
      <c r="I267" s="5930"/>
      <c r="J267" s="8094"/>
      <c r="K267" s="8095"/>
      <c r="L267" s="9661"/>
      <c r="M267" s="9662"/>
      <c r="N267" s="9663"/>
      <c r="O267" s="9664"/>
      <c r="P267" s="9665"/>
    </row>
    <row r="268">
      <c r="C268" s="8096"/>
      <c r="D268" s="8097"/>
      <c r="E268" s="8098"/>
      <c r="F268" s="8099"/>
      <c r="G268" s="8100"/>
      <c r="H268" s="8101"/>
      <c r="I268" s="5931"/>
      <c r="J268" s="8102"/>
      <c r="K268" s="8103"/>
      <c r="L268" s="9666"/>
      <c r="M268" s="9667"/>
      <c r="N268" s="9668"/>
      <c r="O268" s="9669"/>
      <c r="P268" s="9670"/>
    </row>
    <row r="269">
      <c r="C269" s="8104"/>
      <c r="D269" s="8105"/>
      <c r="E269" s="8106"/>
      <c r="F269" s="8107"/>
      <c r="G269" s="8108"/>
      <c r="H269" s="8109"/>
      <c r="I269" s="5932"/>
      <c r="J269" s="8110"/>
      <c r="K269" s="8111"/>
      <c r="L269" s="9671"/>
      <c r="M269" s="9672"/>
      <c r="N269" s="9673"/>
      <c r="O269" s="9674"/>
      <c r="P269" s="9675"/>
    </row>
    <row r="270">
      <c r="C270" s="8112"/>
      <c r="D270" s="8113"/>
      <c r="E270" s="8114"/>
      <c r="F270" s="8115"/>
      <c r="G270" s="8116"/>
      <c r="H270" s="8117"/>
      <c r="I270" s="5933"/>
      <c r="J270" s="8118"/>
      <c r="K270" s="8119"/>
      <c r="L270" s="9676"/>
      <c r="M270" s="9677"/>
      <c r="N270" s="9678"/>
      <c r="O270" s="9679"/>
      <c r="P270" s="9680"/>
    </row>
    <row r="271">
      <c r="C271" s="8120"/>
      <c r="D271" s="8121"/>
      <c r="E271" s="8122"/>
      <c r="F271" s="8123"/>
      <c r="G271" s="8124"/>
      <c r="H271" s="8125"/>
      <c r="I271" s="5934"/>
      <c r="J271" s="8126"/>
      <c r="K271" s="8127"/>
      <c r="L271" s="9681"/>
      <c r="M271" s="9682"/>
      <c r="N271" s="9683"/>
      <c r="O271" s="9684"/>
      <c r="P271" s="9685"/>
    </row>
    <row r="272">
      <c r="C272" s="8128"/>
      <c r="D272" s="8129"/>
      <c r="E272" s="8130"/>
      <c r="F272" s="8131"/>
      <c r="G272" s="8132"/>
      <c r="H272" s="8133"/>
      <c r="I272" s="5935"/>
      <c r="J272" s="8134"/>
      <c r="K272" s="8135"/>
      <c r="L272" s="9686"/>
      <c r="M272" s="9687"/>
      <c r="N272" s="9688"/>
      <c r="O272" s="9689"/>
      <c r="P272" s="9690"/>
    </row>
    <row r="273">
      <c r="C273" s="8136"/>
      <c r="D273" s="8137"/>
      <c r="E273" s="8138"/>
      <c r="F273" s="8139"/>
      <c r="G273" s="8140"/>
      <c r="H273" s="8141"/>
      <c r="I273" s="5936"/>
      <c r="J273" s="8142"/>
      <c r="K273" s="8143"/>
      <c r="L273" s="9691"/>
      <c r="M273" s="9692"/>
      <c r="N273" s="9693"/>
      <c r="O273" s="9694"/>
      <c r="P273" s="9695"/>
    </row>
    <row r="274">
      <c r="C274" s="8144"/>
      <c r="D274" s="8145"/>
      <c r="E274" s="8146"/>
      <c r="F274" s="8147"/>
      <c r="G274" s="8148"/>
      <c r="H274" s="8149"/>
      <c r="I274" s="5937"/>
      <c r="J274" s="8150"/>
      <c r="K274" s="8151"/>
      <c r="L274" s="9696"/>
      <c r="M274" s="9697"/>
      <c r="N274" s="9698"/>
      <c r="O274" s="9699"/>
      <c r="P274" s="9700"/>
    </row>
    <row r="275">
      <c r="C275" s="8152"/>
      <c r="D275" s="8153"/>
      <c r="E275" s="8154"/>
      <c r="F275" s="8155"/>
      <c r="G275" s="8156"/>
      <c r="H275" s="8157"/>
      <c r="I275" s="5938"/>
      <c r="J275" s="8158"/>
      <c r="K275" s="8159"/>
      <c r="L275" s="9701"/>
      <c r="M275" s="9702"/>
      <c r="N275" s="9703"/>
      <c r="O275" s="9704"/>
      <c r="P275" s="9705"/>
    </row>
    <row r="276">
      <c r="C276" s="8160"/>
      <c r="D276" s="8161"/>
      <c r="E276" s="8162"/>
      <c r="F276" s="8163"/>
      <c r="G276" s="8164"/>
      <c r="H276" s="8165"/>
      <c r="I276" s="5939"/>
      <c r="J276" s="8166"/>
      <c r="K276" s="8167"/>
      <c r="L276" s="9706"/>
      <c r="M276" s="9707"/>
      <c r="N276" s="9708"/>
      <c r="O276" s="9709"/>
      <c r="P276" s="9710"/>
    </row>
    <row r="277">
      <c r="C277" s="8168"/>
      <c r="D277" s="8169"/>
      <c r="E277" s="8170"/>
      <c r="F277" s="8171"/>
      <c r="G277" s="8172"/>
      <c r="H277" s="8173"/>
      <c r="I277" s="5940"/>
      <c r="J277" s="8174"/>
      <c r="K277" s="8175"/>
      <c r="L277" s="9711"/>
      <c r="M277" s="9712"/>
      <c r="N277" s="9713"/>
      <c r="O277" s="9714"/>
      <c r="P277" s="9715"/>
    </row>
    <row r="278">
      <c r="C278" s="8176"/>
      <c r="D278" s="8177"/>
      <c r="E278" s="8178"/>
      <c r="F278" s="8179"/>
      <c r="G278" s="8180"/>
      <c r="H278" s="8181"/>
      <c r="I278" s="5941"/>
      <c r="J278" s="8182"/>
      <c r="K278" s="8183"/>
      <c r="L278" s="9716"/>
      <c r="M278" s="9717"/>
      <c r="N278" s="9718"/>
      <c r="O278" s="9719"/>
      <c r="P278" s="9720"/>
    </row>
    <row r="279">
      <c r="C279" s="8184"/>
      <c r="D279" s="8185"/>
      <c r="E279" s="8186"/>
      <c r="F279" s="8187"/>
      <c r="G279" s="8188"/>
      <c r="H279" s="8189"/>
      <c r="I279" s="5942"/>
      <c r="J279" s="8190"/>
      <c r="K279" s="8191"/>
      <c r="L279" s="9721"/>
      <c r="M279" s="9722"/>
      <c r="N279" s="9723"/>
      <c r="O279" s="9724"/>
      <c r="P279" s="9725"/>
    </row>
    <row r="280">
      <c r="C280" s="8192"/>
      <c r="D280" s="8193"/>
      <c r="E280" s="8194"/>
      <c r="F280" s="8195"/>
      <c r="G280" s="8196"/>
      <c r="H280" s="8197"/>
      <c r="I280" s="5943"/>
      <c r="J280" s="8198"/>
      <c r="K280" s="8199"/>
      <c r="L280" s="9726"/>
      <c r="M280" s="9727"/>
      <c r="N280" s="9728"/>
      <c r="O280" s="9729"/>
      <c r="P280" s="9730"/>
    </row>
    <row r="281">
      <c r="C281" s="8200"/>
      <c r="D281" s="8201"/>
      <c r="E281" s="8202"/>
      <c r="F281" s="8203"/>
      <c r="G281" s="8204"/>
      <c r="H281" s="8205"/>
      <c r="I281" s="8206"/>
      <c r="J281" s="8207"/>
      <c r="K281" s="8208"/>
      <c r="L281" s="9731"/>
      <c r="M281" s="9732"/>
      <c r="N281" s="9733"/>
      <c r="O281" s="9734"/>
      <c r="P281" s="9735"/>
    </row>
    <row r="282">
      <c r="C282" s="8209"/>
      <c r="D282" s="8210"/>
      <c r="E282" s="8211"/>
      <c r="F282" s="8212"/>
      <c r="G282" s="8213"/>
      <c r="H282" s="8214"/>
      <c r="I282" s="8215"/>
      <c r="J282" s="8216"/>
      <c r="K282" s="8217"/>
      <c r="L282" s="9736"/>
      <c r="M282" s="9737"/>
      <c r="N282" s="9738"/>
      <c r="O282" s="9739"/>
      <c r="P282" s="9740"/>
    </row>
    <row r="283">
      <c r="C283" s="8218"/>
      <c r="D283" s="8219"/>
      <c r="E283" s="8220"/>
      <c r="F283" s="8221"/>
      <c r="G283" s="8222"/>
      <c r="H283" s="8223"/>
      <c r="I283" s="8224"/>
      <c r="J283" s="8225"/>
      <c r="K283" s="8226"/>
      <c r="L283" s="9741"/>
      <c r="M283" s="9742"/>
      <c r="N283" s="9743"/>
      <c r="O283" s="9744"/>
      <c r="P283" s="9745"/>
    </row>
    <row r="284">
      <c r="C284" s="8227"/>
      <c r="D284" s="8228"/>
      <c r="E284" s="8229"/>
      <c r="F284" s="8230"/>
      <c r="G284" s="8231"/>
      <c r="H284" s="8232"/>
      <c r="I284" s="8233"/>
      <c r="J284" s="8234"/>
      <c r="K284" s="8235"/>
      <c r="L284" s="9746"/>
      <c r="M284" s="9747"/>
      <c r="N284" s="9748"/>
      <c r="O284" s="9749"/>
      <c r="P284" s="9750"/>
    </row>
    <row r="285">
      <c r="C285" s="8236"/>
      <c r="D285" s="8237"/>
      <c r="E285" s="8238"/>
      <c r="F285" s="8239"/>
      <c r="G285" s="8240"/>
      <c r="H285" s="8241"/>
      <c r="I285" s="8242"/>
      <c r="J285" s="8243"/>
      <c r="K285" s="8244"/>
      <c r="L285" s="9751"/>
      <c r="M285" s="9752"/>
      <c r="N285" s="9753"/>
      <c r="O285" s="9754"/>
      <c r="P285" s="9755"/>
    </row>
    <row r="286">
      <c r="C286" s="8245"/>
      <c r="D286" s="8246"/>
      <c r="E286" s="8247"/>
      <c r="F286" s="8248"/>
      <c r="G286" s="8249"/>
      <c r="H286" s="8250"/>
      <c r="I286" s="8251"/>
      <c r="J286" s="8252"/>
      <c r="K286" s="8253"/>
      <c r="L286" s="9756"/>
      <c r="M286" s="9757"/>
      <c r="N286" s="9758"/>
      <c r="O286" s="9759"/>
      <c r="P286" s="9760"/>
    </row>
    <row r="287">
      <c r="C287" s="8254"/>
      <c r="D287" s="8255"/>
      <c r="E287" s="8256"/>
      <c r="F287" s="8257"/>
      <c r="G287" s="8258"/>
      <c r="H287" s="8259"/>
      <c r="I287" s="8260"/>
      <c r="J287" s="8261"/>
      <c r="K287" s="8262"/>
      <c r="L287" s="9761"/>
      <c r="M287" s="9762"/>
      <c r="N287" s="9763"/>
      <c r="O287" s="9764"/>
      <c r="P287" s="9765"/>
    </row>
    <row r="288">
      <c r="C288" s="8263"/>
      <c r="D288" s="8264"/>
      <c r="E288" s="8265"/>
      <c r="F288" s="8266"/>
      <c r="G288" s="8267"/>
      <c r="H288" s="8268"/>
      <c r="I288" s="8269"/>
      <c r="J288" s="8270"/>
      <c r="K288" s="8271"/>
      <c r="L288" s="9766"/>
      <c r="M288" s="9767"/>
      <c r="N288" s="9768"/>
      <c r="O288" s="9769"/>
      <c r="P288" s="9770"/>
    </row>
    <row r="289">
      <c r="C289" s="8272"/>
      <c r="D289" s="8273"/>
      <c r="E289" s="8274"/>
      <c r="F289" s="8275"/>
      <c r="G289" s="8276"/>
      <c r="H289" s="8277"/>
      <c r="I289" s="8278"/>
      <c r="J289" s="8279"/>
      <c r="K289" s="8280"/>
      <c r="L289" s="9771"/>
      <c r="M289" s="9772"/>
      <c r="N289" s="9773"/>
      <c r="O289" s="9774"/>
      <c r="P289" s="9775"/>
    </row>
    <row r="290">
      <c r="C290" s="8281"/>
      <c r="D290" s="8282"/>
      <c r="E290" s="8283"/>
      <c r="F290" s="8284"/>
      <c r="G290" s="8285"/>
      <c r="H290" s="8286"/>
      <c r="I290" s="8287"/>
      <c r="J290" s="8288"/>
      <c r="K290" s="8289"/>
      <c r="L290" s="9776"/>
      <c r="M290" s="9777"/>
      <c r="N290" s="9778"/>
      <c r="O290" s="9779"/>
      <c r="P290" s="9780"/>
    </row>
    <row r="291">
      <c r="K291" s="9781"/>
      <c r="L291" s="9782"/>
      <c r="M291" s="9783"/>
      <c r="N291" s="9784"/>
      <c r="O291" s="9785"/>
      <c r="P291" s="9786"/>
    </row>
    <row r="292">
      <c r="K292" s="9787"/>
      <c r="L292" s="9788"/>
      <c r="M292" s="9789"/>
      <c r="N292" s="9790"/>
      <c r="O292" s="9791"/>
      <c r="P292" s="9792"/>
    </row>
    <row r="293">
      <c r="K293" s="9793"/>
      <c r="L293" s="9794"/>
      <c r="M293" s="9795"/>
      <c r="N293" s="9796"/>
      <c r="O293" s="9797"/>
      <c r="P293" s="9798"/>
    </row>
    <row r="294">
      <c r="K294" s="9799"/>
      <c r="L294" s="9800"/>
      <c r="M294" s="9801"/>
      <c r="N294" s="9802"/>
      <c r="O294" s="9803"/>
      <c r="P294" s="9804"/>
    </row>
    <row r="295">
      <c r="K295" s="9805"/>
      <c r="L295" s="9806"/>
      <c r="M295" s="9807"/>
      <c r="N295" s="9808"/>
      <c r="O295" s="9809"/>
      <c r="P295" s="9810"/>
    </row>
    <row r="296">
      <c r="K296" s="9811"/>
      <c r="L296" s="9812"/>
      <c r="M296" s="9813"/>
      <c r="N296" s="9814"/>
      <c r="O296" s="9815"/>
      <c r="P296" s="9816"/>
    </row>
    <row r="297">
      <c r="K297" s="9817"/>
      <c r="L297" s="9818"/>
      <c r="M297" s="9819"/>
      <c r="N297" s="9820"/>
      <c r="O297" s="9821"/>
      <c r="P297" s="9822"/>
    </row>
    <row r="298">
      <c r="K298" s="9823"/>
      <c r="L298" s="9824"/>
      <c r="M298" s="9825"/>
      <c r="N298" s="9826"/>
      <c r="O298" s="9827"/>
      <c r="P298" s="9828"/>
    </row>
    <row r="299">
      <c r="K299" s="9829"/>
      <c r="L299" s="9830"/>
      <c r="M299" s="9831"/>
      <c r="N299" s="9832"/>
      <c r="O299" s="9833"/>
      <c r="P299" s="9834"/>
    </row>
    <row r="300">
      <c r="K300" s="9835"/>
      <c r="L300" s="9836"/>
      <c r="M300" s="9837"/>
      <c r="N300" s="9838"/>
      <c r="O300" s="9839"/>
      <c r="P300" s="9840"/>
    </row>
  </sheetData>
  <phoneticPr fontId="0" type="noConversion"/>
  <printOptions gridLines="1" gridLinesSet="0"/>
  <pageMargins left="0.25" right="0.25" top="1" bottom="1" header="0.5" footer="0.5"/>
  <pageSetup scale="47" fitToHeight="5" orientation="portrait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I4165"/>
  <sheetViews>
    <sheetView zoomScaleNormal="100" workbookViewId="0">
      <selection activeCell="A7" sqref="A7:A37"/>
    </sheetView>
  </sheetViews>
  <sheetFormatPr defaultRowHeight="12.75" x14ac:dyDescent="0.2"/>
  <cols>
    <col min="1" max="1" customWidth="true" style="9" width="16.7109375" collapsed="true"/>
    <col min="2" max="2" customWidth="true" style="6" width="16.7109375" collapsed="true"/>
    <col min="3" max="6" customWidth="true" width="16.7109375" collapsed="true"/>
    <col min="7" max="7" customWidth="true" style="7" width="16.7109375" collapsed="true"/>
    <col min="8" max="9" customWidth="true" width="16.7109375" collapsed="true"/>
    <col min="11" max="11" customWidth="true" hidden="false" width="16.5703125" collapsed="true"/>
    <col min="12" max="12" customWidth="true" hidden="false" width="11.85546875" collapsed="true"/>
    <col min="13" max="13" customWidth="true" hidden="false" width="14.5703125" collapsed="true"/>
    <col min="14" max="14" customWidth="true" hidden="false" width="4.0" collapsed="true"/>
    <col min="15" max="15" customWidth="true" hidden="false" width="11.85546875" collapsed="true"/>
    <col min="16" max="16" customWidth="true" hidden="false" width="12.4296875" collapsed="true"/>
  </cols>
  <sheetData>
    <row r="1" spans="1:9" x14ac:dyDescent="0.2">
      <c r="A1" s="1" t="s">
        <v>276</v>
      </c>
      <c r="B1" s="72544" t="s">
        <v>235</v>
      </c>
      <c r="C1" s="9842"/>
      <c r="D1" s="9843"/>
      <c r="E1" s="9844"/>
      <c r="F1" s="9845"/>
      <c r="G1" s="9846"/>
      <c r="H1" s="9847"/>
      <c r="I1" s="9848"/>
      <c r="J1" s="9849"/>
      <c r="K1" s="9850"/>
      <c r="L1" s="9851"/>
      <c r="M1" s="9852"/>
      <c r="N1" s="9853"/>
      <c r="O1" s="9854"/>
      <c r="P1" s="9855"/>
    </row>
    <row r="2" spans="1:9" x14ac:dyDescent="0.2">
      <c r="A2" s="60" t="s">
        <v>3</v>
      </c>
      <c r="B2" s="72541" t="n">
        <f ca="1">NOW()</f>
        <v>41772.67549064815</v>
      </c>
      <c r="C2" s="9857"/>
      <c r="D2" s="9858"/>
      <c r="E2" s="9859"/>
      <c r="F2" s="9860"/>
      <c r="G2" s="9861"/>
      <c r="H2" s="9862"/>
      <c r="I2" s="9863"/>
      <c r="J2" s="9864"/>
      <c r="K2" s="9865"/>
      <c r="L2" s="9866"/>
      <c r="M2" s="9867"/>
      <c r="N2" s="9868"/>
      <c r="O2" s="9869"/>
      <c r="P2" s="9870"/>
    </row>
    <row r="3" spans="1:9" x14ac:dyDescent="0.2">
      <c r="A3" s="60"/>
      <c r="B3" s="9871"/>
      <c r="C3" s="9872"/>
      <c r="D3" s="9873"/>
      <c r="E3" s="9874"/>
      <c r="F3" s="9875"/>
      <c r="G3" s="9876"/>
      <c r="H3" s="9877"/>
      <c r="I3" s="9878"/>
      <c r="J3" s="9879"/>
      <c r="K3" s="9880"/>
      <c r="L3" s="9881"/>
      <c r="M3" s="9882"/>
      <c r="N3" s="9883"/>
      <c r="O3" s="9884"/>
      <c r="P3" s="9885"/>
    </row>
    <row r="4" spans="1:9" x14ac:dyDescent="0.2">
      <c r="A4" s="2"/>
      <c r="B4" s="9886"/>
      <c r="C4" s="9887" t="s">
        <v>166</v>
      </c>
      <c r="D4" s="9888" t="s">
        <v>168</v>
      </c>
      <c r="E4" s="9889" t="s">
        <v>153</v>
      </c>
      <c r="F4" s="9890" t="s">
        <v>18</v>
      </c>
      <c r="G4" s="9891"/>
      <c r="H4" s="9892"/>
      <c r="I4" s="9893"/>
      <c r="J4" s="9894"/>
      <c r="K4" s="9895" t="s">
        <v>18</v>
      </c>
      <c r="L4" s="9896" t="s">
        <v>18</v>
      </c>
      <c r="M4" s="9897" t="s">
        <v>18</v>
      </c>
      <c r="N4" s="9898"/>
      <c r="O4" s="9899"/>
      <c r="P4" s="9900" t="s">
        <v>186</v>
      </c>
    </row>
    <row r="5" spans="1:9" s="18" customFormat="1" x14ac:dyDescent="0.2">
      <c r="A5" s="3" t="s">
        <v>0</v>
      </c>
      <c r="B5" s="9901" t="s">
        <v>5</v>
      </c>
      <c r="C5" s="9902" t="s">
        <v>167</v>
      </c>
      <c r="D5" s="9903" t="s">
        <v>19</v>
      </c>
      <c r="E5" s="9904" t="s">
        <v>19</v>
      </c>
      <c r="F5" s="9905" t="s">
        <v>20</v>
      </c>
      <c r="G5" s="9906" t="s">
        <v>7</v>
      </c>
      <c r="H5" s="9907" t="s">
        <v>8</v>
      </c>
      <c r="I5" s="9908" t="s">
        <v>10</v>
      </c>
      <c r="J5" s="9909"/>
      <c r="K5" s="9910" t="s">
        <v>184</v>
      </c>
      <c r="L5" s="9911" t="s">
        <v>188</v>
      </c>
      <c r="M5" s="9912" t="s">
        <v>189</v>
      </c>
      <c r="N5" s="9913"/>
      <c r="O5" s="9914" t="s">
        <v>153</v>
      </c>
      <c r="P5" s="9915" t="s">
        <v>187</v>
      </c>
    </row>
    <row r="6" spans="1:9" x14ac:dyDescent="0.2">
      <c r="A6" s="132" t="s">
        <v>154</v>
      </c>
      <c r="B6" s="9916"/>
      <c r="C6" s="9917"/>
      <c r="D6" s="9918"/>
      <c r="E6" s="9919"/>
      <c r="F6" s="9920"/>
      <c r="G6" s="9921"/>
      <c r="H6" s="9922"/>
      <c r="I6" s="9923"/>
      <c r="J6" s="9924"/>
      <c r="K6" s="9925"/>
      <c r="L6" s="9926"/>
      <c r="M6" s="9927"/>
      <c r="N6" s="9928"/>
      <c r="O6" s="9929"/>
      <c r="P6" s="9930"/>
      <c r="AG6"/>
    </row>
    <row r="7" spans="1:9" x14ac:dyDescent="0.2">
      <c r="A7" s="8" t="n">
        <f ca="1">DATEVALUE(MONTH(TODAY())&amp;"/1/"&amp;YEAR(TODAY()))</f>
        <v>41760.0</v>
      </c>
      <c r="B7" s="9931" t="n">
        <v>0.0</v>
      </c>
      <c r="C7" s="9932"/>
      <c r="D7" s="9933" t="n">
        <v>0.0</v>
      </c>
      <c r="E7" s="9934" t="n">
        <f>C7+D7</f>
        <v>0.0</v>
      </c>
      <c r="F7" s="9935" t="n">
        <v>0.0</v>
      </c>
      <c r="G7" s="9936" t="n">
        <v>0.0</v>
      </c>
      <c r="H7" s="9937" t="n">
        <v>0.0</v>
      </c>
      <c r="I7" s="9938" t="n">
        <f>I6+B7-E7-F7-G7+H7</f>
        <v>0.0</v>
      </c>
      <c r="J7" s="9939"/>
      <c r="K7" s="9923"/>
      <c r="L7" s="9923"/>
      <c r="M7" s="9923"/>
      <c r="N7" s="9943"/>
      <c r="O7" s="9944" t="n">
        <f>K7+L7+M7</f>
        <v>0.0</v>
      </c>
      <c r="P7" s="9945" t="str">
        <f>IF(F7=O7," ",F7-O7)</f>
        <v> </v>
      </c>
    </row>
    <row r="8" spans="1:9" x14ac:dyDescent="0.2">
      <c r="A8" s="8" t="n">
        <f>IF(A7&lt;&gt;"",IF(MONTH(A7)=MONTH(A7+1),A7+1,""),"")</f>
        <v>41761.0</v>
      </c>
      <c r="B8" s="9946" t="n">
        <v>0.0</v>
      </c>
      <c r="C8" s="9947"/>
      <c r="D8" s="9948" t="n">
        <v>0.0</v>
      </c>
      <c r="E8" s="9949" t="n">
        <f>C8+D8</f>
        <v>0.0</v>
      </c>
      <c r="F8" s="9950" t="n">
        <v>0.0</v>
      </c>
      <c r="G8" s="9951" t="n">
        <v>0.0</v>
      </c>
      <c r="H8" s="9952" t="n">
        <v>0.0</v>
      </c>
      <c r="I8" s="9953" t="n">
        <f>I7+B8-E8-F8-G8+H8</f>
        <v>0.0</v>
      </c>
      <c r="J8" s="9954"/>
      <c r="K8" s="9923"/>
      <c r="L8" s="9923"/>
      <c r="M8" s="9923"/>
      <c r="N8" s="9958"/>
      <c r="O8" s="9959" t="n">
        <f>K8+L8+M8</f>
        <v>0.0</v>
      </c>
      <c r="P8" s="9960" t="str">
        <f>IF(F8=O8," ",F8-O8)</f>
        <v> </v>
      </c>
      <c r="AH8"/>
    </row>
    <row r="9" spans="1:9" x14ac:dyDescent="0.2">
      <c r="A9" s="8" t="n">
        <f>IF(A8&lt;&gt;"",IF(MONTH(A8)=MONTH(A8+1),A8+1,""),"")</f>
        <v>41762.0</v>
      </c>
      <c r="B9" s="9961" t="n">
        <v>0.0</v>
      </c>
      <c r="C9" s="9962"/>
      <c r="D9" s="9963" t="n">
        <v>0.0</v>
      </c>
      <c r="E9" s="9964" t="n">
        <f>C9+D9</f>
        <v>0.0</v>
      </c>
      <c r="F9" s="9965" t="n">
        <v>0.0</v>
      </c>
      <c r="G9" s="9966" t="n">
        <v>0.0</v>
      </c>
      <c r="H9" s="9967" t="n">
        <v>0.0</v>
      </c>
      <c r="I9" s="9968" t="n">
        <f>I8+B9-E9-F9-G9+H9</f>
        <v>0.0</v>
      </c>
      <c r="J9" s="9969"/>
      <c r="K9" s="9923"/>
      <c r="L9" s="9923"/>
      <c r="M9" s="9923"/>
      <c r="N9" s="9973"/>
      <c r="O9" s="9974" t="n">
        <f>K9+L9+M9</f>
        <v>0.0</v>
      </c>
      <c r="P9" s="9975" t="str">
        <f>IF(F9=O9," ",F9-O9)</f>
        <v> </v>
      </c>
    </row>
    <row r="10" spans="1:9" x14ac:dyDescent="0.2">
      <c r="A10" s="8" t="n">
        <f>IF(A9&lt;&gt;"",IF(MONTH(A9)=MONTH(A9+1),A9+1,""),"")</f>
        <v>41763.0</v>
      </c>
      <c r="B10" s="9976" t="n">
        <v>0.0</v>
      </c>
      <c r="C10" s="9977"/>
      <c r="D10" s="9978" t="n">
        <v>0.0</v>
      </c>
      <c r="E10" s="9979" t="n">
        <f>C10+D10</f>
        <v>0.0</v>
      </c>
      <c r="F10" s="9980" t="n">
        <v>0.0</v>
      </c>
      <c r="G10" s="9981" t="n">
        <v>0.0</v>
      </c>
      <c r="H10" s="9982" t="n">
        <v>0.0</v>
      </c>
      <c r="I10" s="9983" t="n">
        <f>I9+B10-E10-F10-G10+H10</f>
        <v>0.0</v>
      </c>
      <c r="J10" s="9984"/>
      <c r="K10" s="9923"/>
      <c r="L10" s="9923"/>
      <c r="M10" s="9923"/>
      <c r="N10" s="9988"/>
      <c r="O10" s="9989" t="n">
        <f>K10+L10+M10</f>
        <v>0.0</v>
      </c>
      <c r="P10" s="9990" t="str">
        <f>IF(F10=O10," ",F10-O10)</f>
        <v> </v>
      </c>
    </row>
    <row r="11" spans="1:9" x14ac:dyDescent="0.2">
      <c r="A11" s="8" t="n">
        <f>IF(A10&lt;&gt;"",IF(MONTH(A10)=MONTH(A10+1),A10+1,""),"")</f>
        <v>41764.0</v>
      </c>
      <c r="B11" s="9991" t="n">
        <v>0.0</v>
      </c>
      <c r="C11" s="9992"/>
      <c r="D11" s="9993" t="n">
        <v>0.0</v>
      </c>
      <c r="E11" s="9994" t="n">
        <f>C11+D11</f>
        <v>0.0</v>
      </c>
      <c r="F11" s="9995" t="n">
        <v>0.0</v>
      </c>
      <c r="G11" s="9996" t="n">
        <v>0.0</v>
      </c>
      <c r="H11" s="9997" t="n">
        <v>0.0</v>
      </c>
      <c r="I11" s="9998" t="n">
        <f>I10+B11-E11-F11-G11+H11</f>
        <v>0.0</v>
      </c>
      <c r="J11" s="9999"/>
      <c r="K11" s="9923"/>
      <c r="L11" s="9923"/>
      <c r="M11" s="9923"/>
      <c r="N11" s="10003"/>
      <c r="O11" s="10004" t="n">
        <f>K11+L11+M11</f>
        <v>0.0</v>
      </c>
      <c r="P11" s="10005" t="str">
        <f>IF(F11=O11," ",F11-O11)</f>
        <v> </v>
      </c>
    </row>
    <row r="12" spans="1:9" x14ac:dyDescent="0.2">
      <c r="A12" s="8" t="n">
        <f>IF(A11&lt;&gt;"",IF(MONTH(A11)=MONTH(A11+1),A11+1,""),"")</f>
        <v>41765.0</v>
      </c>
      <c r="B12" s="10006" t="n">
        <v>0.0</v>
      </c>
      <c r="C12" s="10007"/>
      <c r="D12" s="10008" t="n">
        <v>0.0</v>
      </c>
      <c r="E12" s="10009" t="n">
        <f>C12+D12</f>
        <v>0.0</v>
      </c>
      <c r="F12" s="10010" t="n">
        <v>0.0</v>
      </c>
      <c r="G12" s="10011" t="n">
        <v>0.0</v>
      </c>
      <c r="H12" s="10012" t="n">
        <v>0.0</v>
      </c>
      <c r="I12" s="10013" t="n">
        <f>I11+B12-E12-F12-G12+H12</f>
        <v>0.0</v>
      </c>
      <c r="J12" s="10014"/>
      <c r="K12" s="9923"/>
      <c r="L12" s="9923"/>
      <c r="M12" s="9923"/>
      <c r="N12" s="10018"/>
      <c r="O12" s="10019" t="n">
        <f>K12+L12+M12</f>
        <v>0.0</v>
      </c>
      <c r="P12" s="10020" t="str">
        <f>IF(F12=O12," ",F12-O12)</f>
        <v> </v>
      </c>
    </row>
    <row r="13" spans="1:9" x14ac:dyDescent="0.2">
      <c r="A13" s="8" t="n">
        <f>IF(A12&lt;&gt;"",IF(MONTH(A12)=MONTH(A12+1),A12+1,""),"")</f>
        <v>41766.0</v>
      </c>
      <c r="B13" s="10021" t="n">
        <v>0.0</v>
      </c>
      <c r="C13" s="10022"/>
      <c r="D13" s="10023" t="n">
        <v>0.0</v>
      </c>
      <c r="E13" s="10024" t="n">
        <f>C13+D13</f>
        <v>0.0</v>
      </c>
      <c r="F13" s="10025" t="n">
        <v>0.0</v>
      </c>
      <c r="G13" s="10026" t="n">
        <v>0.0</v>
      </c>
      <c r="H13" s="10027" t="n">
        <v>0.0</v>
      </c>
      <c r="I13" s="10028" t="n">
        <f>I12+B13-E13-F13-G13+H13</f>
        <v>0.0</v>
      </c>
      <c r="J13" s="10029"/>
      <c r="K13" s="9923"/>
      <c r="L13" s="9923"/>
      <c r="M13" s="9923"/>
      <c r="N13" s="10033"/>
      <c r="O13" s="10034" t="n">
        <f>K13+L13+M13</f>
        <v>0.0</v>
      </c>
      <c r="P13" s="10035" t="str">
        <f>IF(F13=O13," ",F13-O13)</f>
        <v> </v>
      </c>
    </row>
    <row r="14" spans="1:9" x14ac:dyDescent="0.2">
      <c r="A14" s="8" t="n">
        <f>IF(A13&lt;&gt;"",IF(MONTH(A13)=MONTH(A13+1),A13+1,""),"")</f>
        <v>41767.0</v>
      </c>
      <c r="B14" s="10036" t="n">
        <v>0.0</v>
      </c>
      <c r="C14" s="10037"/>
      <c r="D14" s="10038" t="n">
        <v>0.0</v>
      </c>
      <c r="E14" s="10039" t="n">
        <f>C14+D14</f>
        <v>0.0</v>
      </c>
      <c r="F14" s="10040" t="n">
        <v>0.0</v>
      </c>
      <c r="G14" s="10041" t="n">
        <v>0.0</v>
      </c>
      <c r="H14" s="10042" t="n">
        <v>0.0</v>
      </c>
      <c r="I14" s="10043" t="n">
        <f>I13+B14-E14-F14-G14+H14</f>
        <v>0.0</v>
      </c>
      <c r="J14" s="10044"/>
      <c r="K14" s="9923"/>
      <c r="L14" s="9923"/>
      <c r="M14" s="9923"/>
      <c r="N14" s="10048"/>
      <c r="O14" s="10049" t="n">
        <f>K14+L14+M14</f>
        <v>0.0</v>
      </c>
      <c r="P14" s="10050" t="str">
        <f>IF(F14=O14," ",F14-O14)</f>
        <v> </v>
      </c>
    </row>
    <row r="15" spans="1:9" x14ac:dyDescent="0.2">
      <c r="A15" s="8" t="n">
        <f>IF(A14&lt;&gt;"",IF(MONTH(A14)=MONTH(A14+1),A14+1,""),"")</f>
        <v>41768.0</v>
      </c>
      <c r="B15" s="10051" t="n">
        <v>0.0</v>
      </c>
      <c r="C15" s="10052"/>
      <c r="D15" s="10053" t="n">
        <v>0.0</v>
      </c>
      <c r="E15" s="10054" t="n">
        <f>C15+D15</f>
        <v>0.0</v>
      </c>
      <c r="F15" s="10055" t="n">
        <v>0.0</v>
      </c>
      <c r="G15" s="10056" t="n">
        <v>0.0</v>
      </c>
      <c r="H15" s="10057" t="n">
        <v>0.0</v>
      </c>
      <c r="I15" s="10058" t="n">
        <f>I14+B15-E15-F15-G15+H15</f>
        <v>0.0</v>
      </c>
      <c r="J15" s="10059"/>
      <c r="K15" s="9923"/>
      <c r="L15" s="9923"/>
      <c r="M15" s="9923"/>
      <c r="N15" s="10063"/>
      <c r="O15" s="10064" t="n">
        <f>K15+L15+M15</f>
        <v>0.0</v>
      </c>
      <c r="P15" s="10065" t="str">
        <f>IF(F15=O15," ",F15-O15)</f>
        <v> </v>
      </c>
    </row>
    <row r="16" spans="1:9" x14ac:dyDescent="0.2">
      <c r="A16" s="8" t="n">
        <f>IF(A15&lt;&gt;"",IF(MONTH(A15)=MONTH(A15+1),A15+1,""),"")</f>
        <v>41769.0</v>
      </c>
      <c r="B16" s="10066" t="n">
        <v>0.0</v>
      </c>
      <c r="C16" s="10067"/>
      <c r="D16" s="10068" t="n">
        <v>0.0</v>
      </c>
      <c r="E16" s="10069" t="n">
        <f>C16+D16</f>
        <v>0.0</v>
      </c>
      <c r="F16" s="10070" t="n">
        <v>0.0</v>
      </c>
      <c r="G16" s="10071" t="n">
        <v>0.0</v>
      </c>
      <c r="H16" s="10072" t="n">
        <v>0.0</v>
      </c>
      <c r="I16" s="10073" t="n">
        <f>I15+B16-E16-F16-G16+H16</f>
        <v>0.0</v>
      </c>
      <c r="J16" s="10074"/>
      <c r="K16" s="9923"/>
      <c r="L16" s="9923"/>
      <c r="M16" s="9923"/>
      <c r="N16" s="10078"/>
      <c r="O16" s="10079" t="n">
        <f>K16+L16+M16</f>
        <v>0.0</v>
      </c>
      <c r="P16" s="10080" t="str">
        <f>IF(F16=O16," ",F16-O16)</f>
        <v> </v>
      </c>
    </row>
    <row r="17" spans="1:9" x14ac:dyDescent="0.2">
      <c r="A17" s="8" t="n">
        <f>IF(A16&lt;&gt;"",IF(MONTH(A16)=MONTH(A16+1),A16+1,""),"")</f>
        <v>41770.0</v>
      </c>
      <c r="B17" s="10081" t="n">
        <v>0.0</v>
      </c>
      <c r="C17" s="10082"/>
      <c r="D17" s="10083" t="n">
        <v>0.0</v>
      </c>
      <c r="E17" s="10084" t="n">
        <f>C17+D17</f>
        <v>0.0</v>
      </c>
      <c r="F17" s="10085" t="n">
        <v>0.0</v>
      </c>
      <c r="G17" s="10086" t="n">
        <v>0.0</v>
      </c>
      <c r="H17" s="10087" t="n">
        <v>0.0</v>
      </c>
      <c r="I17" s="10088" t="n">
        <f>I16+B17-E17-F17-G17+H17</f>
        <v>0.0</v>
      </c>
      <c r="J17" s="10089"/>
      <c r="K17" s="9923"/>
      <c r="L17" s="9923"/>
      <c r="M17" s="9923"/>
      <c r="N17" s="10093"/>
      <c r="O17" s="10094" t="n">
        <f>K17+L17+M17</f>
        <v>0.0</v>
      </c>
      <c r="P17" s="10095" t="str">
        <f>IF(F17=O17," ",F17-O17)</f>
        <v> </v>
      </c>
    </row>
    <row r="18" spans="1:9" x14ac:dyDescent="0.2">
      <c r="A18" s="8" t="n">
        <f>IF(A17&lt;&gt;"",IF(MONTH(A17)=MONTH(A17+1),A17+1,""),"")</f>
        <v>41771.0</v>
      </c>
      <c r="B18" s="10096" t="n">
        <v>0.0</v>
      </c>
      <c r="C18" s="10097"/>
      <c r="D18" s="10098" t="n">
        <v>0.0</v>
      </c>
      <c r="E18" s="10099" t="n">
        <f>C18+D18</f>
        <v>0.0</v>
      </c>
      <c r="F18" s="10100" t="n">
        <v>0.0</v>
      </c>
      <c r="G18" s="10101" t="n">
        <v>0.0</v>
      </c>
      <c r="H18" s="10102" t="n">
        <v>0.0</v>
      </c>
      <c r="I18" s="10103" t="n">
        <f>I17+B18-E18-F18-G18+H18</f>
        <v>0.0</v>
      </c>
      <c r="J18" s="10104"/>
      <c r="K18" s="9923"/>
      <c r="L18" s="9923"/>
      <c r="M18" s="9923"/>
      <c r="N18" s="10108"/>
      <c r="O18" s="10109" t="n">
        <f>K18+L18+M18</f>
        <v>0.0</v>
      </c>
      <c r="P18" s="10110" t="str">
        <f>IF(F18=O18," ",F18-O18)</f>
        <v> </v>
      </c>
    </row>
    <row r="19" spans="1:9" x14ac:dyDescent="0.2">
      <c r="A19" s="8" t="n">
        <f>IF(A18&lt;&gt;"",IF(MONTH(A18)=MONTH(A18+1),A18+1,""),"")</f>
        <v>41772.0</v>
      </c>
      <c r="B19" s="10111" t="n">
        <v>0.0</v>
      </c>
      <c r="C19" s="10112"/>
      <c r="D19" s="10113" t="n">
        <v>0.0</v>
      </c>
      <c r="E19" s="10114" t="n">
        <f>C19+D19</f>
        <v>0.0</v>
      </c>
      <c r="F19" s="10115" t="n">
        <v>0.0</v>
      </c>
      <c r="G19" s="10116" t="n">
        <v>0.0</v>
      </c>
      <c r="H19" s="10117" t="n">
        <v>0.0</v>
      </c>
      <c r="I19" s="10118" t="n">
        <f>I18+B19-E19-F19-G19+H19</f>
        <v>0.0</v>
      </c>
      <c r="J19" s="10119"/>
      <c r="K19" s="9923"/>
      <c r="L19" s="9923"/>
      <c r="M19" s="9923"/>
      <c r="N19" s="10123"/>
      <c r="O19" s="10124" t="n">
        <f>K19+L19+M19</f>
        <v>0.0</v>
      </c>
      <c r="P19" s="10125" t="str">
        <f>IF(F19=O19," ",F19-O19)</f>
        <v> </v>
      </c>
    </row>
    <row r="20" spans="1:9" x14ac:dyDescent="0.2">
      <c r="A20" s="8" t="n">
        <f>IF(A19&lt;&gt;"",IF(MONTH(A19)=MONTH(A19+1),A19+1,""),"")</f>
        <v>41773.0</v>
      </c>
      <c r="B20" s="10126" t="n">
        <v>0.0</v>
      </c>
      <c r="C20" s="10127"/>
      <c r="D20" s="10128" t="n">
        <v>0.0</v>
      </c>
      <c r="E20" s="10129" t="n">
        <f>C20+D20</f>
        <v>0.0</v>
      </c>
      <c r="F20" s="10130" t="n">
        <v>0.0</v>
      </c>
      <c r="G20" s="10131" t="n">
        <v>0.0</v>
      </c>
      <c r="H20" s="10132" t="n">
        <v>0.0</v>
      </c>
      <c r="I20" s="10133" t="n">
        <f>I19+B20-E20-F20-G20+H20</f>
        <v>0.0</v>
      </c>
      <c r="J20" s="10134"/>
      <c r="K20" s="9923"/>
      <c r="L20" s="9923"/>
      <c r="M20" s="9923"/>
      <c r="N20" s="10138"/>
      <c r="O20" s="10139" t="n">
        <f>K20+L20+M20</f>
        <v>0.0</v>
      </c>
      <c r="P20" s="10140" t="str">
        <f>IF(F20=O20," ",F20-O20)</f>
        <v> </v>
      </c>
    </row>
    <row r="21" spans="1:9" x14ac:dyDescent="0.2">
      <c r="A21" s="8" t="n">
        <f>IF(A20&lt;&gt;"",IF(MONTH(A20)=MONTH(A20+1),A20+1,""),"")</f>
        <v>41774.0</v>
      </c>
      <c r="B21" s="10141" t="n">
        <v>0.0</v>
      </c>
      <c r="C21" s="10142"/>
      <c r="D21" s="10143" t="n">
        <v>0.0</v>
      </c>
      <c r="E21" s="10144" t="n">
        <f>C21+D21</f>
        <v>0.0</v>
      </c>
      <c r="F21" s="10145" t="n">
        <v>0.0</v>
      </c>
      <c r="G21" s="10146" t="n">
        <v>0.0</v>
      </c>
      <c r="H21" s="10147" t="n">
        <v>0.0</v>
      </c>
      <c r="I21" s="10148" t="n">
        <f>I20+B21-E21-F21-G21+H21</f>
        <v>0.0</v>
      </c>
      <c r="J21" s="10149"/>
      <c r="K21" s="9923"/>
      <c r="L21" s="9923"/>
      <c r="M21" s="9923"/>
      <c r="N21" s="10153"/>
      <c r="O21" s="10154" t="n">
        <f>K21+L21+M21</f>
        <v>0.0</v>
      </c>
      <c r="P21" s="10155" t="str">
        <f>IF(F21=O21," ",F21-O21)</f>
        <v> </v>
      </c>
    </row>
    <row r="22" spans="1:9" x14ac:dyDescent="0.2">
      <c r="A22" s="8" t="n">
        <f>IF(A21&lt;&gt;"",IF(MONTH(A21)=MONTH(A21+1),A21+1,""),"")</f>
        <v>41775.0</v>
      </c>
      <c r="B22" s="10156" t="n">
        <v>0.0</v>
      </c>
      <c r="C22" s="10157"/>
      <c r="D22" s="10158" t="n">
        <v>0.0</v>
      </c>
      <c r="E22" s="10159" t="n">
        <f>C22+D22</f>
        <v>0.0</v>
      </c>
      <c r="F22" s="10160" t="n">
        <v>0.0</v>
      </c>
      <c r="G22" s="10161" t="n">
        <v>0.0</v>
      </c>
      <c r="H22" s="10162" t="n">
        <v>0.0</v>
      </c>
      <c r="I22" s="10163" t="n">
        <f>I21+B22-E22-F22-G22+H22</f>
        <v>0.0</v>
      </c>
      <c r="J22" s="10164"/>
      <c r="K22" s="9923"/>
      <c r="L22" s="9923"/>
      <c r="M22" s="9923"/>
      <c r="N22" s="10168"/>
      <c r="O22" s="10169" t="n">
        <f>K22+L22+M22</f>
        <v>0.0</v>
      </c>
      <c r="P22" s="10170" t="str">
        <f>IF(F22=O22," ",F22-O22)</f>
        <v> </v>
      </c>
    </row>
    <row r="23" spans="1:9" x14ac:dyDescent="0.2">
      <c r="A23" s="8" t="n">
        <f>IF(A22&lt;&gt;"",IF(MONTH(A22)=MONTH(A22+1),A22+1,""),"")</f>
        <v>41776.0</v>
      </c>
      <c r="B23" s="10171" t="n">
        <v>0.0</v>
      </c>
      <c r="C23" s="10172"/>
      <c r="D23" s="10173" t="n">
        <v>0.0</v>
      </c>
      <c r="E23" s="10174" t="n">
        <f>C23+D23</f>
        <v>0.0</v>
      </c>
      <c r="F23" s="10175" t="n">
        <v>0.0</v>
      </c>
      <c r="G23" s="10176" t="n">
        <v>0.0</v>
      </c>
      <c r="H23" s="10177" t="n">
        <v>0.0</v>
      </c>
      <c r="I23" s="10178" t="n">
        <f>I22+B23-E23-F23-G23+H23</f>
        <v>0.0</v>
      </c>
      <c r="J23" s="10179"/>
      <c r="K23" s="9923"/>
      <c r="L23" s="9923"/>
      <c r="M23" s="9923"/>
      <c r="N23" s="10183"/>
      <c r="O23" s="10184" t="n">
        <f>K23+L23+M23</f>
        <v>0.0</v>
      </c>
      <c r="P23" s="10185" t="str">
        <f>IF(F23=O23," ",F23-O23)</f>
        <v> </v>
      </c>
    </row>
    <row r="24" spans="1:9" x14ac:dyDescent="0.2">
      <c r="A24" s="8" t="n">
        <f>IF(A23&lt;&gt;"",IF(MONTH(A23)=MONTH(A23+1),A23+1,""),"")</f>
        <v>41777.0</v>
      </c>
      <c r="B24" s="10186" t="n">
        <v>0.0</v>
      </c>
      <c r="C24" s="10187"/>
      <c r="D24" s="10188" t="n">
        <v>0.0</v>
      </c>
      <c r="E24" s="10189" t="n">
        <f>C24+D24</f>
        <v>0.0</v>
      </c>
      <c r="F24" s="10190" t="n">
        <v>0.0</v>
      </c>
      <c r="G24" s="10191" t="n">
        <v>0.0</v>
      </c>
      <c r="H24" s="10192" t="n">
        <v>0.0</v>
      </c>
      <c r="I24" s="10193" t="n">
        <f>I23+B24-E24-F24-G24+H24</f>
        <v>0.0</v>
      </c>
      <c r="J24" s="10194"/>
      <c r="K24" s="9923"/>
      <c r="L24" s="9923"/>
      <c r="M24" s="9923"/>
      <c r="N24" s="10198"/>
      <c r="O24" s="10199" t="n">
        <f>K24+L24+M24</f>
        <v>0.0</v>
      </c>
      <c r="P24" s="10200" t="str">
        <f>IF(F24=O24," ",F24-O24)</f>
        <v> </v>
      </c>
    </row>
    <row r="25" spans="1:9" x14ac:dyDescent="0.2">
      <c r="A25" s="8" t="n">
        <f>IF(A24&lt;&gt;"",IF(MONTH(A24)=MONTH(A24+1),A24+1,""),"")</f>
        <v>41778.0</v>
      </c>
      <c r="B25" s="10201" t="n">
        <v>0.0</v>
      </c>
      <c r="C25" s="10202"/>
      <c r="D25" s="10203" t="n">
        <v>0.0</v>
      </c>
      <c r="E25" s="10204" t="n">
        <f>C25+D25</f>
        <v>0.0</v>
      </c>
      <c r="F25" s="10205" t="n">
        <v>0.0</v>
      </c>
      <c r="G25" s="10206" t="n">
        <v>0.0</v>
      </c>
      <c r="H25" s="10207" t="n">
        <v>0.0</v>
      </c>
      <c r="I25" s="10208" t="n">
        <f>I24+B25-E25-F25-G25+H25</f>
        <v>0.0</v>
      </c>
      <c r="J25" s="10209"/>
      <c r="K25" s="9923"/>
      <c r="L25" s="9923"/>
      <c r="M25" s="9923"/>
      <c r="N25" s="10213"/>
      <c r="O25" s="10214" t="n">
        <f>K25+L25+M25</f>
        <v>0.0</v>
      </c>
      <c r="P25" s="10215" t="str">
        <f>IF(F25=O25," ",F25-O25)</f>
        <v> </v>
      </c>
    </row>
    <row r="26" spans="1:9" x14ac:dyDescent="0.2">
      <c r="A26" s="8" t="n">
        <f>IF(A25&lt;&gt;"",IF(MONTH(A25)=MONTH(A25+1),A25+1,""),"")</f>
        <v>41779.0</v>
      </c>
      <c r="B26" s="10216" t="n">
        <v>0.0</v>
      </c>
      <c r="C26" s="10217"/>
      <c r="D26" s="10218" t="n">
        <v>0.0</v>
      </c>
      <c r="E26" s="10219" t="n">
        <f>C26+D26</f>
        <v>0.0</v>
      </c>
      <c r="F26" s="10220" t="n">
        <v>0.0</v>
      </c>
      <c r="G26" s="10221" t="n">
        <v>0.0</v>
      </c>
      <c r="H26" s="10222" t="n">
        <v>0.0</v>
      </c>
      <c r="I26" s="10223" t="n">
        <f>I25+B26-E26-F26-G26+H26</f>
        <v>0.0</v>
      </c>
      <c r="J26" s="10224"/>
      <c r="K26" s="9923"/>
      <c r="L26" s="9923"/>
      <c r="M26" s="9923"/>
      <c r="N26" s="10228"/>
      <c r="O26" s="10229" t="n">
        <f>K26+L26+M26</f>
        <v>0.0</v>
      </c>
      <c r="P26" s="10230" t="str">
        <f>IF(F26=O26," ",F26-O26)</f>
        <v> </v>
      </c>
    </row>
    <row r="27" spans="1:9" x14ac:dyDescent="0.2">
      <c r="A27" s="8" t="n">
        <f>IF(A26&lt;&gt;"",IF(MONTH(A26)=MONTH(A26+1),A26+1,""),"")</f>
        <v>41780.0</v>
      </c>
      <c r="B27" s="10231" t="n">
        <v>0.0</v>
      </c>
      <c r="C27" s="10232"/>
      <c r="D27" s="10233" t="n">
        <v>0.0</v>
      </c>
      <c r="E27" s="10234" t="n">
        <f>C27+D27</f>
        <v>0.0</v>
      </c>
      <c r="F27" s="10235" t="n">
        <v>0.0</v>
      </c>
      <c r="G27" s="10236" t="n">
        <v>0.0</v>
      </c>
      <c r="H27" s="10237" t="n">
        <v>0.0</v>
      </c>
      <c r="I27" s="10238" t="n">
        <f>I26+B27-E27-F27-G27+H27</f>
        <v>0.0</v>
      </c>
      <c r="J27" s="10239"/>
      <c r="K27" s="9923"/>
      <c r="L27" s="9923"/>
      <c r="M27" s="9923"/>
      <c r="N27" s="10243"/>
      <c r="O27" s="10244" t="n">
        <f>K27+L27+M27</f>
        <v>0.0</v>
      </c>
      <c r="P27" s="10245" t="str">
        <f>IF(F27=O27," ",F27-O27)</f>
        <v> </v>
      </c>
    </row>
    <row r="28" spans="1:9" x14ac:dyDescent="0.2">
      <c r="A28" s="8" t="n">
        <f>IF(A27&lt;&gt;"",IF(MONTH(A27)=MONTH(A27+1),A27+1,""),"")</f>
        <v>41781.0</v>
      </c>
      <c r="B28" s="10246" t="n">
        <v>0.0</v>
      </c>
      <c r="C28" s="10247"/>
      <c r="D28" s="10248" t="n">
        <v>0.0</v>
      </c>
      <c r="E28" s="10249" t="n">
        <f>C28+D28</f>
        <v>0.0</v>
      </c>
      <c r="F28" s="10250" t="n">
        <v>0.0</v>
      </c>
      <c r="G28" s="10251" t="n">
        <v>0.0</v>
      </c>
      <c r="H28" s="10252" t="n">
        <v>0.0</v>
      </c>
      <c r="I28" s="10253" t="n">
        <f>I27+B28-E28-F28-G28+H28</f>
        <v>0.0</v>
      </c>
      <c r="J28" s="10254"/>
      <c r="K28" s="9923"/>
      <c r="L28" s="9923"/>
      <c r="M28" s="9923"/>
      <c r="N28" s="10258"/>
      <c r="O28" s="10259" t="n">
        <f>K28+L28+M28</f>
        <v>0.0</v>
      </c>
      <c r="P28" s="10260" t="str">
        <f>IF(F28=O28," ",F28-O28)</f>
        <v> </v>
      </c>
    </row>
    <row r="29" spans="1:9" x14ac:dyDescent="0.2">
      <c r="A29" s="8" t="n">
        <f>IF(A28&lt;&gt;"",IF(MONTH(A28)=MONTH(A28+1),A28+1,""),"")</f>
        <v>41782.0</v>
      </c>
      <c r="B29" s="10261" t="n">
        <v>0.0</v>
      </c>
      <c r="C29" s="10262"/>
      <c r="D29" s="10263" t="n">
        <v>0.0</v>
      </c>
      <c r="E29" s="10264" t="n">
        <f>C29+D29</f>
        <v>0.0</v>
      </c>
      <c r="F29" s="10265" t="n">
        <v>0.0</v>
      </c>
      <c r="G29" s="10266" t="n">
        <v>0.0</v>
      </c>
      <c r="H29" s="10267" t="n">
        <v>0.0</v>
      </c>
      <c r="I29" s="10268" t="n">
        <f>I28+B29-E29-F29-G29+H29</f>
        <v>0.0</v>
      </c>
      <c r="J29" s="10269"/>
      <c r="K29" s="9923"/>
      <c r="L29" s="9923"/>
      <c r="M29" s="9923"/>
      <c r="N29" s="10273"/>
      <c r="O29" s="10274" t="n">
        <f>K29+L29+M29</f>
        <v>0.0</v>
      </c>
      <c r="P29" s="10275" t="str">
        <f>IF(F29=O29," ",F29-O29)</f>
        <v> </v>
      </c>
    </row>
    <row r="30" spans="1:9" x14ac:dyDescent="0.2">
      <c r="A30" s="8" t="n">
        <f>IF(A29&lt;&gt;"",IF(MONTH(A29)=MONTH(A29+1),A29+1,""),"")</f>
        <v>41783.0</v>
      </c>
      <c r="B30" s="10276" t="n">
        <v>0.0</v>
      </c>
      <c r="C30" s="10277"/>
      <c r="D30" s="10278" t="n">
        <v>0.0</v>
      </c>
      <c r="E30" s="10279" t="n">
        <f>C30+D30</f>
        <v>0.0</v>
      </c>
      <c r="F30" s="10280" t="n">
        <v>0.0</v>
      </c>
      <c r="G30" s="10281" t="n">
        <v>0.0</v>
      </c>
      <c r="H30" s="10282" t="n">
        <v>0.0</v>
      </c>
      <c r="I30" s="10283" t="n">
        <f>I29+B30-E30-F30-G30+H30</f>
        <v>0.0</v>
      </c>
      <c r="J30" s="10284"/>
      <c r="K30" s="9923"/>
      <c r="L30" s="9923"/>
      <c r="M30" s="9923"/>
      <c r="N30" s="10288"/>
      <c r="O30" s="10289" t="n">
        <f>K30+L30+M30</f>
        <v>0.0</v>
      </c>
      <c r="P30" s="10290" t="str">
        <f>IF(F30=O30," ",F30-O30)</f>
        <v> </v>
      </c>
    </row>
    <row r="31" spans="1:9" x14ac:dyDescent="0.2">
      <c r="A31" s="8" t="n">
        <f>IF(A30&lt;&gt;"",IF(MONTH(A30)=MONTH(A30+1),A30+1,""),"")</f>
        <v>41784.0</v>
      </c>
      <c r="B31" s="10291" t="n">
        <v>0.0</v>
      </c>
      <c r="C31" s="10292"/>
      <c r="D31" s="10293" t="n">
        <v>0.0</v>
      </c>
      <c r="E31" s="10294" t="n">
        <f>C31+D31</f>
        <v>0.0</v>
      </c>
      <c r="F31" s="10295" t="n">
        <v>0.0</v>
      </c>
      <c r="G31" s="10296" t="n">
        <v>0.0</v>
      </c>
      <c r="H31" s="10297" t="n">
        <v>0.0</v>
      </c>
      <c r="I31" s="10298" t="n">
        <f>I30+B31-E31-F31-G31+H31</f>
        <v>0.0</v>
      </c>
      <c r="J31" s="10299"/>
      <c r="K31" s="9923"/>
      <c r="L31" s="9923"/>
      <c r="M31" s="9923"/>
      <c r="N31" s="10303"/>
      <c r="O31" s="10304" t="n">
        <f>K31+L31+M31</f>
        <v>0.0</v>
      </c>
      <c r="P31" s="10305" t="str">
        <f>IF(F31=O31," ",F31-O31)</f>
        <v> </v>
      </c>
    </row>
    <row r="32" spans="1:9" x14ac:dyDescent="0.2">
      <c r="A32" s="8" t="n">
        <f>IF(A31&lt;&gt;"",IF(MONTH(A31)=MONTH(A31+1),A31+1,""),"")</f>
        <v>41785.0</v>
      </c>
      <c r="B32" s="10306" t="n">
        <v>0.0</v>
      </c>
      <c r="C32" s="10307"/>
      <c r="D32" s="10308" t="n">
        <v>0.0</v>
      </c>
      <c r="E32" s="10309" t="n">
        <f>C32+D32</f>
        <v>0.0</v>
      </c>
      <c r="F32" s="10310" t="n">
        <v>0.0</v>
      </c>
      <c r="G32" s="10311" t="n">
        <v>0.0</v>
      </c>
      <c r="H32" s="10312" t="n">
        <v>0.0</v>
      </c>
      <c r="I32" s="10313" t="n">
        <f>I31+B32-E32-F32-G32+H32</f>
        <v>0.0</v>
      </c>
      <c r="J32" s="10314"/>
      <c r="K32" s="9923"/>
      <c r="L32" s="9923"/>
      <c r="M32" s="9923"/>
      <c r="N32" s="10318"/>
      <c r="O32" s="10319" t="n">
        <f>K32+L32+M32</f>
        <v>0.0</v>
      </c>
      <c r="P32" s="10320" t="str">
        <f>IF(F32=O32," ",F32-O32)</f>
        <v> </v>
      </c>
    </row>
    <row r="33" spans="1:9" x14ac:dyDescent="0.2">
      <c r="A33" s="8" t="n">
        <f>IF(A32&lt;&gt;"",IF(MONTH(A32)=MONTH(A32+1),A32+1,""),"")</f>
        <v>41786.0</v>
      </c>
      <c r="B33" s="10321" t="n">
        <v>0.0</v>
      </c>
      <c r="C33" s="10322"/>
      <c r="D33" s="10323" t="n">
        <v>0.0</v>
      </c>
      <c r="E33" s="10324" t="n">
        <f>C33+D33</f>
        <v>0.0</v>
      </c>
      <c r="F33" s="10325" t="n">
        <v>0.0</v>
      </c>
      <c r="G33" s="10326" t="n">
        <v>0.0</v>
      </c>
      <c r="H33" s="10327" t="n">
        <v>0.0</v>
      </c>
      <c r="I33" s="10328" t="n">
        <f>I32+B33-E33-F33-G33+H33</f>
        <v>0.0</v>
      </c>
      <c r="J33" s="10329"/>
      <c r="K33" s="9923"/>
      <c r="L33" s="9923"/>
      <c r="M33" s="9923"/>
      <c r="N33" s="10333"/>
      <c r="O33" s="10334" t="n">
        <f>K33+L33+M33</f>
        <v>0.0</v>
      </c>
      <c r="P33" s="10335" t="str">
        <f>IF(F33=O33," ",F33-O33)</f>
        <v> </v>
      </c>
    </row>
    <row r="34" spans="1:9" x14ac:dyDescent="0.2">
      <c r="A34" s="8" t="n">
        <f>IF(A33&lt;&gt;"",IF(MONTH(A33)=MONTH(A33+1),A33+1,""),"")</f>
        <v>41787.0</v>
      </c>
      <c r="B34" s="10336" t="n">
        <v>0.0</v>
      </c>
      <c r="C34" s="10337"/>
      <c r="D34" s="10338" t="n">
        <v>0.0</v>
      </c>
      <c r="E34" s="10339" t="n">
        <f>C34+D34</f>
        <v>0.0</v>
      </c>
      <c r="F34" s="10340" t="n">
        <v>0.0</v>
      </c>
      <c r="G34" s="10341" t="n">
        <v>0.0</v>
      </c>
      <c r="H34" s="10342" t="n">
        <v>0.0</v>
      </c>
      <c r="I34" s="10343" t="n">
        <f>I33+B34-E34-F34-G34+H34</f>
        <v>0.0</v>
      </c>
      <c r="J34" s="10344"/>
      <c r="K34" s="9923"/>
      <c r="L34" s="9923"/>
      <c r="M34" s="9923"/>
      <c r="N34" s="10348"/>
      <c r="O34" s="10349" t="n">
        <f>K34+L34+M34</f>
        <v>0.0</v>
      </c>
      <c r="P34" s="10350" t="str">
        <f>IF(F34=O34," ",F34-O34)</f>
        <v> </v>
      </c>
    </row>
    <row r="35" spans="1:9" x14ac:dyDescent="0.2">
      <c r="A35" s="8" t="n">
        <f>IF(A34&lt;&gt;"",IF(MONTH(A34)=MONTH(A34+1),A34+1,""),"")</f>
        <v>41788.0</v>
      </c>
      <c r="B35" s="10351" t="n">
        <v>0.0</v>
      </c>
      <c r="C35" s="10352"/>
      <c r="D35" s="10353" t="n">
        <v>0.0</v>
      </c>
      <c r="E35" s="10354" t="n">
        <f>C35+D35</f>
        <v>0.0</v>
      </c>
      <c r="F35" s="10355" t="n">
        <v>0.0</v>
      </c>
      <c r="G35" s="10356" t="n">
        <v>0.0</v>
      </c>
      <c r="H35" s="10357" t="n">
        <v>0.0</v>
      </c>
      <c r="I35" s="10358" t="n">
        <f>I34+B35-E35-F35-G35+H35</f>
        <v>0.0</v>
      </c>
      <c r="J35" s="10359"/>
      <c r="K35" s="9923"/>
      <c r="L35" s="9923"/>
      <c r="M35" s="9923"/>
      <c r="N35" s="10363"/>
      <c r="O35" s="10364" t="n">
        <f>K35+L35+M35</f>
        <v>0.0</v>
      </c>
      <c r="P35" s="10365" t="str">
        <f>IF(F35=O35," ",F35-O35)</f>
        <v> </v>
      </c>
    </row>
    <row r="36" spans="1:9" x14ac:dyDescent="0.2">
      <c r="A36" s="8" t="n">
        <f>IF(A35&lt;&gt;"",IF(MONTH(A35)=MONTH(A35+1),A35+1,""),"")</f>
        <v>41789.0</v>
      </c>
      <c r="B36" s="10366" t="n">
        <v>0.0</v>
      </c>
      <c r="C36" s="10367"/>
      <c r="D36" s="10368" t="n">
        <v>0.0</v>
      </c>
      <c r="E36" s="10369" t="n">
        <f>C36+D36</f>
        <v>0.0</v>
      </c>
      <c r="F36" s="10370" t="n">
        <v>0.0</v>
      </c>
      <c r="G36" s="10371" t="n">
        <v>0.0</v>
      </c>
      <c r="H36" s="10372" t="n">
        <v>0.0</v>
      </c>
      <c r="I36" s="10373" t="n">
        <f>I35+B36-E36-F36-G36+H36</f>
        <v>0.0</v>
      </c>
      <c r="J36" s="10374"/>
      <c r="K36" s="9923"/>
      <c r="L36" s="9923"/>
      <c r="M36" s="9923"/>
      <c r="N36" s="10378"/>
      <c r="O36" s="10379" t="n">
        <f>K36+L36+M36</f>
        <v>0.0</v>
      </c>
      <c r="P36" s="10380" t="str">
        <f>IF(F36=O36," ",F36-O36)</f>
        <v> </v>
      </c>
    </row>
    <row r="37" spans="1:9" x14ac:dyDescent="0.2">
      <c r="A37" s="8" t="n">
        <f>IF(A36&lt;&gt;"",IF(MONTH(A36)=MONTH(A36+1),A36+1,""),"")</f>
        <v>41790.0</v>
      </c>
      <c r="B37" s="10381" t="n">
        <v>0.0</v>
      </c>
      <c r="C37" s="10382"/>
      <c r="D37" s="10383" t="n">
        <v>0.0</v>
      </c>
      <c r="E37" s="10384" t="n">
        <f>C37+D37</f>
        <v>0.0</v>
      </c>
      <c r="F37" s="10385" t="n">
        <v>0.0</v>
      </c>
      <c r="G37" s="10386" t="n">
        <v>0.0</v>
      </c>
      <c r="H37" s="10387" t="n">
        <v>0.0</v>
      </c>
      <c r="I37" s="10388" t="n">
        <f>I36+B37-E37-F37-G37+H37</f>
        <v>0.0</v>
      </c>
      <c r="J37" s="10389"/>
      <c r="K37" s="9923"/>
      <c r="L37" s="9923"/>
      <c r="M37" s="9923"/>
      <c r="N37" s="10393"/>
      <c r="O37" s="10394" t="n">
        <f>K37+L37+M37</f>
        <v>0.0</v>
      </c>
      <c r="P37" s="10395" t="str">
        <f>IF(F37=O37," ",F37-O37)</f>
        <v> </v>
      </c>
    </row>
    <row r="38" spans="1:9" x14ac:dyDescent="0.2">
      <c r="A38" s="191" t="s">
        <v>170</v>
      </c>
      <c r="B38" s="10396"/>
      <c r="C38" s="10397"/>
      <c r="D38" s="10398"/>
      <c r="E38" s="10399"/>
      <c r="F38" s="10400"/>
      <c r="G38" s="10401"/>
      <c r="H38" s="10402"/>
      <c r="I38" s="10403"/>
      <c r="J38" s="10404"/>
      <c r="K38" s="10405"/>
      <c r="L38" s="10406"/>
      <c r="M38" s="10407"/>
      <c r="N38" s="10408"/>
      <c r="O38" s="10409"/>
      <c r="P38" s="10410" t="str">
        <f>IF(F38=O38," ",F38-O38)</f>
        <v> </v>
      </c>
    </row>
    <row r="39" spans="1:9" x14ac:dyDescent="0.2">
      <c r="A39" s="69"/>
      <c r="B39" s="10411"/>
      <c r="C39" s="10412"/>
      <c r="D39" s="10413"/>
      <c r="E39" s="10414" t="n">
        <f>C39+D39</f>
        <v>0.0</v>
      </c>
      <c r="F39" s="10415"/>
      <c r="G39" s="10416"/>
      <c r="H39" s="10417"/>
      <c r="I39" s="10418" t="n">
        <f>I37+B39-E39-F39-G39+H39</f>
        <v>0.0</v>
      </c>
      <c r="J39" s="10419"/>
      <c r="K39" s="10420"/>
      <c r="L39" s="10421"/>
      <c r="M39" s="10422"/>
      <c r="N39" s="10423"/>
      <c r="O39" s="10424"/>
      <c r="P39" s="10425"/>
    </row>
    <row r="40" spans="1:9" x14ac:dyDescent="0.2">
      <c r="A40" s="8"/>
      <c r="B40" s="10426"/>
      <c r="C40" s="10427"/>
      <c r="D40" s="10428"/>
      <c r="E40" s="10429" t="n">
        <f>C40+D40</f>
        <v>0.0</v>
      </c>
      <c r="F40" s="10430"/>
      <c r="G40" s="10431"/>
      <c r="H40" s="10432"/>
      <c r="I40" s="10433" t="n">
        <f>I39+B40-E40-F40-G40+H40</f>
        <v>0.0</v>
      </c>
      <c r="J40" s="10434"/>
      <c r="K40" s="10435"/>
      <c r="L40" s="10436"/>
      <c r="M40" s="10437"/>
      <c r="N40" s="10438"/>
      <c r="O40" s="10439"/>
      <c r="P40" s="10440"/>
    </row>
    <row r="41" spans="1:9" s="18" customFormat="1" x14ac:dyDescent="0.2">
      <c r="A41" s="8"/>
      <c r="B41" s="10441"/>
      <c r="C41" s="10442"/>
      <c r="D41" s="10443"/>
      <c r="E41" s="10444" t="n">
        <f>C41+D41</f>
        <v>0.0</v>
      </c>
      <c r="F41" s="10445"/>
      <c r="G41" s="10446"/>
      <c r="H41" s="10447"/>
      <c r="I41" s="10448" t="n">
        <f>I40+B41-E41-F41-G41+H41</f>
        <v>0.0</v>
      </c>
      <c r="J41" s="10449"/>
      <c r="K41" s="10450"/>
      <c r="L41" s="10451"/>
      <c r="M41" s="10452"/>
      <c r="N41" s="10453"/>
      <c r="O41" s="10454"/>
      <c r="P41" s="10455"/>
    </row>
    <row r="42" spans="1:9" s="18" customFormat="1" x14ac:dyDescent="0.2">
      <c r="A42" s="8"/>
      <c r="B42" s="10456"/>
      <c r="C42" s="10457"/>
      <c r="D42" s="10458"/>
      <c r="E42" s="10459" t="n">
        <f>C42+D42</f>
        <v>0.0</v>
      </c>
      <c r="F42" s="10460"/>
      <c r="G42" s="10461"/>
      <c r="H42" s="10462"/>
      <c r="I42" s="10463" t="n">
        <f>I41+B42-E42-F42-G42+H42</f>
        <v>0.0</v>
      </c>
      <c r="J42" s="10464"/>
      <c r="K42" s="10465"/>
      <c r="L42" s="10466"/>
      <c r="M42" s="10467"/>
      <c r="N42" s="10468"/>
      <c r="O42" s="10469"/>
      <c r="P42" s="10470"/>
    </row>
    <row r="43" spans="1:9" s="18" customFormat="1" x14ac:dyDescent="0.2">
      <c r="A43" s="8"/>
      <c r="B43" s="10471"/>
      <c r="C43" s="10472"/>
      <c r="D43" s="10473"/>
      <c r="E43" s="10474" t="n">
        <f>C43+D43</f>
        <v>0.0</v>
      </c>
      <c r="F43" s="10475"/>
      <c r="G43" s="10476"/>
      <c r="H43" s="10477"/>
      <c r="I43" s="10478" t="n">
        <f>I42+B43-E43-F43-G43+H43</f>
        <v>0.0</v>
      </c>
      <c r="J43" s="10479"/>
      <c r="K43" s="10480"/>
      <c r="L43" s="10481"/>
      <c r="M43" s="10482"/>
      <c r="N43" s="10483"/>
      <c r="O43" s="10484"/>
      <c r="P43" s="10485"/>
    </row>
    <row r="44" spans="1:9" s="18" customFormat="1" x14ac:dyDescent="0.2">
      <c r="A44" s="8"/>
      <c r="B44" s="10486"/>
      <c r="C44" s="10487"/>
      <c r="D44" s="10488"/>
      <c r="E44" s="10489" t="n">
        <f>C44+D44</f>
        <v>0.0</v>
      </c>
      <c r="F44" s="10490"/>
      <c r="G44" s="10491"/>
      <c r="H44" s="10492"/>
      <c r="I44" s="10493" t="n">
        <f>I43+B44-E44-F44-G44+H44</f>
        <v>0.0</v>
      </c>
      <c r="J44" s="10494"/>
      <c r="K44" s="10495"/>
      <c r="L44" s="10496"/>
      <c r="M44" s="10497"/>
      <c r="N44" s="10498"/>
      <c r="O44" s="10499"/>
      <c r="P44" s="10500"/>
    </row>
    <row r="45" spans="1:9" s="18" customFormat="1" x14ac:dyDescent="0.2">
      <c r="A45" s="8"/>
      <c r="B45" s="10501"/>
      <c r="C45" s="10502"/>
      <c r="D45" s="10503"/>
      <c r="E45" s="10504" t="n">
        <f>C45+D45</f>
        <v>0.0</v>
      </c>
      <c r="F45" s="10505"/>
      <c r="G45" s="10506"/>
      <c r="H45" s="10507"/>
      <c r="I45" s="10508" t="n">
        <f>I44+B45-E45-F45-G45+H45</f>
        <v>0.0</v>
      </c>
      <c r="J45" s="10509"/>
      <c r="K45" s="10510"/>
      <c r="L45" s="10511"/>
      <c r="M45" s="10512"/>
      <c r="N45" s="10513"/>
      <c r="O45" s="10514"/>
      <c r="P45" s="10515"/>
    </row>
    <row r="46" spans="1:9" s="18" customFormat="1" x14ac:dyDescent="0.2">
      <c r="A46" s="9"/>
      <c r="B46" s="10516"/>
      <c r="C46" s="10517"/>
      <c r="D46" s="10518"/>
      <c r="E46" s="10519"/>
      <c r="F46" s="10520"/>
      <c r="G46" s="10521"/>
      <c r="H46" s="10522"/>
      <c r="I46" s="10523"/>
      <c r="J46" s="10524"/>
      <c r="K46" s="10525"/>
      <c r="L46" s="10526"/>
      <c r="M46" s="10527"/>
      <c r="N46" s="10528"/>
      <c r="O46" s="10529"/>
      <c r="P46" s="10530"/>
    </row>
    <row r="47" spans="1:9" s="18" customFormat="1" ht="13.5" thickBot="1" x14ac:dyDescent="0.25">
      <c r="A47" s="192" t="s">
        <v>153</v>
      </c>
      <c r="B47" s="10531" t="n">
        <f>SUM(B7:B46)</f>
        <v>0.0</v>
      </c>
      <c r="C47" s="10532" t="n">
        <f>SUM(C7:C46)</f>
        <v>0.0</v>
      </c>
      <c r="D47" s="10533" t="n">
        <f>SUM(D7:D46)</f>
        <v>0.0</v>
      </c>
      <c r="E47" s="10534" t="n">
        <f>SUM(E7:E46)</f>
        <v>0.0</v>
      </c>
      <c r="F47" s="10535" t="n">
        <f>SUM(F7:F46)</f>
        <v>0.0</v>
      </c>
      <c r="G47" s="10536" t="n">
        <f>SUM(G7:G46)</f>
        <v>0.0</v>
      </c>
      <c r="H47" s="10537" t="n">
        <f>SUM(H7:H46)</f>
        <v>0.0</v>
      </c>
      <c r="I47" s="10538"/>
      <c r="J47" s="10539"/>
      <c r="K47" s="6335" t="n">
        <f>SUM(K7:K46)</f>
        <v>0.0</v>
      </c>
      <c r="L47" s="8561" t="n">
        <f>SUM(L7:L46)</f>
        <v>0.0</v>
      </c>
      <c r="M47" s="8562" t="n">
        <f>SUM(M7:M46)</f>
        <v>0.0</v>
      </c>
      <c r="N47" s="8563"/>
      <c r="O47" s="80048" t="n">
        <f>K47+L47+M47</f>
        <v>0.0</v>
      </c>
      <c r="P47" s="6335" t="n">
        <f>SUM(P7:P46)</f>
        <v>0.0</v>
      </c>
    </row>
    <row r="48" spans="1:9" s="18" customFormat="1" ht="13.5" thickTop="1" x14ac:dyDescent="0.2">
      <c r="A48"/>
      <c r="B48" s="10546"/>
      <c r="C48" s="10547"/>
      <c r="D48" s="10548"/>
      <c r="E48" s="10549"/>
      <c r="F48" s="10550"/>
      <c r="G48" s="10551"/>
      <c r="H48" s="10552"/>
      <c r="I48" s="10553"/>
      <c r="J48" s="10554"/>
      <c r="K48" s="10555"/>
      <c r="L48" s="10556"/>
      <c r="M48" s="10557"/>
      <c r="N48" s="10558"/>
      <c r="O48" s="10559"/>
      <c r="P48" s="10560"/>
    </row>
    <row r="49" spans="1:7" s="18" customFormat="1" x14ac:dyDescent="0.2">
      <c r="A49" s="30"/>
      <c r="B49" s="10561"/>
      <c r="C49" s="10562"/>
      <c r="D49" s="10563"/>
      <c r="E49" s="10564"/>
      <c r="F49" s="10565"/>
      <c r="G49" s="10566"/>
      <c r="H49" s="10567"/>
      <c r="I49" s="10568"/>
      <c r="J49" s="10569"/>
      <c r="K49" s="10570"/>
      <c r="L49" s="10571"/>
      <c r="M49" s="10572"/>
      <c r="N49" s="10573"/>
      <c r="O49" s="10574"/>
      <c r="P49" s="10575"/>
    </row>
    <row r="50" spans="1:7" s="18" customFormat="1" x14ac:dyDescent="0.2">
      <c r="A50" s="30"/>
      <c r="B50" s="10576"/>
      <c r="C50" s="10577"/>
      <c r="D50" s="10578"/>
      <c r="E50" s="10579"/>
      <c r="F50" s="10580"/>
      <c r="G50" s="10581"/>
      <c r="H50" s="10582"/>
      <c r="I50" s="10583"/>
      <c r="J50" s="10584"/>
      <c r="K50" s="10585"/>
      <c r="L50" s="10586"/>
      <c r="M50" s="10587"/>
      <c r="N50" s="10588"/>
      <c r="O50" s="10589"/>
      <c r="P50" s="10590"/>
    </row>
    <row r="51" spans="1:7" s="18" customFormat="1" x14ac:dyDescent="0.2">
      <c r="A51" s="30"/>
      <c r="B51" s="10591"/>
      <c r="C51" s="10592"/>
      <c r="D51" s="10593"/>
      <c r="E51" s="10594"/>
      <c r="F51" s="10595"/>
      <c r="G51" s="10596"/>
      <c r="H51" s="10597"/>
      <c r="I51" s="10598"/>
      <c r="J51" s="10599"/>
      <c r="K51" s="10600"/>
      <c r="L51" s="10601"/>
      <c r="M51" s="10602"/>
      <c r="N51" s="10603"/>
      <c r="O51" s="10604"/>
      <c r="P51" s="10605"/>
    </row>
    <row r="52" spans="1:7" s="18" customFormat="1" x14ac:dyDescent="0.2">
      <c r="A52" s="30"/>
      <c r="B52" s="10606"/>
      <c r="C52" s="10607"/>
      <c r="D52" s="10608"/>
      <c r="E52" s="10609"/>
      <c r="F52" s="10610"/>
      <c r="G52" s="10611"/>
      <c r="H52" s="10612"/>
      <c r="I52" s="10613"/>
      <c r="J52" s="10614"/>
      <c r="K52" s="10615"/>
      <c r="L52" s="10616"/>
      <c r="M52" s="10617"/>
      <c r="N52" s="10618"/>
      <c r="O52" s="10619"/>
      <c r="P52" s="10620"/>
    </row>
    <row r="53" spans="1:7" s="18" customFormat="1" x14ac:dyDescent="0.2">
      <c r="A53" s="30"/>
      <c r="B53" s="10621"/>
      <c r="C53" s="10622"/>
      <c r="D53" s="10623"/>
      <c r="E53" s="10624"/>
      <c r="F53" s="10625"/>
      <c r="G53" s="10626"/>
      <c r="H53" s="10627"/>
      <c r="I53" s="10628"/>
      <c r="J53" s="10629"/>
      <c r="K53" s="10630"/>
      <c r="L53" s="10631"/>
      <c r="M53" s="10632"/>
      <c r="N53" s="10633"/>
      <c r="O53" s="10634"/>
      <c r="P53" s="10635"/>
    </row>
    <row r="54" spans="1:7" s="18" customFormat="1" x14ac:dyDescent="0.2">
      <c r="A54" s="30"/>
      <c r="B54" s="10636"/>
      <c r="C54" s="10637"/>
      <c r="D54" s="10638"/>
      <c r="E54" s="10639"/>
      <c r="F54" s="10640"/>
      <c r="G54" s="10641"/>
      <c r="H54" s="10642"/>
      <c r="I54" s="10643"/>
      <c r="J54" s="10644"/>
      <c r="K54" s="10645"/>
      <c r="L54" s="10646"/>
      <c r="M54" s="10647"/>
      <c r="N54" s="10648"/>
      <c r="O54" s="10649"/>
      <c r="P54" s="10650"/>
    </row>
    <row r="55" spans="1:7" s="18" customFormat="1" x14ac:dyDescent="0.2">
      <c r="A55" s="30"/>
      <c r="B55" s="10651"/>
      <c r="C55" s="10652"/>
      <c r="D55" s="10653"/>
      <c r="E55" s="10654"/>
      <c r="F55" s="10655"/>
      <c r="G55" s="10656"/>
      <c r="H55" s="10657"/>
      <c r="I55" s="10658"/>
      <c r="J55" s="10659"/>
      <c r="K55" s="10660"/>
      <c r="L55" s="10661"/>
      <c r="M55" s="10662"/>
      <c r="N55" s="10663"/>
      <c r="O55" s="10664"/>
      <c r="P55" s="10665"/>
    </row>
    <row r="56" spans="1:7" s="18" customFormat="1" x14ac:dyDescent="0.2">
      <c r="A56" s="30"/>
      <c r="B56" s="10666"/>
      <c r="C56" s="10667"/>
      <c r="D56" s="10668"/>
      <c r="E56" s="10669"/>
      <c r="F56" s="10670"/>
      <c r="G56" s="10671"/>
      <c r="H56" s="10672"/>
      <c r="I56" s="10673"/>
      <c r="J56" s="10674"/>
      <c r="K56" s="10675"/>
      <c r="L56" s="10676"/>
      <c r="M56" s="10677"/>
      <c r="N56" s="10678"/>
      <c r="O56" s="10679"/>
      <c r="P56" s="10680"/>
    </row>
    <row r="57" spans="1:7" s="18" customFormat="1" x14ac:dyDescent="0.2">
      <c r="A57" s="30"/>
      <c r="B57" s="10681"/>
      <c r="C57" s="10682"/>
      <c r="D57" s="10683"/>
      <c r="E57" s="10684"/>
      <c r="F57" s="10685"/>
      <c r="G57" s="10686"/>
      <c r="H57" s="10687"/>
      <c r="I57" s="10688"/>
      <c r="J57" s="10689"/>
      <c r="K57" s="10690"/>
      <c r="L57" s="10691"/>
      <c r="M57" s="10692"/>
      <c r="N57" s="10693"/>
      <c r="O57" s="10694"/>
      <c r="P57" s="10695"/>
    </row>
    <row r="58" spans="1:7" s="18" customFormat="1" x14ac:dyDescent="0.2">
      <c r="A58" s="30"/>
      <c r="B58" s="10696"/>
      <c r="C58" s="10697"/>
      <c r="D58" s="10698"/>
      <c r="E58" s="10699"/>
      <c r="F58" s="10700"/>
      <c r="G58" s="10701"/>
      <c r="H58" s="10702"/>
      <c r="I58" s="10703"/>
      <c r="J58" s="10704"/>
      <c r="K58" s="10705"/>
      <c r="L58" s="10706"/>
      <c r="M58" s="10707"/>
      <c r="N58" s="10708"/>
      <c r="O58" s="10709"/>
      <c r="P58" s="10710"/>
    </row>
    <row r="59" spans="1:7" s="18" customFormat="1" x14ac:dyDescent="0.2">
      <c r="A59" s="30"/>
      <c r="B59" s="10711"/>
      <c r="C59" s="10712"/>
      <c r="D59" s="10713"/>
      <c r="E59" s="10714"/>
      <c r="F59" s="10715"/>
      <c r="G59" s="10716"/>
      <c r="H59" s="10717"/>
      <c r="I59" s="10718"/>
      <c r="J59" s="10719"/>
      <c r="K59" s="10720"/>
      <c r="L59" s="10721"/>
      <c r="M59" s="10722"/>
      <c r="N59" s="10723"/>
      <c r="O59" s="10724"/>
      <c r="P59" s="10725"/>
    </row>
    <row r="60" spans="1:7" s="18" customFormat="1" x14ac:dyDescent="0.2">
      <c r="A60" s="30"/>
      <c r="B60" s="10726"/>
      <c r="C60" s="10727"/>
      <c r="D60" s="10728"/>
      <c r="E60" s="10729"/>
      <c r="F60" s="10730"/>
      <c r="G60" s="10731"/>
      <c r="H60" s="10732"/>
      <c r="I60" s="10733"/>
      <c r="J60" s="10734"/>
      <c r="K60" s="10735"/>
      <c r="L60" s="10736"/>
      <c r="M60" s="10737"/>
      <c r="N60" s="10738"/>
      <c r="O60" s="10739"/>
      <c r="P60" s="10740"/>
    </row>
    <row r="61" spans="1:7" s="18" customFormat="1" x14ac:dyDescent="0.2">
      <c r="A61" s="30"/>
      <c r="B61" s="10741"/>
      <c r="C61" s="10742"/>
      <c r="D61" s="10743"/>
      <c r="E61" s="10744"/>
      <c r="F61" s="10745"/>
      <c r="G61" s="10746"/>
      <c r="H61" s="10747"/>
      <c r="I61" s="10748"/>
      <c r="J61" s="10749"/>
      <c r="K61" s="10750"/>
      <c r="L61" s="10751"/>
      <c r="M61" s="10752"/>
      <c r="N61" s="10753"/>
      <c r="O61" s="10754"/>
      <c r="P61" s="10755"/>
    </row>
    <row r="62" spans="1:7" s="18" customFormat="1" x14ac:dyDescent="0.2">
      <c r="A62" s="30"/>
      <c r="B62" s="10756"/>
      <c r="C62" s="10757"/>
      <c r="D62" s="10758"/>
      <c r="E62" s="10759"/>
      <c r="F62" s="10760"/>
      <c r="G62" s="10761"/>
      <c r="H62" s="10762"/>
      <c r="I62" s="10763"/>
      <c r="J62" s="10764"/>
      <c r="K62" s="10765"/>
      <c r="L62" s="10766"/>
      <c r="M62" s="10767"/>
      <c r="N62" s="10768"/>
      <c r="O62" s="10769"/>
      <c r="P62" s="10770"/>
    </row>
    <row r="63" spans="1:7" s="18" customFormat="1" x14ac:dyDescent="0.2">
      <c r="A63" s="30"/>
      <c r="B63" s="10771"/>
      <c r="C63" s="10772"/>
      <c r="D63" s="10773"/>
      <c r="E63" s="10774"/>
      <c r="F63" s="10775"/>
      <c r="G63" s="10776"/>
      <c r="H63" s="10777"/>
      <c r="I63" s="10778"/>
      <c r="J63" s="10779"/>
      <c r="K63" s="10780"/>
      <c r="L63" s="10781"/>
      <c r="M63" s="10782"/>
      <c r="N63" s="10783"/>
      <c r="O63" s="10784"/>
      <c r="P63" s="10785"/>
    </row>
    <row r="64" spans="1:7" s="18" customFormat="1" x14ac:dyDescent="0.2">
      <c r="A64" s="30"/>
      <c r="B64" s="10786"/>
      <c r="C64" s="10787"/>
      <c r="D64" s="10788"/>
      <c r="E64" s="10789"/>
      <c r="F64" s="10790"/>
      <c r="G64" s="10791"/>
      <c r="H64" s="10792"/>
      <c r="I64" s="10793"/>
      <c r="J64" s="10794"/>
      <c r="K64" s="10795"/>
      <c r="L64" s="10796"/>
      <c r="M64" s="10797"/>
      <c r="N64" s="10798"/>
      <c r="O64" s="10799"/>
      <c r="P64" s="10800"/>
    </row>
    <row r="65" spans="1:7" s="18" customFormat="1" x14ac:dyDescent="0.2">
      <c r="A65" s="30"/>
      <c r="B65" s="10801"/>
      <c r="C65" s="10802"/>
      <c r="D65" s="10803"/>
      <c r="E65" s="10804"/>
      <c r="F65" s="10805"/>
      <c r="G65" s="10806"/>
      <c r="H65" s="10807"/>
      <c r="I65" s="10808"/>
      <c r="J65" s="10809"/>
      <c r="K65" s="10810"/>
      <c r="L65" s="10811"/>
      <c r="M65" s="10812"/>
      <c r="N65" s="10813"/>
      <c r="O65" s="10814"/>
      <c r="P65" s="10815"/>
    </row>
    <row r="66" spans="1:7" s="18" customFormat="1" x14ac:dyDescent="0.2">
      <c r="A66" s="30"/>
      <c r="B66" s="10816"/>
      <c r="C66" s="10817"/>
      <c r="D66" s="10818"/>
      <c r="E66" s="10819"/>
      <c r="F66" s="10820"/>
      <c r="G66" s="10821"/>
      <c r="H66" s="10822"/>
      <c r="I66" s="10823"/>
      <c r="J66" s="10824"/>
      <c r="K66" s="10825"/>
      <c r="L66" s="10826"/>
      <c r="M66" s="10827"/>
      <c r="N66" s="10828"/>
      <c r="O66" s="10829"/>
      <c r="P66" s="10830"/>
    </row>
    <row r="67" spans="1:7" s="18" customFormat="1" x14ac:dyDescent="0.2">
      <c r="A67" s="30"/>
      <c r="B67" s="10831"/>
      <c r="C67" s="10832"/>
      <c r="D67" s="10833"/>
      <c r="E67" s="10834"/>
      <c r="F67" s="10835"/>
      <c r="G67" s="10836"/>
      <c r="H67" s="10837"/>
      <c r="I67" s="10838"/>
      <c r="J67" s="10839"/>
      <c r="K67" s="10840"/>
      <c r="L67" s="10841"/>
      <c r="M67" s="10842"/>
      <c r="N67" s="10843"/>
      <c r="O67" s="10844"/>
      <c r="P67" s="10845"/>
    </row>
    <row r="68" spans="1:7" s="18" customFormat="1" x14ac:dyDescent="0.2">
      <c r="A68" s="30"/>
      <c r="B68" s="10846"/>
      <c r="C68" s="10847"/>
      <c r="D68" s="10848"/>
      <c r="E68" s="10849"/>
      <c r="F68" s="10850"/>
      <c r="G68" s="10851"/>
      <c r="H68" s="10852"/>
      <c r="I68" s="10853"/>
      <c r="J68" s="10854"/>
      <c r="K68" s="10855"/>
      <c r="L68" s="10856"/>
      <c r="M68" s="10857"/>
      <c r="N68" s="10858"/>
      <c r="O68" s="10859"/>
      <c r="P68" s="10860"/>
    </row>
    <row r="69" spans="1:7" s="18" customFormat="1" x14ac:dyDescent="0.2">
      <c r="A69" s="30"/>
      <c r="B69" s="10861"/>
      <c r="C69" s="10862"/>
      <c r="D69" s="10863"/>
      <c r="E69" s="10864"/>
      <c r="F69" s="10865"/>
      <c r="G69" s="10866"/>
      <c r="H69" s="10867"/>
      <c r="I69" s="10868"/>
      <c r="J69" s="10869"/>
      <c r="K69" s="10870"/>
      <c r="L69" s="10871"/>
      <c r="M69" s="10872"/>
      <c r="N69" s="10873"/>
      <c r="O69" s="10874"/>
      <c r="P69" s="10875"/>
    </row>
    <row r="70" spans="1:7" x14ac:dyDescent="0.2">
      <c r="A70" s="30"/>
      <c r="B70" s="10876"/>
      <c r="C70" s="10877"/>
      <c r="D70" s="10878"/>
      <c r="E70" s="10879"/>
      <c r="F70" s="10880"/>
      <c r="G70" s="10881"/>
      <c r="H70" s="10882"/>
      <c r="I70" s="10883"/>
      <c r="J70" s="10884"/>
      <c r="K70" s="10885"/>
      <c r="L70" s="10886"/>
      <c r="M70" s="10887"/>
      <c r="N70" s="10888"/>
      <c r="O70" s="10889"/>
      <c r="P70" s="10890"/>
    </row>
    <row r="71" spans="1:7" x14ac:dyDescent="0.2">
      <c r="A71" s="30"/>
      <c r="B71" s="10891"/>
      <c r="C71" s="10892"/>
      <c r="D71" s="10893"/>
      <c r="E71" s="10894"/>
      <c r="F71" s="10895"/>
      <c r="G71" s="10896"/>
      <c r="H71" s="10897"/>
      <c r="I71" s="10898"/>
      <c r="J71" s="10899"/>
      <c r="K71" s="10900"/>
      <c r="L71" s="10901"/>
      <c r="M71" s="10902"/>
      <c r="N71" s="10903"/>
      <c r="O71" s="10904"/>
      <c r="P71" s="10905"/>
    </row>
    <row r="72" spans="1:7" x14ac:dyDescent="0.2">
      <c r="A72" s="30"/>
      <c r="B72" s="10906"/>
      <c r="C72" s="10907"/>
      <c r="D72" s="10908"/>
      <c r="E72" s="10909"/>
      <c r="F72" s="10910"/>
      <c r="G72" s="10911"/>
      <c r="H72" s="10912"/>
      <c r="I72" s="10913"/>
      <c r="J72" s="10914"/>
      <c r="K72" s="10915"/>
      <c r="L72" s="10916"/>
      <c r="M72" s="10917"/>
      <c r="N72" s="10918"/>
      <c r="O72" s="10919"/>
      <c r="P72" s="10920"/>
    </row>
    <row r="73" spans="1:7" x14ac:dyDescent="0.2">
      <c r="A73" s="30"/>
      <c r="B73" s="10921"/>
      <c r="C73" s="10922"/>
      <c r="D73" s="10923"/>
      <c r="E73" s="10924"/>
      <c r="F73" s="10925"/>
      <c r="G73" s="10926"/>
      <c r="H73" s="10927"/>
      <c r="I73" s="10928"/>
      <c r="J73" s="10929"/>
      <c r="K73" s="10930"/>
      <c r="L73" s="10931"/>
      <c r="M73" s="10932"/>
      <c r="N73" s="10933"/>
      <c r="O73" s="10934"/>
      <c r="P73" s="10935"/>
    </row>
    <row r="74" spans="1:7" x14ac:dyDescent="0.2">
      <c r="A74" s="30"/>
      <c r="B74" s="10936"/>
      <c r="C74" s="10937"/>
      <c r="D74" s="10938"/>
      <c r="E74" s="10939"/>
      <c r="F74" s="10940"/>
      <c r="G74" s="10941"/>
      <c r="H74" s="10942"/>
      <c r="I74" s="10943"/>
      <c r="J74" s="10944"/>
      <c r="K74" s="10945"/>
      <c r="L74" s="10946"/>
      <c r="M74" s="10947"/>
      <c r="N74" s="10948"/>
      <c r="O74" s="10949"/>
      <c r="P74" s="10950"/>
    </row>
    <row r="75" spans="1:7" x14ac:dyDescent="0.2">
      <c r="A75" s="30"/>
      <c r="B75" s="10951"/>
      <c r="C75" s="10952"/>
      <c r="D75" s="10953"/>
      <c r="E75" s="10954"/>
      <c r="F75" s="10955"/>
      <c r="G75" s="10956"/>
      <c r="H75" s="10957"/>
      <c r="I75" s="10958"/>
      <c r="J75" s="10959"/>
      <c r="K75" s="10960"/>
      <c r="L75" s="10961"/>
      <c r="M75" s="10962"/>
      <c r="N75" s="10963"/>
      <c r="O75" s="10964"/>
      <c r="P75" s="10965"/>
    </row>
    <row r="76" spans="1:7" x14ac:dyDescent="0.2">
      <c r="A76" s="30"/>
      <c r="B76" s="10966"/>
      <c r="C76" s="10967"/>
      <c r="D76" s="10968"/>
      <c r="E76" s="10969"/>
      <c r="F76" s="10970"/>
      <c r="G76" s="10971"/>
      <c r="H76" s="10972"/>
      <c r="I76" s="10973"/>
      <c r="J76" s="10974"/>
      <c r="K76" s="10975"/>
      <c r="L76" s="10976"/>
      <c r="M76" s="10977"/>
      <c r="N76" s="10978"/>
      <c r="O76" s="10979"/>
      <c r="P76" s="10980"/>
    </row>
    <row r="77" spans="1:7" x14ac:dyDescent="0.2">
      <c r="A77" s="30"/>
      <c r="B77" s="10981"/>
      <c r="C77" s="10982"/>
      <c r="D77" s="10983"/>
      <c r="E77" s="10984"/>
      <c r="F77" s="10985"/>
      <c r="G77" s="10986"/>
      <c r="H77" s="10987"/>
      <c r="I77" s="10988"/>
      <c r="J77" s="10989"/>
      <c r="K77" s="10990"/>
      <c r="L77" s="10991"/>
      <c r="M77" s="10992"/>
      <c r="N77" s="10993"/>
      <c r="O77" s="10994"/>
      <c r="P77" s="10995"/>
    </row>
    <row r="78" spans="1:7" x14ac:dyDescent="0.2">
      <c r="A78" s="30"/>
      <c r="B78" s="10996"/>
      <c r="C78" s="10997"/>
      <c r="D78" s="10998"/>
      <c r="E78" s="10999"/>
      <c r="F78" s="11000"/>
      <c r="G78" s="11001"/>
      <c r="H78" s="11002"/>
      <c r="I78" s="11003"/>
      <c r="J78" s="11004"/>
      <c r="K78" s="11005"/>
      <c r="L78" s="11006"/>
      <c r="M78" s="11007"/>
      <c r="N78" s="11008"/>
      <c r="O78" s="11009"/>
      <c r="P78" s="11010"/>
    </row>
    <row r="79" spans="1:7" x14ac:dyDescent="0.2">
      <c r="A79" s="30"/>
      <c r="B79" s="11011"/>
      <c r="C79" s="11012"/>
      <c r="D79" s="11013"/>
      <c r="E79" s="11014"/>
      <c r="F79" s="11015"/>
      <c r="G79" s="11016"/>
      <c r="H79" s="11017"/>
      <c r="I79" s="11018"/>
      <c r="J79" s="11019"/>
      <c r="K79" s="11020"/>
      <c r="L79" s="11021"/>
      <c r="M79" s="11022"/>
      <c r="N79" s="11023"/>
      <c r="O79" s="11024"/>
      <c r="P79" s="11025"/>
    </row>
    <row r="80" spans="1:7" x14ac:dyDescent="0.2">
      <c r="A80" s="30"/>
      <c r="B80" s="11026"/>
      <c r="C80" s="11027"/>
      <c r="D80" s="11028"/>
      <c r="E80" s="11029"/>
      <c r="F80" s="11030"/>
      <c r="G80" s="11031"/>
      <c r="H80" s="11032"/>
      <c r="I80" s="11033"/>
      <c r="J80" s="11034"/>
      <c r="K80" s="11035"/>
      <c r="L80" s="11036"/>
      <c r="M80" s="11037"/>
      <c r="N80" s="11038"/>
      <c r="O80" s="11039"/>
      <c r="P80" s="11040"/>
    </row>
    <row r="81" spans="1:7" x14ac:dyDescent="0.2">
      <c r="A81" s="30"/>
      <c r="B81" s="11041"/>
      <c r="C81" s="11042"/>
      <c r="D81" s="11043"/>
      <c r="E81" s="11044"/>
      <c r="F81" s="11045"/>
      <c r="G81" s="11046"/>
      <c r="H81" s="11047"/>
      <c r="I81" s="11048"/>
      <c r="J81" s="11049"/>
      <c r="K81" s="11050"/>
      <c r="L81" s="11051"/>
      <c r="M81" s="11052"/>
      <c r="N81" s="11053"/>
      <c r="O81" s="11054"/>
      <c r="P81" s="11055"/>
    </row>
    <row r="82" spans="1:7" x14ac:dyDescent="0.2">
      <c r="A82" s="30"/>
      <c r="B82" s="11056"/>
      <c r="C82" s="11057"/>
      <c r="D82" s="11058"/>
      <c r="E82" s="11059"/>
      <c r="F82" s="11060"/>
      <c r="G82" s="11061"/>
      <c r="H82" s="11062"/>
      <c r="I82" s="11063"/>
      <c r="J82" s="11064"/>
      <c r="K82" s="11065"/>
      <c r="L82" s="11066"/>
      <c r="M82" s="11067"/>
      <c r="N82" s="11068"/>
      <c r="O82" s="11069"/>
      <c r="P82" s="11070"/>
    </row>
    <row r="83" spans="1:7" x14ac:dyDescent="0.2">
      <c r="A83" s="30"/>
      <c r="B83" s="11071"/>
      <c r="C83" s="11072"/>
      <c r="D83" s="11073"/>
      <c r="E83" s="11074"/>
      <c r="F83" s="11075"/>
      <c r="G83" s="11076"/>
      <c r="H83" s="11077"/>
      <c r="I83" s="11078"/>
      <c r="J83" s="11079"/>
      <c r="K83" s="11080"/>
      <c r="L83" s="11081"/>
      <c r="M83" s="11082"/>
      <c r="N83" s="11083"/>
      <c r="O83" s="11084"/>
      <c r="P83" s="11085"/>
    </row>
    <row r="84" spans="1:7" x14ac:dyDescent="0.2">
      <c r="A84" s="30"/>
      <c r="B84" s="11086"/>
      <c r="C84" s="11087"/>
      <c r="D84" s="11088"/>
      <c r="E84" s="11089"/>
      <c r="F84" s="11090"/>
      <c r="G84" s="11091"/>
      <c r="H84" s="11092"/>
      <c r="I84" s="11093"/>
      <c r="J84" s="11094"/>
      <c r="K84" s="11095"/>
      <c r="L84" s="11096"/>
      <c r="M84" s="11097"/>
      <c r="N84" s="11098"/>
      <c r="O84" s="11099"/>
      <c r="P84" s="11100"/>
    </row>
    <row r="85" spans="1:7" x14ac:dyDescent="0.2">
      <c r="A85" s="30"/>
      <c r="B85" s="11101"/>
      <c r="C85" s="11102"/>
      <c r="D85" s="11103"/>
      <c r="E85" s="11104"/>
      <c r="F85" s="11105"/>
      <c r="G85" s="11106"/>
      <c r="H85" s="11107"/>
      <c r="I85" s="11108"/>
      <c r="J85" s="11109"/>
      <c r="K85" s="11110"/>
      <c r="L85" s="11111"/>
      <c r="M85" s="11112"/>
      <c r="N85" s="11113"/>
      <c r="O85" s="11114"/>
      <c r="P85" s="11115"/>
    </row>
    <row r="86" spans="1:7" x14ac:dyDescent="0.2">
      <c r="A86" s="30"/>
      <c r="B86" s="11116"/>
      <c r="C86" s="11117"/>
      <c r="D86" s="11118"/>
      <c r="E86" s="11119"/>
      <c r="F86" s="11120"/>
      <c r="G86" s="11121"/>
      <c r="H86" s="11122"/>
      <c r="I86" s="11123"/>
      <c r="J86" s="11124"/>
      <c r="K86" s="11125"/>
      <c r="L86" s="11126"/>
      <c r="M86" s="11127"/>
      <c r="N86" s="11128"/>
      <c r="O86" s="11129"/>
      <c r="P86" s="11130"/>
    </row>
    <row r="87" spans="1:7" x14ac:dyDescent="0.2">
      <c r="A87" s="30"/>
      <c r="B87" s="11131"/>
      <c r="C87" s="11132"/>
      <c r="D87" s="11133"/>
      <c r="E87" s="11134"/>
      <c r="F87" s="11135"/>
      <c r="G87" s="11136"/>
      <c r="H87" s="11137"/>
      <c r="I87" s="11138"/>
      <c r="J87" s="11139"/>
      <c r="K87" s="11140"/>
      <c r="L87" s="11141"/>
      <c r="M87" s="11142"/>
      <c r="N87" s="11143"/>
      <c r="O87" s="11144"/>
      <c r="P87" s="11145"/>
    </row>
    <row r="88" spans="1:7" x14ac:dyDescent="0.2">
      <c r="A88" s="30"/>
      <c r="B88" s="11146"/>
      <c r="C88" s="11147"/>
      <c r="D88" s="11148"/>
      <c r="E88" s="11149"/>
      <c r="F88" s="11150"/>
      <c r="G88" s="11151"/>
      <c r="H88" s="11152"/>
      <c r="I88" s="11153"/>
      <c r="J88" s="11154"/>
      <c r="K88" s="11155"/>
      <c r="L88" s="11156"/>
      <c r="M88" s="11157"/>
      <c r="N88" s="11158"/>
      <c r="O88" s="11159"/>
      <c r="P88" s="11160"/>
    </row>
    <row r="89" spans="1:7" x14ac:dyDescent="0.2">
      <c r="A89" s="30"/>
      <c r="B89" s="11161"/>
      <c r="C89" s="11162"/>
      <c r="D89" s="11163"/>
      <c r="E89" s="11164"/>
      <c r="F89" s="11165"/>
      <c r="G89" s="11166"/>
      <c r="H89" s="11167"/>
      <c r="I89" s="11168"/>
      <c r="J89" s="11169"/>
      <c r="K89" s="11170"/>
      <c r="L89" s="11171"/>
      <c r="M89" s="11172"/>
      <c r="N89" s="11173"/>
      <c r="O89" s="11174"/>
      <c r="P89" s="11175"/>
    </row>
    <row r="90" spans="1:7" x14ac:dyDescent="0.2">
      <c r="A90" s="30"/>
      <c r="B90" s="11176"/>
      <c r="C90" s="11177"/>
      <c r="D90" s="11178"/>
      <c r="E90" s="11179"/>
      <c r="F90" s="11180"/>
      <c r="G90" s="11181"/>
      <c r="H90" s="11182"/>
      <c r="I90" s="11183"/>
      <c r="J90" s="11184"/>
      <c r="K90" s="11185"/>
      <c r="L90" s="11186"/>
      <c r="M90" s="11187"/>
      <c r="N90" s="11188"/>
      <c r="O90" s="11189"/>
      <c r="P90" s="11190"/>
    </row>
    <row r="91" spans="1:7" x14ac:dyDescent="0.2">
      <c r="A91" s="30"/>
      <c r="B91" s="11191"/>
      <c r="C91" s="11192"/>
      <c r="D91" s="11193"/>
      <c r="E91" s="11194"/>
      <c r="F91" s="11195"/>
      <c r="G91" s="11196"/>
      <c r="H91" s="11197"/>
      <c r="I91" s="11198"/>
      <c r="J91" s="11199"/>
      <c r="K91" s="11200"/>
      <c r="L91" s="11201"/>
      <c r="M91" s="11202"/>
      <c r="N91" s="11203"/>
      <c r="O91" s="11204"/>
      <c r="P91" s="11205"/>
    </row>
    <row r="92" spans="1:7" x14ac:dyDescent="0.2">
      <c r="A92" s="30"/>
      <c r="B92" s="11206"/>
      <c r="C92" s="11207"/>
      <c r="D92" s="11208"/>
      <c r="E92" s="11209"/>
      <c r="F92" s="11210"/>
      <c r="G92" s="11211"/>
      <c r="H92" s="11212"/>
      <c r="I92" s="11213"/>
      <c r="J92" s="11214"/>
      <c r="K92" s="11215"/>
      <c r="L92" s="11216"/>
      <c r="M92" s="11217"/>
      <c r="N92" s="11218"/>
      <c r="O92" s="11219"/>
      <c r="P92" s="11220"/>
    </row>
    <row r="93" spans="1:7" x14ac:dyDescent="0.2">
      <c r="A93" s="30"/>
      <c r="B93" s="11221"/>
      <c r="C93" s="11222"/>
      <c r="D93" s="11223"/>
      <c r="E93" s="11224"/>
      <c r="F93" s="11225"/>
      <c r="G93" s="11226"/>
      <c r="H93" s="11227"/>
      <c r="I93" s="11228"/>
      <c r="J93" s="11229"/>
      <c r="K93" s="11230"/>
      <c r="L93" s="11231"/>
      <c r="M93" s="11232"/>
      <c r="N93" s="11233"/>
      <c r="O93" s="11234"/>
      <c r="P93" s="11235"/>
    </row>
    <row r="94" spans="1:7" x14ac:dyDescent="0.2">
      <c r="A94" s="30"/>
      <c r="B94" s="11236"/>
      <c r="C94" s="11237"/>
      <c r="D94" s="11238"/>
      <c r="E94" s="11239"/>
      <c r="F94" s="11240"/>
      <c r="G94" s="11241"/>
      <c r="H94" s="11242"/>
      <c r="I94" s="11243"/>
      <c r="J94" s="11244"/>
      <c r="K94" s="11245"/>
      <c r="L94" s="11246"/>
      <c r="M94" s="11247"/>
      <c r="N94" s="11248"/>
      <c r="O94" s="11249"/>
      <c r="P94" s="11250"/>
    </row>
    <row r="95" spans="1:7" x14ac:dyDescent="0.2">
      <c r="A95" s="30"/>
      <c r="B95" s="11251"/>
      <c r="C95" s="11252"/>
      <c r="D95" s="11253"/>
      <c r="E95" s="11254"/>
      <c r="F95" s="11255"/>
      <c r="G95" s="11256"/>
      <c r="H95" s="11257"/>
      <c r="I95" s="11258"/>
      <c r="J95" s="11259"/>
      <c r="K95" s="11260"/>
      <c r="L95" s="11261"/>
      <c r="M95" s="11262"/>
      <c r="N95" s="11263"/>
      <c r="O95" s="11264"/>
      <c r="P95" s="11265"/>
    </row>
    <row r="96" spans="1:7" x14ac:dyDescent="0.2">
      <c r="A96" s="30"/>
      <c r="B96" s="11266"/>
      <c r="C96" s="11267"/>
      <c r="D96" s="11268"/>
      <c r="E96" s="11269"/>
      <c r="F96" s="11270"/>
      <c r="G96" s="11271"/>
      <c r="H96" s="11272"/>
      <c r="I96" s="11273"/>
      <c r="J96" s="11274"/>
      <c r="K96" s="11275"/>
      <c r="L96" s="11276"/>
      <c r="M96" s="11277"/>
      <c r="N96" s="11278"/>
      <c r="O96" s="11279"/>
      <c r="P96" s="11280"/>
    </row>
    <row r="97" spans="1:7" x14ac:dyDescent="0.2">
      <c r="A97" s="30"/>
      <c r="B97" s="11281"/>
      <c r="C97" s="11282"/>
      <c r="D97" s="11283"/>
      <c r="E97" s="11284"/>
      <c r="F97" s="11285"/>
      <c r="G97" s="11286"/>
      <c r="H97" s="11287"/>
      <c r="I97" s="11288"/>
      <c r="J97" s="11289"/>
      <c r="K97" s="11290"/>
      <c r="L97" s="11291"/>
      <c r="M97" s="11292"/>
      <c r="N97" s="11293"/>
      <c r="O97" s="11294"/>
      <c r="P97" s="11295"/>
    </row>
    <row r="98" spans="1:7" x14ac:dyDescent="0.2">
      <c r="A98" s="30"/>
      <c r="B98" s="11296"/>
      <c r="C98" s="11297"/>
      <c r="D98" s="11298"/>
      <c r="E98" s="11299"/>
      <c r="F98" s="11300"/>
      <c r="G98" s="11301"/>
      <c r="H98" s="11302"/>
      <c r="I98" s="11303"/>
      <c r="J98" s="11304"/>
      <c r="K98" s="11305"/>
      <c r="L98" s="11306"/>
      <c r="M98" s="11307"/>
      <c r="N98" s="11308"/>
      <c r="O98" s="11309"/>
      <c r="P98" s="11310"/>
    </row>
    <row r="99" spans="1:7" x14ac:dyDescent="0.2">
      <c r="A99" s="30"/>
      <c r="B99" s="11311"/>
      <c r="C99" s="11312"/>
      <c r="D99" s="11313"/>
      <c r="E99" s="11314"/>
      <c r="F99" s="11315"/>
      <c r="G99" s="11316"/>
      <c r="H99" s="11317"/>
      <c r="I99" s="11318"/>
      <c r="J99" s="11319"/>
      <c r="K99" s="11320"/>
      <c r="L99" s="11321"/>
      <c r="M99" s="11322"/>
      <c r="N99" s="11323"/>
      <c r="O99" s="11324"/>
      <c r="P99" s="11325"/>
    </row>
    <row r="100" spans="1:7" x14ac:dyDescent="0.2">
      <c r="A100" s="30"/>
      <c r="B100" s="11326"/>
      <c r="C100" s="11327"/>
      <c r="D100" s="11328"/>
      <c r="E100" s="11329"/>
      <c r="F100" s="11330"/>
      <c r="G100" s="11331"/>
      <c r="H100" s="11332"/>
      <c r="I100" s="11333"/>
      <c r="J100" s="11334"/>
      <c r="K100" s="11335"/>
      <c r="L100" s="11336"/>
      <c r="M100" s="11337"/>
      <c r="N100" s="11338"/>
      <c r="O100" s="11339"/>
      <c r="P100" s="11340"/>
    </row>
    <row r="101" spans="1:7" x14ac:dyDescent="0.2">
      <c r="A101" s="30"/>
      <c r="B101" s="11341"/>
      <c r="C101" s="11342"/>
      <c r="D101" s="11343"/>
      <c r="E101" s="11344"/>
      <c r="F101" s="11345"/>
      <c r="G101" s="11346"/>
      <c r="H101" s="11347"/>
      <c r="I101" s="11348"/>
      <c r="J101" s="11349"/>
      <c r="K101" s="11350"/>
      <c r="L101" s="11351"/>
      <c r="M101" s="11352"/>
      <c r="N101" s="11353"/>
      <c r="O101" s="11354"/>
      <c r="P101" s="11355"/>
    </row>
    <row r="102" spans="1:7" x14ac:dyDescent="0.2">
      <c r="A102" s="30"/>
      <c r="B102" s="11356"/>
      <c r="C102" s="11357"/>
      <c r="D102" s="11358"/>
      <c r="E102" s="11359"/>
      <c r="F102" s="11360"/>
      <c r="G102" s="11361"/>
      <c r="H102" s="11362"/>
      <c r="I102" s="11363"/>
      <c r="J102" s="11364"/>
      <c r="K102" s="11365"/>
      <c r="L102" s="11366"/>
      <c r="M102" s="11367"/>
      <c r="N102" s="11368"/>
      <c r="O102" s="11369"/>
      <c r="P102" s="11370"/>
    </row>
    <row r="103" spans="1:7" x14ac:dyDescent="0.2">
      <c r="A103" s="30"/>
      <c r="B103" s="11371"/>
      <c r="C103" s="11372"/>
      <c r="D103" s="11373"/>
      <c r="E103" s="11374"/>
      <c r="F103" s="11375"/>
      <c r="G103" s="11376"/>
      <c r="H103" s="11377"/>
      <c r="I103" s="11378"/>
      <c r="J103" s="11379"/>
      <c r="K103" s="11380"/>
      <c r="L103" s="11381"/>
      <c r="M103" s="11382"/>
      <c r="N103" s="11383"/>
      <c r="O103" s="11384"/>
      <c r="P103" s="11385"/>
    </row>
    <row r="104" spans="1:7" x14ac:dyDescent="0.2">
      <c r="A104" s="30"/>
      <c r="B104" s="11386"/>
      <c r="C104" s="11387"/>
      <c r="D104" s="11388"/>
      <c r="E104" s="11389"/>
      <c r="F104" s="11390"/>
      <c r="G104" s="11391"/>
      <c r="H104" s="11392"/>
      <c r="I104" s="11393"/>
      <c r="J104" s="11394"/>
      <c r="K104" s="11395"/>
      <c r="L104" s="11396"/>
      <c r="M104" s="11397"/>
      <c r="N104" s="11398"/>
      <c r="O104" s="11399"/>
      <c r="P104" s="11400"/>
    </row>
    <row r="105" spans="1:7" x14ac:dyDescent="0.2">
      <c r="A105" s="30"/>
      <c r="B105" s="11401"/>
      <c r="C105" s="11402"/>
      <c r="D105" s="11403"/>
      <c r="E105" s="11404"/>
      <c r="F105" s="11405"/>
      <c r="G105" s="11406"/>
      <c r="H105" s="11407"/>
      <c r="I105" s="11408"/>
      <c r="J105" s="11409"/>
      <c r="K105" s="11410"/>
      <c r="L105" s="11411"/>
      <c r="M105" s="11412"/>
      <c r="N105" s="11413"/>
      <c r="O105" s="11414"/>
      <c r="P105" s="11415"/>
    </row>
    <row r="106" spans="1:7" x14ac:dyDescent="0.2">
      <c r="A106" s="30"/>
      <c r="B106" s="11416"/>
      <c r="C106" s="11417"/>
      <c r="D106" s="11418"/>
      <c r="E106" s="11419"/>
      <c r="F106" s="11420"/>
      <c r="G106" s="11421"/>
      <c r="H106" s="11422"/>
      <c r="I106" s="11423"/>
      <c r="J106" s="11424"/>
      <c r="K106" s="11425"/>
      <c r="L106" s="11426"/>
      <c r="M106" s="11427"/>
      <c r="N106" s="11428"/>
      <c r="O106" s="11429"/>
      <c r="P106" s="11430"/>
    </row>
    <row r="107" spans="1:7" x14ac:dyDescent="0.2">
      <c r="A107" s="30"/>
      <c r="B107" s="11431"/>
      <c r="C107" s="11432"/>
      <c r="D107" s="11433"/>
      <c r="E107" s="11434"/>
      <c r="F107" s="11435"/>
      <c r="G107" s="11436"/>
      <c r="H107" s="11437"/>
      <c r="I107" s="11438"/>
      <c r="J107" s="11439"/>
      <c r="K107" s="11440"/>
      <c r="L107" s="11441"/>
      <c r="M107" s="11442"/>
      <c r="N107" s="11443"/>
      <c r="O107" s="11444"/>
      <c r="P107" s="11445"/>
    </row>
    <row r="108" spans="1:7" x14ac:dyDescent="0.2">
      <c r="A108" s="30"/>
      <c r="B108" s="11446"/>
      <c r="C108" s="11447"/>
      <c r="D108" s="11448"/>
      <c r="E108" s="11449"/>
      <c r="F108" s="11450"/>
      <c r="G108" s="11451"/>
      <c r="H108" s="11452"/>
      <c r="I108" s="11453"/>
      <c r="J108" s="11454"/>
      <c r="K108" s="11455"/>
      <c r="L108" s="11456"/>
      <c r="M108" s="11457"/>
      <c r="N108" s="11458"/>
      <c r="O108" s="11459"/>
      <c r="P108" s="11460"/>
    </row>
    <row r="109" spans="1:7" x14ac:dyDescent="0.2">
      <c r="A109" s="30"/>
      <c r="B109" s="11461"/>
      <c r="C109" s="11462"/>
      <c r="D109" s="11463"/>
      <c r="E109" s="11464"/>
      <c r="F109" s="11465"/>
      <c r="G109" s="11466"/>
      <c r="H109" s="11467"/>
      <c r="I109" s="11468"/>
      <c r="J109" s="11469"/>
      <c r="K109" s="11470"/>
      <c r="L109" s="11471"/>
      <c r="M109" s="11472"/>
      <c r="N109" s="11473"/>
      <c r="O109" s="11474"/>
      <c r="P109" s="11475"/>
    </row>
    <row r="110" spans="1:7" x14ac:dyDescent="0.2">
      <c r="A110" s="30"/>
      <c r="B110" s="11476"/>
      <c r="C110" s="11477"/>
      <c r="D110" s="11478"/>
      <c r="E110" s="11479"/>
      <c r="F110" s="11480"/>
      <c r="G110" s="11481"/>
      <c r="H110" s="11482"/>
      <c r="I110" s="11483"/>
      <c r="J110" s="11484"/>
      <c r="K110" s="11485"/>
      <c r="L110" s="11486"/>
      <c r="M110" s="11487"/>
      <c r="N110" s="11488"/>
      <c r="O110" s="11489"/>
      <c r="P110" s="11490"/>
    </row>
    <row r="111" spans="1:7" x14ac:dyDescent="0.2">
      <c r="A111" s="30"/>
      <c r="B111" s="11491"/>
      <c r="C111" s="11492"/>
      <c r="D111" s="11493"/>
      <c r="E111" s="11494"/>
      <c r="F111" s="11495"/>
      <c r="G111" s="11496"/>
      <c r="H111" s="11497"/>
      <c r="I111" s="11498"/>
      <c r="J111" s="11499"/>
      <c r="K111" s="11500"/>
      <c r="L111" s="11501"/>
      <c r="M111" s="11502"/>
      <c r="N111" s="11503"/>
      <c r="O111" s="11504"/>
      <c r="P111" s="11505"/>
    </row>
    <row r="112" spans="1:7" x14ac:dyDescent="0.2">
      <c r="A112" s="30"/>
      <c r="B112" s="11506"/>
      <c r="C112" s="11507"/>
      <c r="D112" s="11508"/>
      <c r="E112" s="11509"/>
      <c r="F112" s="11510"/>
      <c r="G112" s="11511"/>
      <c r="H112" s="11512"/>
      <c r="I112" s="11513"/>
      <c r="J112" s="11514"/>
      <c r="K112" s="11515"/>
      <c r="L112" s="11516"/>
      <c r="M112" s="11517"/>
      <c r="N112" s="11518"/>
      <c r="O112" s="11519"/>
      <c r="P112" s="11520"/>
    </row>
    <row r="113" spans="1:7" x14ac:dyDescent="0.2">
      <c r="A113" s="30"/>
      <c r="B113" s="11521"/>
      <c r="C113" s="11522"/>
      <c r="D113" s="11523"/>
      <c r="E113" s="11524"/>
      <c r="F113" s="11525"/>
      <c r="G113" s="11526"/>
      <c r="H113" s="11527"/>
      <c r="I113" s="11528"/>
      <c r="J113" s="11529"/>
      <c r="K113" s="11530"/>
      <c r="L113" s="11531"/>
      <c r="M113" s="11532"/>
      <c r="N113" s="11533"/>
      <c r="O113" s="11534"/>
      <c r="P113" s="11535"/>
    </row>
    <row r="114" spans="1:7" x14ac:dyDescent="0.2">
      <c r="A114" s="30"/>
      <c r="B114" s="11536"/>
      <c r="C114" s="11537"/>
      <c r="D114" s="11538"/>
      <c r="E114" s="11539"/>
      <c r="F114" s="11540"/>
      <c r="G114" s="11541"/>
      <c r="H114" s="11542"/>
      <c r="I114" s="11543"/>
      <c r="J114" s="11544"/>
      <c r="K114" s="11545"/>
      <c r="L114" s="11546"/>
      <c r="M114" s="11547"/>
      <c r="N114" s="11548"/>
      <c r="O114" s="11549"/>
      <c r="P114" s="11550"/>
    </row>
    <row r="115" spans="1:7" x14ac:dyDescent="0.2">
      <c r="A115" s="30"/>
      <c r="B115" s="11551"/>
      <c r="C115" s="11552"/>
      <c r="D115" s="11553"/>
      <c r="E115" s="11554"/>
      <c r="F115" s="11555"/>
      <c r="G115" s="11556"/>
      <c r="H115" s="11557"/>
      <c r="I115" s="11558"/>
      <c r="J115" s="11559"/>
      <c r="K115" s="11560"/>
      <c r="L115" s="11561"/>
      <c r="M115" s="11562"/>
      <c r="N115" s="11563"/>
      <c r="O115" s="11564"/>
      <c r="P115" s="11565"/>
    </row>
    <row r="116" spans="1:7" x14ac:dyDescent="0.2">
      <c r="A116" s="30"/>
      <c r="B116" s="11566"/>
      <c r="C116" s="11567"/>
      <c r="D116" s="11568"/>
      <c r="E116" s="11569"/>
      <c r="F116" s="11570"/>
      <c r="G116" s="11571"/>
      <c r="H116" s="11572"/>
      <c r="I116" s="11573"/>
      <c r="J116" s="11574"/>
      <c r="K116" s="11575"/>
      <c r="L116" s="11576"/>
      <c r="M116" s="11577"/>
      <c r="N116" s="11578"/>
      <c r="O116" s="11579"/>
      <c r="P116" s="11580"/>
    </row>
    <row r="117" spans="1:7" x14ac:dyDescent="0.2">
      <c r="A117" s="30"/>
      <c r="B117" s="11581"/>
      <c r="C117" s="11582"/>
      <c r="D117" s="11583"/>
      <c r="E117" s="11584"/>
      <c r="F117" s="11585"/>
      <c r="G117" s="11586"/>
      <c r="H117" s="11587"/>
      <c r="I117" s="11588"/>
      <c r="J117" s="11589"/>
      <c r="K117" s="11590"/>
      <c r="L117" s="11591"/>
      <c r="M117" s="11592"/>
      <c r="N117" s="11593"/>
      <c r="O117" s="11594"/>
      <c r="P117" s="11595"/>
    </row>
    <row r="118" spans="1:7" x14ac:dyDescent="0.2">
      <c r="A118" s="30"/>
      <c r="B118" s="11596"/>
      <c r="C118" s="11597"/>
      <c r="D118" s="11598"/>
      <c r="E118" s="11599"/>
      <c r="F118" s="11600"/>
      <c r="G118" s="11601"/>
      <c r="H118" s="11602"/>
      <c r="I118" s="11603"/>
      <c r="J118" s="11604"/>
      <c r="K118" s="11605"/>
      <c r="L118" s="11606"/>
      <c r="M118" s="11607"/>
      <c r="N118" s="11608"/>
      <c r="O118" s="11609"/>
      <c r="P118" s="11610"/>
    </row>
    <row r="119" spans="1:7" x14ac:dyDescent="0.2">
      <c r="A119" s="30"/>
      <c r="B119" s="11611"/>
      <c r="C119" s="11612"/>
      <c r="D119" s="11613"/>
      <c r="E119" s="11614"/>
      <c r="F119" s="11615"/>
      <c r="G119" s="11616"/>
      <c r="H119" s="11617"/>
      <c r="I119" s="11618"/>
      <c r="J119" s="11619"/>
      <c r="K119" s="11620"/>
      <c r="L119" s="11621"/>
      <c r="M119" s="11622"/>
      <c r="N119" s="11623"/>
      <c r="O119" s="11624"/>
      <c r="P119" s="11625"/>
    </row>
    <row r="120" spans="1:7" x14ac:dyDescent="0.2">
      <c r="A120" s="30"/>
      <c r="B120" s="11626"/>
      <c r="C120" s="11627"/>
      <c r="D120" s="11628"/>
      <c r="E120" s="11629"/>
      <c r="F120" s="11630"/>
      <c r="G120" s="11631"/>
      <c r="H120" s="11632"/>
      <c r="I120" s="11633"/>
      <c r="J120" s="11634"/>
      <c r="K120" s="11635"/>
      <c r="L120" s="11636"/>
      <c r="M120" s="11637"/>
      <c r="N120" s="11638"/>
      <c r="O120" s="11639"/>
      <c r="P120" s="11640"/>
    </row>
    <row r="121" spans="1:7" x14ac:dyDescent="0.2">
      <c r="A121" s="30"/>
      <c r="B121" s="11641"/>
      <c r="C121" s="11642"/>
      <c r="D121" s="11643"/>
      <c r="E121" s="11644"/>
      <c r="F121" s="11645"/>
      <c r="G121" s="11646"/>
      <c r="H121" s="11647"/>
      <c r="I121" s="11648"/>
      <c r="J121" s="11649"/>
      <c r="K121" s="11650"/>
      <c r="L121" s="11651"/>
      <c r="M121" s="11652"/>
      <c r="N121" s="11653"/>
      <c r="O121" s="11654"/>
      <c r="P121" s="11655"/>
    </row>
    <row r="122" spans="1:7" x14ac:dyDescent="0.2">
      <c r="A122" s="30"/>
      <c r="B122" s="11656"/>
      <c r="C122" s="11657"/>
      <c r="D122" s="11658"/>
      <c r="E122" s="11659"/>
      <c r="F122" s="11660"/>
      <c r="G122" s="11661"/>
      <c r="H122" s="11662"/>
      <c r="I122" s="11663"/>
      <c r="J122" s="11664"/>
      <c r="K122" s="11665"/>
      <c r="L122" s="11666"/>
      <c r="M122" s="11667"/>
      <c r="N122" s="11668"/>
      <c r="O122" s="11669"/>
      <c r="P122" s="11670"/>
    </row>
    <row r="123" spans="1:7" x14ac:dyDescent="0.2">
      <c r="A123" s="30"/>
      <c r="B123" s="11671"/>
      <c r="C123" s="11672"/>
      <c r="D123" s="11673"/>
      <c r="E123" s="11674"/>
      <c r="F123" s="11675"/>
      <c r="G123" s="11676"/>
      <c r="H123" s="11677"/>
      <c r="I123" s="11678"/>
      <c r="J123" s="11679"/>
      <c r="K123" s="11680"/>
      <c r="L123" s="11681"/>
      <c r="M123" s="11682"/>
      <c r="N123" s="11683"/>
      <c r="O123" s="11684"/>
      <c r="P123" s="11685"/>
    </row>
    <row r="124" spans="1:7" x14ac:dyDescent="0.2">
      <c r="A124" s="30"/>
      <c r="B124" s="11686"/>
      <c r="C124" s="11687"/>
      <c r="D124" s="11688"/>
      <c r="E124" s="11689"/>
      <c r="F124" s="11690"/>
      <c r="G124" s="11691"/>
      <c r="H124" s="11692"/>
      <c r="I124" s="11693"/>
      <c r="J124" s="11694"/>
      <c r="K124" s="11695"/>
      <c r="L124" s="11696"/>
      <c r="M124" s="11697"/>
      <c r="N124" s="11698"/>
      <c r="O124" s="11699"/>
      <c r="P124" s="11700"/>
    </row>
    <row r="125" spans="1:7" x14ac:dyDescent="0.2">
      <c r="A125" s="30"/>
      <c r="B125" s="11701"/>
      <c r="C125" s="11702"/>
      <c r="D125" s="11703"/>
      <c r="E125" s="11704"/>
      <c r="F125" s="11705"/>
      <c r="G125" s="11706"/>
      <c r="H125" s="11707"/>
      <c r="I125" s="11708"/>
      <c r="J125" s="11709"/>
      <c r="K125" s="11710"/>
      <c r="L125" s="11711"/>
      <c r="M125" s="11712"/>
      <c r="N125" s="11713"/>
      <c r="O125" s="11714"/>
      <c r="P125" s="11715"/>
    </row>
    <row r="126" spans="1:7" x14ac:dyDescent="0.2">
      <c r="A126" s="30"/>
      <c r="B126" s="11716"/>
      <c r="C126" s="11717"/>
      <c r="D126" s="11718"/>
      <c r="E126" s="11719"/>
      <c r="F126" s="11720"/>
      <c r="G126" s="11721"/>
      <c r="H126" s="11722"/>
      <c r="I126" s="11723"/>
      <c r="J126" s="11724"/>
      <c r="K126" s="11725"/>
      <c r="L126" s="11726"/>
      <c r="M126" s="11727"/>
      <c r="N126" s="11728"/>
      <c r="O126" s="11729"/>
      <c r="P126" s="11730"/>
    </row>
    <row r="127" spans="1:7" x14ac:dyDescent="0.2">
      <c r="A127" s="30"/>
      <c r="B127" s="11731"/>
      <c r="C127" s="11732"/>
      <c r="D127" s="11733"/>
      <c r="E127" s="11734"/>
      <c r="F127" s="11735"/>
      <c r="G127" s="11736"/>
      <c r="H127" s="11737"/>
      <c r="I127" s="11738"/>
      <c r="J127" s="11739"/>
      <c r="K127" s="11740"/>
      <c r="L127" s="11741"/>
      <c r="M127" s="11742"/>
      <c r="N127" s="11743"/>
      <c r="O127" s="11744"/>
      <c r="P127" s="11745"/>
    </row>
    <row r="128" spans="1:7" x14ac:dyDescent="0.2">
      <c r="A128" s="30"/>
      <c r="B128" s="11746"/>
      <c r="C128" s="11747"/>
      <c r="D128" s="11748"/>
      <c r="E128" s="11749"/>
      <c r="F128" s="11750"/>
      <c r="G128" s="11751"/>
      <c r="H128" s="11752"/>
      <c r="I128" s="11753"/>
      <c r="J128" s="11754"/>
      <c r="K128" s="11755"/>
      <c r="L128" s="11756"/>
      <c r="M128" s="11757"/>
      <c r="N128" s="11758"/>
      <c r="O128" s="11759"/>
      <c r="P128" s="11760"/>
    </row>
    <row r="129" spans="1:7" x14ac:dyDescent="0.2">
      <c r="A129" s="30"/>
      <c r="B129" s="11761"/>
      <c r="C129" s="11762"/>
      <c r="D129" s="11763"/>
      <c r="E129" s="11764"/>
      <c r="F129" s="11765"/>
      <c r="G129" s="11766"/>
      <c r="H129" s="11767"/>
      <c r="I129" s="11768"/>
      <c r="J129" s="11769"/>
      <c r="K129" s="11770"/>
      <c r="L129" s="11771"/>
      <c r="M129" s="11772"/>
      <c r="N129" s="11773"/>
      <c r="O129" s="11774"/>
      <c r="P129" s="11775"/>
    </row>
    <row r="130" spans="1:7" x14ac:dyDescent="0.2">
      <c r="A130" s="30"/>
      <c r="B130" s="11776"/>
      <c r="C130" s="11777"/>
      <c r="D130" s="11778"/>
      <c r="E130" s="11779"/>
      <c r="F130" s="11780"/>
      <c r="G130" s="11781"/>
      <c r="H130" s="11782"/>
      <c r="I130" s="11783"/>
      <c r="J130" s="11784"/>
      <c r="K130" s="11785"/>
      <c r="L130" s="11786"/>
      <c r="M130" s="11787"/>
      <c r="N130" s="11788"/>
      <c r="O130" s="11789"/>
      <c r="P130" s="11790"/>
    </row>
    <row r="131" spans="1:7" x14ac:dyDescent="0.2">
      <c r="A131" s="30"/>
      <c r="B131" s="11791"/>
      <c r="C131" s="11792"/>
      <c r="D131" s="11793"/>
      <c r="E131" s="11794"/>
      <c r="F131" s="11795"/>
      <c r="G131" s="11796"/>
      <c r="H131" s="11797"/>
      <c r="I131" s="11798"/>
      <c r="J131" s="11799"/>
      <c r="K131" s="11800"/>
      <c r="L131" s="11801"/>
      <c r="M131" s="11802"/>
      <c r="N131" s="11803"/>
      <c r="O131" s="11804"/>
      <c r="P131" s="11805"/>
    </row>
    <row r="132" spans="1:7" x14ac:dyDescent="0.2">
      <c r="A132" s="30"/>
      <c r="B132" s="11806"/>
      <c r="C132" s="11807"/>
      <c r="D132" s="11808"/>
      <c r="E132" s="11809"/>
      <c r="F132" s="11810"/>
      <c r="G132" s="11811"/>
      <c r="H132" s="11812"/>
      <c r="I132" s="11813"/>
      <c r="J132" s="11814"/>
      <c r="K132" s="11815"/>
      <c r="L132" s="11816"/>
      <c r="M132" s="11817"/>
      <c r="N132" s="11818"/>
      <c r="O132" s="11819"/>
      <c r="P132" s="11820"/>
    </row>
    <row r="133" spans="1:7" x14ac:dyDescent="0.2">
      <c r="A133" s="30"/>
      <c r="B133" s="11821"/>
      <c r="C133" s="11822"/>
      <c r="D133" s="11823"/>
      <c r="E133" s="11824"/>
      <c r="F133" s="11825"/>
      <c r="G133" s="11826"/>
      <c r="H133" s="11827"/>
      <c r="I133" s="11828"/>
      <c r="J133" s="11829"/>
      <c r="K133" s="11830"/>
      <c r="L133" s="11831"/>
      <c r="M133" s="11832"/>
      <c r="N133" s="11833"/>
      <c r="O133" s="11834"/>
      <c r="P133" s="11835"/>
    </row>
    <row r="134" spans="1:7" x14ac:dyDescent="0.2">
      <c r="A134" s="30"/>
      <c r="B134" s="11836"/>
      <c r="C134" s="11837"/>
      <c r="D134" s="11838"/>
      <c r="E134" s="11839"/>
      <c r="F134" s="11840"/>
      <c r="G134" s="11841"/>
      <c r="H134" s="11842"/>
      <c r="I134" s="11843"/>
      <c r="J134" s="11844"/>
      <c r="K134" s="11845"/>
      <c r="L134" s="11846"/>
      <c r="M134" s="11847"/>
      <c r="N134" s="11848"/>
      <c r="O134" s="11849"/>
      <c r="P134" s="11850"/>
    </row>
    <row r="135" spans="1:7" x14ac:dyDescent="0.2">
      <c r="A135" s="30"/>
      <c r="B135" s="11851"/>
      <c r="C135" s="11852"/>
      <c r="D135" s="11853"/>
      <c r="E135" s="11854"/>
      <c r="F135" s="11855"/>
      <c r="G135" s="11856"/>
      <c r="H135" s="11857"/>
      <c r="I135" s="11858"/>
      <c r="J135" s="11859"/>
      <c r="K135" s="11860"/>
      <c r="L135" s="11861"/>
      <c r="M135" s="11862"/>
      <c r="N135" s="11863"/>
      <c r="O135" s="11864"/>
      <c r="P135" s="11865"/>
    </row>
    <row r="136" spans="1:7" x14ac:dyDescent="0.2">
      <c r="A136" s="30"/>
      <c r="B136" s="11866"/>
      <c r="C136" s="11867"/>
      <c r="D136" s="11868"/>
      <c r="E136" s="11869"/>
      <c r="F136" s="11870"/>
      <c r="G136" s="11871"/>
      <c r="H136" s="11872"/>
      <c r="I136" s="11873"/>
      <c r="J136" s="11874"/>
      <c r="K136" s="11875"/>
      <c r="L136" s="11876"/>
      <c r="M136" s="11877"/>
      <c r="N136" s="11878"/>
      <c r="O136" s="11879"/>
      <c r="P136" s="11880"/>
    </row>
    <row r="137" spans="1:7" x14ac:dyDescent="0.2">
      <c r="A137" s="30"/>
      <c r="B137" s="11881"/>
      <c r="C137" s="11882"/>
      <c r="D137" s="11883"/>
      <c r="E137" s="11884"/>
      <c r="F137" s="11885"/>
      <c r="G137" s="11886"/>
      <c r="H137" s="11887"/>
      <c r="I137" s="11888"/>
      <c r="J137" s="11889"/>
      <c r="K137" s="11890"/>
      <c r="L137" s="11891"/>
      <c r="M137" s="11892"/>
      <c r="N137" s="11893"/>
      <c r="O137" s="11894"/>
      <c r="P137" s="11895"/>
    </row>
    <row r="138" spans="1:7" x14ac:dyDescent="0.2">
      <c r="A138" s="30"/>
      <c r="B138" s="11896"/>
      <c r="C138" s="11897"/>
      <c r="D138" s="11898"/>
      <c r="E138" s="11899"/>
      <c r="F138" s="11900"/>
      <c r="G138" s="11901"/>
      <c r="H138" s="11902"/>
      <c r="I138" s="11903"/>
      <c r="J138" s="11904"/>
      <c r="K138" s="11905"/>
      <c r="L138" s="11906"/>
      <c r="M138" s="11907"/>
      <c r="N138" s="11908"/>
      <c r="O138" s="11909"/>
      <c r="P138" s="11910"/>
    </row>
    <row r="139" spans="1:7" x14ac:dyDescent="0.2">
      <c r="A139" s="30"/>
      <c r="B139" s="11911"/>
      <c r="C139" s="11912"/>
      <c r="D139" s="11913"/>
      <c r="E139" s="11914"/>
      <c r="F139" s="11915"/>
      <c r="G139" s="11916"/>
      <c r="H139" s="11917"/>
      <c r="I139" s="11918"/>
      <c r="J139" s="11919"/>
      <c r="K139" s="11920"/>
      <c r="L139" s="11921"/>
      <c r="M139" s="11922"/>
      <c r="N139" s="11923"/>
      <c r="O139" s="11924"/>
      <c r="P139" s="11925"/>
    </row>
    <row r="140" spans="1:7" x14ac:dyDescent="0.2">
      <c r="A140" s="30"/>
      <c r="B140" s="11926"/>
      <c r="C140" s="11927"/>
      <c r="D140" s="11928"/>
      <c r="E140" s="11929"/>
      <c r="F140" s="11930"/>
      <c r="G140" s="11931"/>
      <c r="H140" s="11932"/>
      <c r="I140" s="11933"/>
      <c r="J140" s="11934"/>
      <c r="K140" s="11935"/>
      <c r="L140" s="11936"/>
      <c r="M140" s="11937"/>
      <c r="N140" s="11938"/>
      <c r="O140" s="11939"/>
      <c r="P140" s="11940"/>
    </row>
    <row r="141" spans="1:7" x14ac:dyDescent="0.2">
      <c r="A141" s="30"/>
      <c r="B141" s="11941"/>
      <c r="C141" s="11942"/>
      <c r="D141" s="11943"/>
      <c r="E141" s="11944"/>
      <c r="F141" s="11945"/>
      <c r="G141" s="11946"/>
      <c r="H141" s="11947"/>
      <c r="I141" s="11948"/>
      <c r="J141" s="11949"/>
      <c r="K141" s="11950"/>
      <c r="L141" s="11951"/>
      <c r="M141" s="11952"/>
      <c r="N141" s="11953"/>
      <c r="O141" s="11954"/>
      <c r="P141" s="11955"/>
    </row>
    <row r="142" spans="1:7" x14ac:dyDescent="0.2">
      <c r="A142" s="30"/>
      <c r="B142" s="11956"/>
      <c r="C142" s="11957"/>
      <c r="D142" s="11958"/>
      <c r="E142" s="11959"/>
      <c r="F142" s="11960"/>
      <c r="G142" s="11961"/>
      <c r="H142" s="11962"/>
      <c r="I142" s="11963"/>
      <c r="J142" s="11964"/>
      <c r="K142" s="11965"/>
      <c r="L142" s="11966"/>
      <c r="M142" s="11967"/>
      <c r="N142" s="11968"/>
      <c r="O142" s="11969"/>
      <c r="P142" s="11970"/>
    </row>
    <row r="143" spans="1:7" x14ac:dyDescent="0.2">
      <c r="A143" s="30"/>
      <c r="B143" s="11971"/>
      <c r="C143" s="11972"/>
      <c r="D143" s="11973"/>
      <c r="E143" s="11974"/>
      <c r="F143" s="11975"/>
      <c r="G143" s="11976"/>
      <c r="H143" s="11977"/>
      <c r="I143" s="11978"/>
      <c r="J143" s="11979"/>
      <c r="K143" s="11980"/>
      <c r="L143" s="11981"/>
      <c r="M143" s="11982"/>
      <c r="N143" s="11983"/>
      <c r="O143" s="11984"/>
      <c r="P143" s="11985"/>
    </row>
    <row r="144" spans="1:7" x14ac:dyDescent="0.2">
      <c r="A144" s="30"/>
      <c r="B144" s="11986"/>
      <c r="C144" s="11987"/>
      <c r="D144" s="11988"/>
      <c r="E144" s="11989"/>
      <c r="F144" s="11990"/>
      <c r="G144" s="11991"/>
      <c r="H144" s="11992"/>
      <c r="I144" s="11993"/>
      <c r="J144" s="11994"/>
      <c r="K144" s="11995"/>
      <c r="L144" s="11996"/>
      <c r="M144" s="11997"/>
      <c r="N144" s="11998"/>
      <c r="O144" s="11999"/>
      <c r="P144" s="12000"/>
    </row>
    <row r="145" spans="1:7" x14ac:dyDescent="0.2">
      <c r="A145" s="30"/>
      <c r="B145" s="12001"/>
      <c r="C145" s="12002"/>
      <c r="D145" s="12003"/>
      <c r="E145" s="12004"/>
      <c r="F145" s="12005"/>
      <c r="G145" s="12006"/>
      <c r="H145" s="12007"/>
      <c r="I145" s="12008"/>
      <c r="J145" s="12009"/>
      <c r="K145" s="12010"/>
      <c r="L145" s="12011"/>
      <c r="M145" s="12012"/>
      <c r="N145" s="12013"/>
      <c r="O145" s="12014"/>
      <c r="P145" s="12015"/>
    </row>
    <row r="146" spans="1:7" x14ac:dyDescent="0.2">
      <c r="A146" s="30"/>
      <c r="B146" s="12016"/>
      <c r="C146" s="12017"/>
      <c r="D146" s="12018"/>
      <c r="E146" s="12019"/>
      <c r="F146" s="12020"/>
      <c r="G146" s="12021"/>
      <c r="H146" s="12022"/>
      <c r="I146" s="12023"/>
      <c r="J146" s="12024"/>
      <c r="K146" s="12025"/>
      <c r="L146" s="12026"/>
      <c r="M146" s="12027"/>
      <c r="N146" s="12028"/>
      <c r="O146" s="12029"/>
      <c r="P146" s="12030"/>
    </row>
    <row r="147" spans="1:7" x14ac:dyDescent="0.2">
      <c r="A147" s="30"/>
      <c r="B147" s="12031"/>
      <c r="C147" s="12032"/>
      <c r="D147" s="12033"/>
      <c r="E147" s="12034"/>
      <c r="F147" s="12035"/>
      <c r="G147" s="12036"/>
      <c r="H147" s="12037"/>
      <c r="I147" s="12038"/>
      <c r="J147" s="12039"/>
      <c r="K147" s="12040"/>
      <c r="L147" s="12041"/>
      <c r="M147" s="12042"/>
      <c r="N147" s="12043"/>
      <c r="O147" s="12044"/>
      <c r="P147" s="12045"/>
    </row>
    <row r="148" spans="1:7" x14ac:dyDescent="0.2">
      <c r="A148" s="30"/>
      <c r="B148" s="12046"/>
      <c r="C148" s="12047"/>
      <c r="D148" s="12048"/>
      <c r="E148" s="12049"/>
      <c r="F148" s="12050"/>
      <c r="G148" s="12051"/>
      <c r="H148" s="12052"/>
      <c r="I148" s="12053"/>
      <c r="J148" s="12054"/>
      <c r="K148" s="12055"/>
      <c r="L148" s="12056"/>
      <c r="M148" s="12057"/>
      <c r="N148" s="12058"/>
      <c r="O148" s="12059"/>
      <c r="P148" s="12060"/>
    </row>
    <row r="149" spans="1:7" x14ac:dyDescent="0.2">
      <c r="A149" s="30"/>
      <c r="B149" s="12061"/>
      <c r="C149" s="12062"/>
      <c r="D149" s="12063"/>
      <c r="E149" s="12064"/>
      <c r="F149" s="12065"/>
      <c r="G149" s="12066"/>
      <c r="H149" s="12067"/>
      <c r="I149" s="12068"/>
      <c r="J149" s="12069"/>
      <c r="K149" s="12070"/>
      <c r="L149" s="12071"/>
      <c r="M149" s="12072"/>
      <c r="N149" s="12073"/>
      <c r="O149" s="12074"/>
      <c r="P149" s="12075"/>
    </row>
    <row r="150" spans="1:7" x14ac:dyDescent="0.2">
      <c r="A150" s="30"/>
      <c r="B150" s="12076"/>
      <c r="C150" s="12077"/>
      <c r="D150" s="12078"/>
      <c r="E150" s="12079"/>
      <c r="F150" s="12080"/>
      <c r="G150" s="12081"/>
      <c r="H150" s="12082"/>
      <c r="I150" s="12083"/>
      <c r="J150" s="12084"/>
      <c r="K150" s="12085"/>
      <c r="L150" s="12086"/>
      <c r="M150" s="12087"/>
      <c r="N150" s="12088"/>
      <c r="O150" s="12089"/>
      <c r="P150" s="12090"/>
    </row>
    <row r="151" spans="1:7" x14ac:dyDescent="0.2">
      <c r="A151" s="30"/>
      <c r="B151" s="12091"/>
      <c r="C151" s="12092"/>
      <c r="D151" s="12093"/>
      <c r="E151" s="12094"/>
      <c r="F151" s="12095"/>
      <c r="G151" s="12096"/>
      <c r="H151" s="12097"/>
      <c r="I151" s="12098"/>
      <c r="J151" s="12099"/>
      <c r="K151" s="12100"/>
      <c r="L151" s="12101"/>
      <c r="M151" s="12102"/>
      <c r="N151" s="12103"/>
      <c r="O151" s="12104"/>
      <c r="P151" s="12105"/>
    </row>
    <row r="152" spans="1:7" x14ac:dyDescent="0.2">
      <c r="A152" s="30"/>
      <c r="B152" s="12106"/>
      <c r="C152" s="12107"/>
      <c r="D152" s="12108"/>
      <c r="E152" s="12109"/>
      <c r="F152" s="12110"/>
      <c r="G152" s="12111"/>
      <c r="H152" s="12112"/>
      <c r="I152" s="12113"/>
      <c r="J152" s="12114"/>
      <c r="K152" s="12115"/>
      <c r="L152" s="12116"/>
      <c r="M152" s="12117"/>
      <c r="N152" s="12118"/>
      <c r="O152" s="12119"/>
      <c r="P152" s="12120"/>
    </row>
    <row r="153" spans="1:7" x14ac:dyDescent="0.2">
      <c r="A153" s="30"/>
      <c r="B153" s="12121"/>
      <c r="C153" s="12122"/>
      <c r="D153" s="12123"/>
      <c r="E153" s="12124"/>
      <c r="F153" s="12125"/>
      <c r="G153" s="12126"/>
      <c r="H153" s="12127"/>
      <c r="I153" s="12128"/>
      <c r="J153" s="12129"/>
      <c r="K153" s="12130"/>
      <c r="L153" s="12131"/>
      <c r="M153" s="12132"/>
      <c r="N153" s="12133"/>
      <c r="O153" s="12134"/>
      <c r="P153" s="12135"/>
    </row>
    <row r="154" spans="1:7" x14ac:dyDescent="0.2">
      <c r="A154" s="30"/>
      <c r="B154" s="12136"/>
      <c r="C154" s="12137"/>
      <c r="D154" s="12138"/>
      <c r="E154" s="12139"/>
      <c r="F154" s="12140"/>
      <c r="G154" s="12141"/>
      <c r="H154" s="12142"/>
      <c r="I154" s="12143"/>
      <c r="J154" s="12144"/>
      <c r="K154" s="12145"/>
      <c r="L154" s="12146"/>
      <c r="M154" s="12147"/>
      <c r="N154" s="12148"/>
      <c r="O154" s="12149"/>
      <c r="P154" s="12150"/>
    </row>
    <row r="155" spans="1:7" x14ac:dyDescent="0.2">
      <c r="A155" s="30"/>
      <c r="B155" s="12151"/>
      <c r="C155" s="12152"/>
      <c r="D155" s="12153"/>
      <c r="E155" s="12154"/>
      <c r="F155" s="12155"/>
      <c r="G155" s="12156"/>
      <c r="H155" s="12157"/>
      <c r="I155" s="12158"/>
      <c r="J155" s="12159"/>
      <c r="K155" s="12160"/>
      <c r="L155" s="12161"/>
      <c r="M155" s="12162"/>
      <c r="N155" s="12163"/>
      <c r="O155" s="12164"/>
      <c r="P155" s="12165"/>
    </row>
    <row r="156" spans="1:7" x14ac:dyDescent="0.2">
      <c r="A156" s="30"/>
      <c r="B156" s="12166"/>
      <c r="C156" s="12167"/>
      <c r="D156" s="12168"/>
      <c r="E156" s="12169"/>
      <c r="F156" s="12170"/>
      <c r="G156" s="12171"/>
      <c r="H156" s="12172"/>
      <c r="I156" s="12173"/>
      <c r="J156" s="12174"/>
      <c r="K156" s="12175"/>
      <c r="L156" s="12176"/>
      <c r="M156" s="12177"/>
      <c r="N156" s="12178"/>
      <c r="O156" s="12179"/>
      <c r="P156" s="12180"/>
    </row>
    <row r="157" spans="1:7" x14ac:dyDescent="0.2">
      <c r="A157" s="30"/>
      <c r="B157" s="12181"/>
      <c r="C157" s="12182"/>
      <c r="D157" s="12183"/>
      <c r="E157" s="12184"/>
      <c r="F157" s="12185"/>
      <c r="G157" s="12186"/>
      <c r="H157" s="12187"/>
      <c r="I157" s="12188"/>
      <c r="J157" s="12189"/>
      <c r="K157" s="12190"/>
      <c r="L157" s="12191"/>
      <c r="M157" s="12192"/>
      <c r="N157" s="12193"/>
      <c r="O157" s="12194"/>
      <c r="P157" s="12195"/>
    </row>
    <row r="158" spans="1:7" x14ac:dyDescent="0.2">
      <c r="A158" s="30"/>
      <c r="B158" s="12196"/>
      <c r="C158" s="12197"/>
      <c r="D158" s="12198"/>
      <c r="E158" s="12199"/>
      <c r="F158" s="12200"/>
      <c r="G158" s="12201"/>
      <c r="H158" s="12202"/>
      <c r="I158" s="12203"/>
      <c r="J158" s="12204"/>
      <c r="K158" s="12205"/>
      <c r="L158" s="12206"/>
      <c r="M158" s="12207"/>
      <c r="N158" s="12208"/>
      <c r="O158" s="12209"/>
      <c r="P158" s="12210"/>
    </row>
    <row r="159" spans="1:7" x14ac:dyDescent="0.2">
      <c r="A159" s="30"/>
      <c r="B159" s="12211"/>
      <c r="C159" s="12212"/>
      <c r="D159" s="12213"/>
      <c r="E159" s="12214"/>
      <c r="F159" s="12215"/>
      <c r="G159" s="12216"/>
      <c r="H159" s="12217"/>
      <c r="I159" s="12218"/>
      <c r="J159" s="12219"/>
      <c r="K159" s="12220"/>
      <c r="L159" s="12221"/>
      <c r="M159" s="12222"/>
      <c r="N159" s="12223"/>
      <c r="O159" s="12224"/>
      <c r="P159" s="12225"/>
    </row>
    <row r="160" spans="1:7" x14ac:dyDescent="0.2">
      <c r="A160" s="30"/>
      <c r="B160" s="12226"/>
      <c r="C160" s="12227"/>
      <c r="D160" s="12228"/>
      <c r="E160" s="12229"/>
      <c r="F160" s="12230"/>
      <c r="G160" s="12231"/>
      <c r="H160" s="12232"/>
      <c r="I160" s="12233"/>
      <c r="J160" s="12234"/>
      <c r="K160" s="12235"/>
      <c r="L160" s="12236"/>
      <c r="M160" s="12237"/>
      <c r="N160" s="12238"/>
      <c r="O160" s="12239"/>
      <c r="P160" s="12240"/>
    </row>
    <row r="161" spans="1:7" x14ac:dyDescent="0.2">
      <c r="A161" s="30"/>
      <c r="B161" s="12241"/>
      <c r="C161" s="12242"/>
      <c r="D161" s="12243"/>
      <c r="E161" s="12244"/>
      <c r="F161" s="12245"/>
      <c r="G161" s="12246"/>
      <c r="H161" s="12247"/>
      <c r="I161" s="12248"/>
      <c r="J161" s="12249"/>
      <c r="K161" s="12250"/>
      <c r="L161" s="12251"/>
      <c r="M161" s="12252"/>
      <c r="N161" s="12253"/>
      <c r="O161" s="12254"/>
      <c r="P161" s="12255"/>
    </row>
    <row r="162" spans="1:7" x14ac:dyDescent="0.2">
      <c r="A162" s="30"/>
      <c r="B162" s="12256"/>
      <c r="C162" s="12257"/>
      <c r="D162" s="12258"/>
      <c r="E162" s="12259"/>
      <c r="F162" s="12260"/>
      <c r="G162" s="12261"/>
      <c r="H162" s="12262"/>
      <c r="I162" s="12263"/>
      <c r="J162" s="12264"/>
      <c r="K162" s="12265"/>
      <c r="L162" s="12266"/>
      <c r="M162" s="12267"/>
      <c r="N162" s="12268"/>
      <c r="O162" s="12269"/>
      <c r="P162" s="12270"/>
    </row>
    <row r="163" spans="1:7" x14ac:dyDescent="0.2">
      <c r="A163" s="30"/>
      <c r="B163" s="12271"/>
      <c r="C163" s="12272"/>
      <c r="D163" s="12273"/>
      <c r="E163" s="12274"/>
      <c r="F163" s="12275"/>
      <c r="G163" s="12276"/>
      <c r="H163" s="12277"/>
      <c r="I163" s="12278"/>
      <c r="J163" s="12279"/>
      <c r="K163" s="12280"/>
      <c r="L163" s="12281"/>
      <c r="M163" s="12282"/>
      <c r="N163" s="12283"/>
      <c r="O163" s="12284"/>
      <c r="P163" s="12285"/>
    </row>
    <row r="164" spans="1:7" x14ac:dyDescent="0.2">
      <c r="A164" s="30"/>
      <c r="B164" s="12286"/>
      <c r="C164" s="12287"/>
      <c r="D164" s="12288"/>
      <c r="E164" s="12289"/>
      <c r="F164" s="12290"/>
      <c r="G164" s="12291"/>
      <c r="H164" s="12292"/>
      <c r="I164" s="12293"/>
      <c r="J164" s="12294"/>
      <c r="K164" s="12295"/>
      <c r="L164" s="12296"/>
      <c r="M164" s="12297"/>
      <c r="N164" s="12298"/>
      <c r="O164" s="12299"/>
      <c r="P164" s="12300"/>
    </row>
    <row r="165" spans="1:7" x14ac:dyDescent="0.2">
      <c r="A165" s="30"/>
      <c r="B165" s="12301"/>
      <c r="C165" s="12302"/>
      <c r="D165" s="12303"/>
      <c r="E165" s="12304"/>
      <c r="F165" s="12305"/>
      <c r="G165" s="12306"/>
      <c r="H165" s="12307"/>
      <c r="I165" s="12308"/>
      <c r="J165" s="12309"/>
      <c r="K165" s="12310"/>
      <c r="L165" s="12311"/>
      <c r="M165" s="12312"/>
      <c r="N165" s="12313"/>
      <c r="O165" s="12314"/>
      <c r="P165" s="12315"/>
    </row>
    <row r="166" spans="1:7" x14ac:dyDescent="0.2">
      <c r="A166" s="30"/>
      <c r="B166" s="12316"/>
      <c r="C166" s="12317"/>
      <c r="D166" s="12318"/>
      <c r="E166" s="12319"/>
      <c r="F166" s="12320"/>
      <c r="G166" s="12321"/>
      <c r="H166" s="12322"/>
      <c r="I166" s="12323"/>
      <c r="J166" s="12324"/>
      <c r="K166" s="12325"/>
      <c r="L166" s="12326"/>
      <c r="M166" s="12327"/>
      <c r="N166" s="12328"/>
      <c r="O166" s="12329"/>
      <c r="P166" s="12330"/>
    </row>
    <row r="167" spans="1:7" x14ac:dyDescent="0.2">
      <c r="A167" s="30"/>
      <c r="B167" s="12331"/>
      <c r="C167" s="12332"/>
      <c r="D167" s="12333"/>
      <c r="E167" s="12334"/>
      <c r="F167" s="12335"/>
      <c r="G167" s="12336"/>
      <c r="H167" s="12337"/>
      <c r="I167" s="12338"/>
      <c r="J167" s="12339"/>
      <c r="K167" s="12340"/>
      <c r="L167" s="12341"/>
      <c r="M167" s="12342"/>
      <c r="N167" s="12343"/>
      <c r="O167" s="12344"/>
      <c r="P167" s="12345"/>
    </row>
    <row r="168" spans="1:7" x14ac:dyDescent="0.2">
      <c r="A168" s="30"/>
      <c r="B168" s="12346"/>
      <c r="C168" s="12347"/>
      <c r="D168" s="12348"/>
      <c r="E168" s="12349"/>
      <c r="F168" s="12350"/>
      <c r="G168" s="12351"/>
      <c r="H168" s="12352"/>
      <c r="I168" s="12353"/>
      <c r="J168" s="12354"/>
      <c r="K168" s="12355"/>
      <c r="L168" s="12356"/>
      <c r="M168" s="12357"/>
      <c r="N168" s="12358"/>
      <c r="O168" s="12359"/>
      <c r="P168" s="12360"/>
    </row>
    <row r="169" spans="1:7" x14ac:dyDescent="0.2">
      <c r="A169" s="30"/>
      <c r="B169" s="12361"/>
      <c r="C169" s="12362"/>
      <c r="D169" s="12363"/>
      <c r="E169" s="12364"/>
      <c r="F169" s="12365"/>
      <c r="G169" s="12366"/>
      <c r="H169" s="12367"/>
      <c r="I169" s="12368"/>
      <c r="J169" s="12369"/>
      <c r="K169" s="12370"/>
      <c r="L169" s="12371"/>
      <c r="M169" s="12372"/>
      <c r="N169" s="12373"/>
      <c r="O169" s="12374"/>
      <c r="P169" s="12375"/>
    </row>
    <row r="170" spans="1:7" x14ac:dyDescent="0.2">
      <c r="A170" s="30"/>
      <c r="B170" s="12376"/>
      <c r="C170" s="12377"/>
      <c r="D170" s="12378"/>
      <c r="E170" s="12379"/>
      <c r="F170" s="12380"/>
      <c r="G170" s="12381"/>
      <c r="H170" s="12382"/>
      <c r="I170" s="12383"/>
      <c r="J170" s="12384"/>
      <c r="K170" s="12385"/>
      <c r="L170" s="12386"/>
      <c r="M170" s="12387"/>
      <c r="N170" s="12388"/>
      <c r="O170" s="12389"/>
      <c r="P170" s="12390"/>
    </row>
    <row r="171" spans="1:7" x14ac:dyDescent="0.2">
      <c r="A171" s="30"/>
      <c r="B171" s="12391"/>
      <c r="C171" s="12392"/>
      <c r="D171" s="12393"/>
      <c r="E171" s="12394"/>
      <c r="F171" s="12395"/>
      <c r="G171" s="12396"/>
      <c r="H171" s="12397"/>
      <c r="I171" s="12398"/>
      <c r="J171" s="12399"/>
      <c r="K171" s="12400"/>
      <c r="L171" s="12401"/>
      <c r="M171" s="12402"/>
      <c r="N171" s="12403"/>
      <c r="O171" s="12404"/>
      <c r="P171" s="12405"/>
    </row>
    <row r="172" spans="1:7" x14ac:dyDescent="0.2">
      <c r="A172" s="30"/>
      <c r="B172" s="12406"/>
      <c r="C172" s="12407"/>
      <c r="D172" s="12408"/>
      <c r="E172" s="12409"/>
      <c r="F172" s="12410"/>
      <c r="G172" s="12411"/>
      <c r="H172" s="12412"/>
      <c r="I172" s="12413"/>
      <c r="J172" s="12414"/>
      <c r="K172" s="12415"/>
      <c r="L172" s="12416"/>
      <c r="M172" s="12417"/>
      <c r="N172" s="12418"/>
      <c r="O172" s="12419"/>
      <c r="P172" s="12420"/>
    </row>
    <row r="173" spans="1:7" x14ac:dyDescent="0.2">
      <c r="A173" s="30"/>
      <c r="B173" s="12421"/>
      <c r="C173" s="12422"/>
      <c r="D173" s="12423"/>
      <c r="E173" s="12424"/>
      <c r="F173" s="12425"/>
      <c r="G173" s="12426"/>
      <c r="H173" s="12427"/>
      <c r="I173" s="12428"/>
      <c r="J173" s="12429"/>
      <c r="K173" s="12430"/>
      <c r="L173" s="12431"/>
      <c r="M173" s="12432"/>
      <c r="N173" s="12433"/>
      <c r="O173" s="12434"/>
      <c r="P173" s="12435"/>
    </row>
    <row r="174" spans="1:7" x14ac:dyDescent="0.2">
      <c r="A174" s="30"/>
      <c r="B174" s="12436"/>
      <c r="C174" s="12437"/>
      <c r="D174" s="12438"/>
      <c r="E174" s="12439"/>
      <c r="F174" s="12440"/>
      <c r="G174" s="12441"/>
      <c r="H174" s="12442"/>
      <c r="I174" s="12443"/>
      <c r="J174" s="12444"/>
      <c r="K174" s="12445"/>
      <c r="L174" s="12446"/>
      <c r="M174" s="12447"/>
      <c r="N174" s="12448"/>
      <c r="O174" s="12449"/>
      <c r="P174" s="12450"/>
    </row>
    <row r="175" spans="1:7" x14ac:dyDescent="0.2">
      <c r="A175" s="30"/>
      <c r="B175" s="12451"/>
      <c r="C175" s="12452"/>
      <c r="D175" s="12453"/>
      <c r="E175" s="12454"/>
      <c r="F175" s="12455"/>
      <c r="G175" s="12456"/>
      <c r="H175" s="12457"/>
      <c r="I175" s="12458"/>
      <c r="J175" s="12459"/>
      <c r="K175" s="12460"/>
      <c r="L175" s="12461"/>
      <c r="M175" s="12462"/>
      <c r="N175" s="12463"/>
      <c r="O175" s="12464"/>
      <c r="P175" s="12465"/>
    </row>
    <row r="176" spans="1:7" x14ac:dyDescent="0.2">
      <c r="A176" s="30"/>
      <c r="B176" s="12466"/>
      <c r="C176" s="12467"/>
      <c r="D176" s="12468"/>
      <c r="E176" s="12469"/>
      <c r="F176" s="12470"/>
      <c r="G176" s="12471"/>
      <c r="H176" s="12472"/>
      <c r="I176" s="12473"/>
      <c r="J176" s="12474"/>
      <c r="K176" s="12475"/>
      <c r="L176" s="12476"/>
      <c r="M176" s="12477"/>
      <c r="N176" s="12478"/>
      <c r="O176" s="12479"/>
      <c r="P176" s="12480"/>
    </row>
    <row r="177" spans="1:7" x14ac:dyDescent="0.2">
      <c r="A177" s="30"/>
      <c r="B177" s="12481"/>
      <c r="C177" s="12482"/>
      <c r="D177" s="12483"/>
      <c r="E177" s="12484"/>
      <c r="F177" s="12485"/>
      <c r="G177" s="12486"/>
      <c r="H177" s="12487"/>
      <c r="I177" s="12488"/>
      <c r="J177" s="12489"/>
      <c r="K177" s="12490"/>
      <c r="L177" s="12491"/>
      <c r="M177" s="12492"/>
      <c r="N177" s="12493"/>
      <c r="O177" s="12494"/>
      <c r="P177" s="12495"/>
    </row>
    <row r="178" spans="1:7" x14ac:dyDescent="0.2">
      <c r="A178" s="30"/>
      <c r="B178" s="12496"/>
      <c r="C178" s="12497"/>
      <c r="D178" s="12498"/>
      <c r="E178" s="12499"/>
      <c r="F178" s="12500"/>
      <c r="G178" s="12501"/>
      <c r="H178" s="12502"/>
      <c r="I178" s="12503"/>
      <c r="J178" s="12504"/>
      <c r="K178" s="12505"/>
      <c r="L178" s="12506"/>
      <c r="M178" s="12507"/>
      <c r="N178" s="12508"/>
      <c r="O178" s="12509"/>
      <c r="P178" s="12510"/>
    </row>
    <row r="179" spans="1:7" x14ac:dyDescent="0.2">
      <c r="A179" s="30"/>
      <c r="B179" s="12511"/>
      <c r="C179" s="12512"/>
      <c r="D179" s="12513"/>
      <c r="E179" s="12514"/>
      <c r="F179" s="12515"/>
      <c r="G179" s="12516"/>
      <c r="H179" s="12517"/>
      <c r="I179" s="12518"/>
      <c r="J179" s="12519"/>
      <c r="K179" s="12520"/>
      <c r="L179" s="12521"/>
      <c r="M179" s="12522"/>
      <c r="N179" s="12523"/>
      <c r="O179" s="12524"/>
      <c r="P179" s="12525"/>
    </row>
    <row r="180" spans="1:7" x14ac:dyDescent="0.2">
      <c r="A180" s="30"/>
      <c r="B180" s="12526"/>
      <c r="C180" s="12527"/>
      <c r="D180" s="12528"/>
      <c r="E180" s="12529"/>
      <c r="F180" s="12530"/>
      <c r="G180" s="12531"/>
      <c r="H180" s="12532"/>
      <c r="I180" s="12533"/>
      <c r="J180" s="12534"/>
      <c r="K180" s="12535"/>
      <c r="L180" s="12536"/>
      <c r="M180" s="12537"/>
      <c r="N180" s="12538"/>
      <c r="O180" s="12539"/>
      <c r="P180" s="12540"/>
    </row>
    <row r="181" spans="1:7" x14ac:dyDescent="0.2">
      <c r="A181" s="30"/>
      <c r="B181" s="12541"/>
      <c r="C181" s="12542"/>
      <c r="D181" s="12543"/>
      <c r="E181" s="12544"/>
      <c r="F181" s="12545"/>
      <c r="G181" s="12546"/>
      <c r="H181" s="12547"/>
      <c r="I181" s="12548"/>
      <c r="J181" s="12549"/>
      <c r="K181" s="12550"/>
      <c r="L181" s="12551"/>
      <c r="M181" s="12552"/>
      <c r="N181" s="12553"/>
      <c r="O181" s="12554"/>
      <c r="P181" s="12555"/>
    </row>
    <row r="182" spans="1:7" x14ac:dyDescent="0.2">
      <c r="A182" s="30"/>
      <c r="B182" s="12556"/>
      <c r="C182" s="12557"/>
      <c r="D182" s="12558"/>
      <c r="E182" s="12559"/>
      <c r="F182" s="12560"/>
      <c r="G182" s="12561"/>
      <c r="H182" s="12562"/>
      <c r="I182" s="12563"/>
      <c r="J182" s="12564"/>
      <c r="K182" s="12565"/>
      <c r="L182" s="12566"/>
      <c r="M182" s="12567"/>
      <c r="N182" s="12568"/>
      <c r="O182" s="12569"/>
      <c r="P182" s="12570"/>
    </row>
    <row r="183" spans="1:7" x14ac:dyDescent="0.2">
      <c r="A183" s="30"/>
      <c r="B183" s="12571"/>
      <c r="C183" s="12572"/>
      <c r="D183" s="12573"/>
      <c r="E183" s="12574"/>
      <c r="F183" s="12575"/>
      <c r="G183" s="12576"/>
      <c r="H183" s="12577"/>
      <c r="I183" s="12578"/>
      <c r="J183" s="12579"/>
      <c r="K183" s="12580"/>
      <c r="L183" s="12581"/>
      <c r="M183" s="12582"/>
      <c r="N183" s="12583"/>
      <c r="O183" s="12584"/>
      <c r="P183" s="12585"/>
    </row>
    <row r="184" spans="1:7" x14ac:dyDescent="0.2">
      <c r="A184" s="30"/>
      <c r="B184" s="12586"/>
      <c r="C184" s="12587"/>
      <c r="D184" s="12588"/>
      <c r="E184" s="12589"/>
      <c r="F184" s="12590"/>
      <c r="G184" s="12591"/>
      <c r="H184" s="12592"/>
      <c r="I184" s="12593"/>
      <c r="J184" s="12594"/>
      <c r="K184" s="12595"/>
      <c r="L184" s="12596"/>
      <c r="M184" s="12597"/>
      <c r="N184" s="12598"/>
      <c r="O184" s="12599"/>
      <c r="P184" s="12600"/>
    </row>
    <row r="185" spans="1:7" x14ac:dyDescent="0.2">
      <c r="A185" s="30"/>
      <c r="B185" s="12601"/>
      <c r="C185" s="12602"/>
      <c r="D185" s="12603"/>
      <c r="E185" s="12604"/>
      <c r="F185" s="12605"/>
      <c r="G185" s="12606"/>
      <c r="H185" s="12607"/>
      <c r="I185" s="12608"/>
      <c r="J185" s="12609"/>
      <c r="K185" s="12610"/>
      <c r="L185" s="12611"/>
      <c r="M185" s="12612"/>
      <c r="N185" s="12613"/>
      <c r="O185" s="12614"/>
      <c r="P185" s="12615"/>
    </row>
    <row r="186" spans="1:7" x14ac:dyDescent="0.2">
      <c r="A186" s="30"/>
      <c r="B186" s="12616"/>
      <c r="C186" s="12617"/>
      <c r="D186" s="12618"/>
      <c r="E186" s="12619"/>
      <c r="F186" s="12620"/>
      <c r="G186" s="12621"/>
      <c r="H186" s="12622"/>
      <c r="I186" s="12623"/>
      <c r="J186" s="12624"/>
      <c r="K186" s="12625"/>
      <c r="L186" s="12626"/>
      <c r="M186" s="12627"/>
      <c r="N186" s="12628"/>
      <c r="O186" s="12629"/>
      <c r="P186" s="12630"/>
    </row>
    <row r="187" spans="1:7" x14ac:dyDescent="0.2">
      <c r="A187" s="30"/>
      <c r="B187" s="12631"/>
      <c r="C187" s="12632"/>
      <c r="D187" s="12633"/>
      <c r="E187" s="12634"/>
      <c r="F187" s="12635"/>
      <c r="G187" s="12636"/>
      <c r="H187" s="12637"/>
      <c r="I187" s="12638"/>
      <c r="J187" s="12639"/>
      <c r="K187" s="12640"/>
      <c r="L187" s="12641"/>
      <c r="M187" s="12642"/>
      <c r="N187" s="12643"/>
      <c r="O187" s="12644"/>
      <c r="P187" s="12645"/>
    </row>
    <row r="188" spans="1:7" x14ac:dyDescent="0.2">
      <c r="A188" s="30"/>
      <c r="B188" s="12646"/>
      <c r="C188" s="12647"/>
      <c r="D188" s="12648"/>
      <c r="E188" s="12649"/>
      <c r="F188" s="12650"/>
      <c r="G188" s="12651"/>
      <c r="H188" s="12652"/>
      <c r="I188" s="12653"/>
      <c r="J188" s="12654"/>
      <c r="K188" s="12655"/>
      <c r="L188" s="12656"/>
      <c r="M188" s="12657"/>
      <c r="N188" s="12658"/>
      <c r="O188" s="12659"/>
      <c r="P188" s="12660"/>
    </row>
    <row r="189" spans="1:7" x14ac:dyDescent="0.2">
      <c r="A189" s="30"/>
      <c r="B189" s="12661"/>
      <c r="C189" s="12662"/>
      <c r="D189" s="12663"/>
      <c r="E189" s="12664"/>
      <c r="F189" s="12665"/>
      <c r="G189" s="12666"/>
      <c r="H189" s="12667"/>
      <c r="I189" s="12668"/>
      <c r="J189" s="12669"/>
      <c r="K189" s="12670"/>
      <c r="L189" s="12671"/>
      <c r="M189" s="12672"/>
      <c r="N189" s="12673"/>
      <c r="O189" s="12674"/>
      <c r="P189" s="12675"/>
    </row>
    <row r="190" spans="1:7" x14ac:dyDescent="0.2">
      <c r="A190" s="30"/>
      <c r="B190" s="12676"/>
      <c r="C190" s="12677"/>
      <c r="D190" s="12678"/>
      <c r="E190" s="12679"/>
      <c r="F190" s="12680"/>
      <c r="G190" s="12681"/>
      <c r="H190" s="12682"/>
      <c r="I190" s="12683"/>
      <c r="J190" s="12684"/>
      <c r="K190" s="12685"/>
      <c r="L190" s="12686"/>
      <c r="M190" s="12687"/>
      <c r="N190" s="12688"/>
      <c r="O190" s="12689"/>
      <c r="P190" s="12690"/>
    </row>
    <row r="191" spans="1:7" x14ac:dyDescent="0.2">
      <c r="A191" s="30"/>
      <c r="B191" s="12691"/>
      <c r="C191" s="12692"/>
      <c r="D191" s="12693"/>
      <c r="E191" s="12694"/>
      <c r="F191" s="12695"/>
      <c r="G191" s="12696"/>
      <c r="H191" s="12697"/>
      <c r="I191" s="12698"/>
      <c r="J191" s="12699"/>
      <c r="K191" s="12700"/>
      <c r="L191" s="12701"/>
      <c r="M191" s="12702"/>
      <c r="N191" s="12703"/>
      <c r="O191" s="12704"/>
      <c r="P191" s="12705"/>
    </row>
    <row r="192" spans="1:7" x14ac:dyDescent="0.2">
      <c r="A192" s="30"/>
      <c r="B192" s="12706"/>
      <c r="C192" s="12707"/>
      <c r="D192" s="12708"/>
      <c r="E192" s="12709"/>
      <c r="F192" s="12710"/>
      <c r="G192" s="12711"/>
      <c r="H192" s="12712"/>
      <c r="I192" s="12713"/>
      <c r="J192" s="12714"/>
      <c r="K192" s="12715"/>
      <c r="L192" s="12716"/>
      <c r="M192" s="12717"/>
      <c r="N192" s="12718"/>
      <c r="O192" s="12719"/>
      <c r="P192" s="12720"/>
    </row>
    <row r="193" spans="1:7" x14ac:dyDescent="0.2">
      <c r="A193" s="30"/>
      <c r="B193" s="12721"/>
      <c r="C193" s="12722"/>
      <c r="D193" s="12723"/>
      <c r="E193" s="12724"/>
      <c r="F193" s="12725"/>
      <c r="G193" s="12726"/>
      <c r="H193" s="12727"/>
      <c r="I193" s="12728"/>
      <c r="J193" s="12729"/>
      <c r="K193" s="12730"/>
      <c r="L193" s="12731"/>
      <c r="M193" s="12732"/>
      <c r="N193" s="12733"/>
      <c r="O193" s="12734"/>
      <c r="P193" s="12735"/>
    </row>
    <row r="194" spans="1:7" x14ac:dyDescent="0.2">
      <c r="A194" s="30"/>
      <c r="B194" s="12736"/>
      <c r="C194" s="12737"/>
      <c r="D194" s="12738"/>
      <c r="E194" s="12739"/>
      <c r="F194" s="12740"/>
      <c r="G194" s="12741"/>
      <c r="H194" s="12742"/>
      <c r="I194" s="12743"/>
      <c r="J194" s="12744"/>
      <c r="K194" s="12745"/>
      <c r="L194" s="12746"/>
      <c r="M194" s="12747"/>
      <c r="N194" s="12748"/>
      <c r="O194" s="12749"/>
      <c r="P194" s="12750"/>
    </row>
    <row r="195" spans="1:7" x14ac:dyDescent="0.2">
      <c r="A195" s="30"/>
      <c r="B195" s="12751"/>
      <c r="C195" s="12752"/>
      <c r="D195" s="12753"/>
      <c r="E195" s="12754"/>
      <c r="F195" s="12755"/>
      <c r="G195" s="12756"/>
      <c r="H195" s="12757"/>
      <c r="I195" s="12758"/>
      <c r="J195" s="12759"/>
      <c r="K195" s="12760"/>
      <c r="L195" s="12761"/>
      <c r="M195" s="12762"/>
      <c r="N195" s="12763"/>
      <c r="O195" s="12764"/>
      <c r="P195" s="12765"/>
    </row>
    <row r="196" spans="1:7" x14ac:dyDescent="0.2">
      <c r="A196" s="30"/>
      <c r="B196" s="12766"/>
      <c r="C196" s="12767"/>
      <c r="D196" s="12768"/>
      <c r="E196" s="12769"/>
      <c r="F196" s="12770"/>
      <c r="G196" s="12771"/>
      <c r="H196" s="12772"/>
      <c r="I196" s="12773"/>
      <c r="J196" s="12774"/>
      <c r="K196" s="12775"/>
      <c r="L196" s="12776"/>
      <c r="M196" s="12777"/>
      <c r="N196" s="12778"/>
      <c r="O196" s="12779"/>
      <c r="P196" s="12780"/>
    </row>
    <row r="197" spans="1:7" x14ac:dyDescent="0.2">
      <c r="A197" s="30"/>
      <c r="B197" s="12781"/>
      <c r="C197" s="12782"/>
      <c r="D197" s="12783"/>
      <c r="E197" s="12784"/>
      <c r="F197" s="12785"/>
      <c r="G197" s="12786"/>
      <c r="H197" s="12787"/>
      <c r="I197" s="12788"/>
      <c r="J197" s="12789"/>
      <c r="K197" s="12790"/>
      <c r="L197" s="12791"/>
      <c r="M197" s="12792"/>
      <c r="N197" s="12793"/>
      <c r="O197" s="12794"/>
      <c r="P197" s="12795"/>
    </row>
    <row r="198" spans="1:7" x14ac:dyDescent="0.2">
      <c r="A198" s="30"/>
      <c r="B198" s="12796"/>
      <c r="C198" s="12797"/>
      <c r="D198" s="12798"/>
      <c r="E198" s="12799"/>
      <c r="F198" s="12800"/>
      <c r="G198" s="12801"/>
      <c r="H198" s="12802"/>
      <c r="I198" s="12803"/>
      <c r="J198" s="12804"/>
      <c r="K198" s="12805"/>
      <c r="L198" s="12806"/>
      <c r="M198" s="12807"/>
      <c r="N198" s="12808"/>
      <c r="O198" s="12809"/>
      <c r="P198" s="12810"/>
    </row>
    <row r="199" spans="1:7" x14ac:dyDescent="0.2">
      <c r="A199" s="30"/>
      <c r="B199" s="12811"/>
      <c r="C199" s="12812"/>
      <c r="D199" s="12813"/>
      <c r="E199" s="12814"/>
      <c r="F199" s="12815"/>
      <c r="G199" s="12816"/>
      <c r="H199" s="12817"/>
      <c r="I199" s="12818"/>
      <c r="J199" s="12819"/>
      <c r="K199" s="12820"/>
      <c r="L199" s="12821"/>
      <c r="M199" s="12822"/>
      <c r="N199" s="12823"/>
      <c r="O199" s="12824"/>
      <c r="P199" s="12825"/>
    </row>
    <row r="200" spans="1:7" x14ac:dyDescent="0.2">
      <c r="A200" s="30"/>
      <c r="B200" s="12826"/>
      <c r="C200" s="12827"/>
      <c r="D200" s="12828"/>
      <c r="E200" s="12829"/>
      <c r="F200" s="12830"/>
      <c r="G200" s="12831"/>
      <c r="H200" s="12832"/>
      <c r="I200" s="12833"/>
      <c r="J200" s="12834"/>
      <c r="K200" s="12835"/>
      <c r="L200" s="12836"/>
      <c r="M200" s="12837"/>
      <c r="N200" s="12838"/>
      <c r="O200" s="12839"/>
      <c r="P200" s="12840"/>
    </row>
    <row r="201" spans="1:7" x14ac:dyDescent="0.2">
      <c r="A201" s="30"/>
      <c r="B201" s="12841"/>
      <c r="C201" s="12842"/>
      <c r="D201" s="12843"/>
      <c r="E201" s="12844"/>
      <c r="F201" s="12845"/>
      <c r="G201" s="12846"/>
      <c r="H201" s="12847"/>
      <c r="I201" s="12848"/>
      <c r="J201" s="12849"/>
      <c r="K201" s="12850"/>
      <c r="L201" s="12851"/>
      <c r="M201" s="12852"/>
      <c r="N201" s="12853"/>
      <c r="O201" s="12854"/>
      <c r="P201" s="12855"/>
    </row>
    <row r="202" spans="1:7" x14ac:dyDescent="0.2">
      <c r="A202" s="30"/>
      <c r="B202" s="12856"/>
      <c r="C202" s="12857"/>
      <c r="D202" s="12858"/>
      <c r="E202" s="12859"/>
      <c r="F202" s="12860"/>
      <c r="G202" s="12861"/>
      <c r="H202" s="12862"/>
      <c r="I202" s="12863"/>
      <c r="J202" s="12864"/>
      <c r="K202" s="12865"/>
      <c r="L202" s="12866"/>
      <c r="M202" s="12867"/>
      <c r="N202" s="12868"/>
      <c r="O202" s="12869"/>
      <c r="P202" s="12870"/>
    </row>
    <row r="203" spans="1:7" x14ac:dyDescent="0.2">
      <c r="A203" s="30"/>
      <c r="B203" s="12871"/>
      <c r="C203" s="12872"/>
      <c r="D203" s="12873"/>
      <c r="E203" s="12874"/>
      <c r="F203" s="12875"/>
      <c r="G203" s="12876"/>
      <c r="H203" s="12877"/>
      <c r="I203" s="12878"/>
      <c r="J203" s="12879"/>
      <c r="K203" s="12880"/>
      <c r="L203" s="12881"/>
      <c r="M203" s="12882"/>
      <c r="N203" s="12883"/>
      <c r="O203" s="12884"/>
      <c r="P203" s="12885"/>
    </row>
    <row r="204" spans="1:7" x14ac:dyDescent="0.2">
      <c r="A204" s="30"/>
      <c r="B204" s="12886"/>
      <c r="C204" s="12887"/>
      <c r="D204" s="12888"/>
      <c r="E204" s="12889"/>
      <c r="F204" s="12890"/>
      <c r="G204" s="12891"/>
      <c r="H204" s="12892"/>
      <c r="I204" s="12893"/>
      <c r="J204" s="12894"/>
      <c r="K204" s="12895"/>
      <c r="L204" s="12896"/>
      <c r="M204" s="12897"/>
      <c r="N204" s="12898"/>
      <c r="O204" s="12899"/>
      <c r="P204" s="12900"/>
    </row>
    <row r="205" spans="1:7" x14ac:dyDescent="0.2">
      <c r="A205" s="30"/>
      <c r="B205" s="12901"/>
      <c r="C205" s="12902"/>
      <c r="D205" s="12903"/>
      <c r="E205" s="12904"/>
      <c r="F205" s="12905"/>
      <c r="G205" s="12906"/>
      <c r="H205" s="12907"/>
      <c r="I205" s="12908"/>
      <c r="J205" s="12909"/>
      <c r="K205" s="12910"/>
      <c r="L205" s="12911"/>
      <c r="M205" s="12912"/>
      <c r="N205" s="12913"/>
      <c r="O205" s="12914"/>
      <c r="P205" s="12915"/>
    </row>
    <row r="206" spans="1:7" x14ac:dyDescent="0.2">
      <c r="A206" s="30"/>
      <c r="B206" s="12916"/>
      <c r="C206" s="12917"/>
      <c r="D206" s="12918"/>
      <c r="E206" s="12919"/>
      <c r="F206" s="12920"/>
      <c r="G206" s="12921"/>
      <c r="H206" s="12922"/>
      <c r="I206" s="12923"/>
      <c r="J206" s="12924"/>
      <c r="K206" s="12925"/>
      <c r="L206" s="12926"/>
      <c r="M206" s="12927"/>
      <c r="N206" s="12928"/>
      <c r="O206" s="12929"/>
      <c r="P206" s="12930"/>
    </row>
    <row r="207" spans="1:7" x14ac:dyDescent="0.2">
      <c r="A207" s="30"/>
      <c r="B207" s="12931"/>
      <c r="C207" s="12932"/>
      <c r="D207" s="12933"/>
      <c r="E207" s="12934"/>
      <c r="F207" s="12935"/>
      <c r="G207" s="12936"/>
      <c r="H207" s="12937"/>
      <c r="I207" s="12938"/>
      <c r="J207" s="12939"/>
      <c r="K207" s="12940"/>
      <c r="L207" s="12941"/>
      <c r="M207" s="12942"/>
      <c r="N207" s="12943"/>
      <c r="O207" s="12944"/>
      <c r="P207" s="12945"/>
    </row>
    <row r="208" spans="1:7" x14ac:dyDescent="0.2">
      <c r="A208" s="30"/>
      <c r="B208" s="12946"/>
      <c r="C208" s="12947"/>
      <c r="D208" s="12948"/>
      <c r="E208" s="12949"/>
      <c r="F208" s="12950"/>
      <c r="G208" s="12951"/>
      <c r="H208" s="12952"/>
      <c r="I208" s="12953"/>
      <c r="J208" s="12954"/>
      <c r="K208" s="12955"/>
      <c r="L208" s="12956"/>
      <c r="M208" s="12957"/>
      <c r="N208" s="12958"/>
      <c r="O208" s="12959"/>
      <c r="P208" s="12960"/>
    </row>
    <row r="209" spans="1:7" x14ac:dyDescent="0.2">
      <c r="A209" s="30"/>
      <c r="B209" s="12961"/>
      <c r="C209" s="12962"/>
      <c r="D209" s="12963"/>
      <c r="E209" s="12964"/>
      <c r="F209" s="12965"/>
      <c r="G209" s="12966"/>
      <c r="H209" s="12967"/>
      <c r="I209" s="12968"/>
      <c r="J209" s="12969"/>
      <c r="K209" s="12970"/>
      <c r="L209" s="12971"/>
      <c r="M209" s="12972"/>
      <c r="N209" s="12973"/>
      <c r="O209" s="12974"/>
      <c r="P209" s="12975"/>
    </row>
    <row r="210" spans="1:7" x14ac:dyDescent="0.2">
      <c r="A210" s="30"/>
      <c r="B210" s="12976"/>
      <c r="C210" s="12977"/>
      <c r="D210" s="12978"/>
      <c r="E210" s="12979"/>
      <c r="F210" s="12980"/>
      <c r="G210" s="12981"/>
      <c r="H210" s="12982"/>
      <c r="I210" s="12983"/>
      <c r="J210" s="12984"/>
      <c r="K210" s="12985"/>
      <c r="L210" s="12986"/>
      <c r="M210" s="12987"/>
      <c r="N210" s="12988"/>
      <c r="O210" s="12989"/>
      <c r="P210" s="12990"/>
    </row>
    <row r="211" spans="1:7" x14ac:dyDescent="0.2">
      <c r="A211" s="30"/>
      <c r="B211" s="12991"/>
      <c r="C211" s="12992"/>
      <c r="D211" s="12993"/>
      <c r="E211" s="12994"/>
      <c r="F211" s="12995"/>
      <c r="G211" s="12996"/>
      <c r="H211" s="12997"/>
      <c r="I211" s="12998"/>
      <c r="J211" s="12999"/>
      <c r="K211" s="13000"/>
      <c r="L211" s="13001"/>
      <c r="M211" s="13002"/>
      <c r="N211" s="13003"/>
      <c r="O211" s="13004"/>
      <c r="P211" s="13005"/>
    </row>
    <row r="212" spans="1:7" x14ac:dyDescent="0.2">
      <c r="A212" s="30"/>
      <c r="B212" s="13006"/>
      <c r="C212" s="13007"/>
      <c r="D212" s="13008"/>
      <c r="E212" s="13009"/>
      <c r="F212" s="13010"/>
      <c r="G212" s="13011"/>
      <c r="H212" s="13012"/>
      <c r="I212" s="13013"/>
      <c r="J212" s="13014"/>
      <c r="K212" s="13015"/>
      <c r="L212" s="13016"/>
      <c r="M212" s="13017"/>
      <c r="N212" s="13018"/>
      <c r="O212" s="13019"/>
      <c r="P212" s="13020"/>
    </row>
    <row r="213" spans="1:7" x14ac:dyDescent="0.2">
      <c r="A213" s="30"/>
      <c r="B213" s="13021"/>
      <c r="C213" s="13022"/>
      <c r="D213" s="13023"/>
      <c r="E213" s="13024"/>
      <c r="F213" s="13025"/>
      <c r="G213" s="13026"/>
      <c r="H213" s="13027"/>
      <c r="I213" s="13028"/>
      <c r="J213" s="13029"/>
      <c r="K213" s="13030"/>
      <c r="L213" s="13031"/>
      <c r="M213" s="13032"/>
      <c r="N213" s="13033"/>
      <c r="O213" s="13034"/>
      <c r="P213" s="13035"/>
    </row>
    <row r="214" spans="1:7" x14ac:dyDescent="0.2">
      <c r="A214" s="30"/>
      <c r="B214" s="13036"/>
      <c r="C214" s="13037"/>
      <c r="D214" s="13038"/>
      <c r="E214" s="13039"/>
      <c r="F214" s="13040"/>
      <c r="G214" s="13041"/>
      <c r="H214" s="13042"/>
      <c r="I214" s="13043"/>
      <c r="J214" s="13044"/>
      <c r="K214" s="13045"/>
      <c r="L214" s="13046"/>
      <c r="M214" s="13047"/>
      <c r="N214" s="13048"/>
      <c r="O214" s="13049"/>
      <c r="P214" s="13050"/>
    </row>
    <row r="215" spans="1:7" x14ac:dyDescent="0.2">
      <c r="A215" s="30"/>
      <c r="B215" s="13051"/>
      <c r="C215" s="13052"/>
      <c r="D215" s="13053"/>
      <c r="E215" s="13054"/>
      <c r="F215" s="13055"/>
      <c r="G215" s="13056"/>
      <c r="H215" s="13057"/>
      <c r="I215" s="13058"/>
      <c r="J215" s="13059"/>
      <c r="K215" s="13060"/>
      <c r="L215" s="13061"/>
      <c r="M215" s="13062"/>
      <c r="N215" s="13063"/>
      <c r="O215" s="13064"/>
      <c r="P215" s="13065"/>
    </row>
    <row r="216" spans="1:7" x14ac:dyDescent="0.2">
      <c r="A216" s="30"/>
      <c r="B216" s="13066"/>
      <c r="C216" s="13067"/>
      <c r="D216" s="13068"/>
      <c r="E216" s="13069"/>
      <c r="F216" s="13070"/>
      <c r="G216" s="13071"/>
      <c r="H216" s="13072"/>
      <c r="I216" s="13073"/>
      <c r="J216" s="13074"/>
      <c r="K216" s="13075"/>
      <c r="L216" s="13076"/>
      <c r="M216" s="13077"/>
      <c r="N216" s="13078"/>
      <c r="O216" s="13079"/>
      <c r="P216" s="13080"/>
    </row>
    <row r="217" spans="1:7" x14ac:dyDescent="0.2">
      <c r="A217" s="30"/>
      <c r="B217" s="13081"/>
      <c r="C217" s="13082"/>
      <c r="D217" s="13083"/>
      <c r="E217" s="13084"/>
      <c r="F217" s="13085"/>
      <c r="G217" s="13086"/>
      <c r="H217" s="13087"/>
      <c r="I217" s="13088"/>
      <c r="J217" s="13089"/>
      <c r="K217" s="13090"/>
      <c r="L217" s="13091"/>
      <c r="M217" s="13092"/>
      <c r="N217" s="13093"/>
      <c r="O217" s="13094"/>
      <c r="P217" s="13095"/>
    </row>
    <row r="218" spans="1:7" x14ac:dyDescent="0.2">
      <c r="A218" s="30"/>
      <c r="B218" s="13096"/>
      <c r="C218" s="13097"/>
      <c r="D218" s="13098"/>
      <c r="E218" s="13099"/>
      <c r="F218" s="13100"/>
      <c r="G218" s="13101"/>
      <c r="H218" s="13102"/>
      <c r="I218" s="13103"/>
      <c r="J218" s="13104"/>
      <c r="K218" s="13105"/>
      <c r="L218" s="13106"/>
      <c r="M218" s="13107"/>
      <c r="N218" s="13108"/>
      <c r="O218" s="13109"/>
      <c r="P218" s="13110"/>
    </row>
    <row r="219" spans="1:7" x14ac:dyDescent="0.2">
      <c r="A219" s="30"/>
      <c r="B219" s="13111"/>
      <c r="C219" s="13112"/>
      <c r="D219" s="13113"/>
      <c r="E219" s="13114"/>
      <c r="F219" s="13115"/>
      <c r="G219" s="13116"/>
      <c r="H219" s="13117"/>
      <c r="I219" s="13118"/>
      <c r="J219" s="13119"/>
      <c r="K219" s="13120"/>
      <c r="L219" s="13121"/>
      <c r="M219" s="13122"/>
      <c r="N219" s="13123"/>
      <c r="O219" s="13124"/>
      <c r="P219" s="13125"/>
    </row>
    <row r="220" spans="1:7" x14ac:dyDescent="0.2">
      <c r="A220" s="30"/>
      <c r="B220" s="13126"/>
      <c r="C220" s="13127"/>
      <c r="D220" s="13128"/>
      <c r="E220" s="13129"/>
      <c r="F220" s="13130"/>
      <c r="G220" s="13131"/>
      <c r="H220" s="13132"/>
      <c r="I220" s="13133"/>
      <c r="J220" s="13134"/>
      <c r="K220" s="13135"/>
      <c r="L220" s="13136"/>
      <c r="M220" s="13137"/>
      <c r="N220" s="13138"/>
      <c r="O220" s="13139"/>
      <c r="P220" s="13140"/>
    </row>
    <row r="221" spans="1:7" x14ac:dyDescent="0.2">
      <c r="A221" s="30"/>
      <c r="B221" s="13141"/>
      <c r="C221" s="13142"/>
      <c r="D221" s="13143"/>
      <c r="E221" s="13144"/>
      <c r="F221" s="13145"/>
      <c r="G221" s="13146"/>
      <c r="H221" s="13147"/>
      <c r="I221" s="13148"/>
      <c r="J221" s="13149"/>
      <c r="K221" s="13150"/>
      <c r="L221" s="13151"/>
      <c r="M221" s="13152"/>
      <c r="N221" s="13153"/>
      <c r="O221" s="13154"/>
      <c r="P221" s="13155"/>
    </row>
    <row r="222" spans="1:7" x14ac:dyDescent="0.2">
      <c r="A222" s="30"/>
      <c r="B222" s="13156"/>
      <c r="C222" s="13157"/>
      <c r="D222" s="13158"/>
      <c r="E222" s="13159"/>
      <c r="F222" s="13160"/>
      <c r="G222" s="13161"/>
      <c r="H222" s="13162"/>
      <c r="I222" s="13163"/>
      <c r="J222" s="13164"/>
      <c r="K222" s="13165"/>
      <c r="L222" s="13166"/>
      <c r="M222" s="13167"/>
      <c r="N222" s="13168"/>
      <c r="O222" s="13169"/>
      <c r="P222" s="13170"/>
    </row>
    <row r="223" spans="1:7" x14ac:dyDescent="0.2">
      <c r="A223" s="30"/>
      <c r="B223" s="13171"/>
      <c r="C223" s="13172"/>
      <c r="D223" s="13173"/>
      <c r="E223" s="13174"/>
      <c r="F223" s="13175"/>
      <c r="G223" s="13176"/>
      <c r="H223" s="13177"/>
      <c r="I223" s="13178"/>
      <c r="J223" s="13179"/>
      <c r="K223" s="13180"/>
      <c r="L223" s="13181"/>
      <c r="M223" s="13182"/>
      <c r="N223" s="13183"/>
      <c r="O223" s="13184"/>
      <c r="P223" s="13185"/>
    </row>
    <row r="224" spans="1:7" x14ac:dyDescent="0.2">
      <c r="A224" s="30"/>
      <c r="B224" s="13186"/>
      <c r="C224" s="13187"/>
      <c r="D224" s="13188"/>
      <c r="E224" s="13189"/>
      <c r="F224" s="13190"/>
      <c r="G224" s="13191"/>
      <c r="H224" s="13192"/>
      <c r="I224" s="13193"/>
      <c r="J224" s="13194"/>
      <c r="K224" s="13195"/>
      <c r="L224" s="13196"/>
      <c r="M224" s="13197"/>
      <c r="N224" s="13198"/>
      <c r="O224" s="13199"/>
      <c r="P224" s="13200"/>
    </row>
    <row r="225" spans="1:7" x14ac:dyDescent="0.2">
      <c r="A225" s="30"/>
      <c r="B225" s="13201"/>
      <c r="C225" s="13202"/>
      <c r="D225" s="13203"/>
      <c r="E225" s="13204"/>
      <c r="F225" s="13205"/>
      <c r="G225" s="13206"/>
      <c r="H225" s="13207"/>
      <c r="I225" s="13208"/>
      <c r="J225" s="13209"/>
      <c r="K225" s="13210"/>
      <c r="L225" s="13211"/>
      <c r="M225" s="13212"/>
      <c r="N225" s="13213"/>
      <c r="O225" s="13214"/>
      <c r="P225" s="13215"/>
    </row>
    <row r="226" spans="1:7" x14ac:dyDescent="0.2">
      <c r="A226" s="30"/>
      <c r="B226" s="13216"/>
      <c r="C226" s="13217"/>
      <c r="D226" s="13218"/>
      <c r="E226" s="13219"/>
      <c r="F226" s="13220"/>
      <c r="G226" s="13221"/>
      <c r="H226" s="13222"/>
      <c r="I226" s="13223"/>
      <c r="J226" s="13224"/>
      <c r="K226" s="13225"/>
      <c r="L226" s="13226"/>
      <c r="M226" s="13227"/>
      <c r="N226" s="13228"/>
      <c r="O226" s="13229"/>
      <c r="P226" s="13230"/>
    </row>
    <row r="227" spans="1:7" x14ac:dyDescent="0.2">
      <c r="A227" s="30"/>
      <c r="B227" s="13231"/>
      <c r="C227" s="13232"/>
      <c r="D227" s="13233"/>
      <c r="E227" s="13234"/>
      <c r="F227" s="13235"/>
      <c r="G227" s="13236"/>
      <c r="H227" s="13237"/>
      <c r="I227" s="13238"/>
      <c r="J227" s="13239"/>
      <c r="K227" s="13240"/>
      <c r="L227" s="13241"/>
      <c r="M227" s="13242"/>
      <c r="N227" s="13243"/>
      <c r="O227" s="13244"/>
      <c r="P227" s="13245"/>
    </row>
    <row r="228" spans="1:7" x14ac:dyDescent="0.2">
      <c r="A228" s="30"/>
      <c r="B228" s="13246"/>
      <c r="C228" s="13247"/>
      <c r="D228" s="13248"/>
      <c r="E228" s="13249"/>
      <c r="F228" s="13250"/>
      <c r="G228" s="13251"/>
      <c r="H228" s="13252"/>
      <c r="I228" s="13253"/>
      <c r="J228" s="13254"/>
      <c r="K228" s="13255"/>
      <c r="L228" s="13256"/>
      <c r="M228" s="13257"/>
      <c r="N228" s="13258"/>
      <c r="O228" s="13259"/>
      <c r="P228" s="13260"/>
    </row>
    <row r="229" spans="1:7" x14ac:dyDescent="0.2">
      <c r="A229" s="30"/>
      <c r="B229" s="13261"/>
      <c r="C229" s="13262"/>
      <c r="D229" s="13263"/>
      <c r="E229" s="13264"/>
      <c r="F229" s="13265"/>
      <c r="G229" s="13266"/>
      <c r="H229" s="13267"/>
      <c r="I229" s="13268"/>
      <c r="J229" s="13269"/>
      <c r="K229" s="13270"/>
      <c r="L229" s="13271"/>
      <c r="M229" s="13272"/>
      <c r="N229" s="13273"/>
      <c r="O229" s="13274"/>
      <c r="P229" s="13275"/>
    </row>
    <row r="230" spans="1:7" x14ac:dyDescent="0.2">
      <c r="A230" s="30"/>
      <c r="B230" s="13276"/>
      <c r="C230" s="13277"/>
      <c r="D230" s="13278"/>
      <c r="E230" s="13279"/>
      <c r="F230" s="13280"/>
      <c r="G230" s="13281"/>
      <c r="H230" s="13282"/>
      <c r="I230" s="13283"/>
      <c r="J230" s="13284"/>
      <c r="K230" s="13285"/>
      <c r="L230" s="13286"/>
      <c r="M230" s="13287"/>
      <c r="N230" s="13288"/>
      <c r="O230" s="13289"/>
      <c r="P230" s="13290"/>
    </row>
    <row r="231" spans="1:7" x14ac:dyDescent="0.2">
      <c r="A231" s="30"/>
      <c r="B231" s="13291"/>
      <c r="C231" s="13292"/>
      <c r="D231" s="13293"/>
      <c r="E231" s="13294"/>
      <c r="F231" s="13295"/>
      <c r="G231" s="13296"/>
      <c r="H231" s="13297"/>
      <c r="I231" s="13298"/>
      <c r="J231" s="13299"/>
      <c r="K231" s="13300"/>
      <c r="L231" s="13301"/>
      <c r="M231" s="13302"/>
      <c r="N231" s="13303"/>
      <c r="O231" s="13304"/>
      <c r="P231" s="13305"/>
    </row>
    <row r="232" spans="1:7" x14ac:dyDescent="0.2">
      <c r="A232" s="30"/>
      <c r="B232" s="13306"/>
      <c r="C232" s="13307"/>
      <c r="D232" s="13308"/>
      <c r="E232" s="13309"/>
      <c r="F232" s="13310"/>
      <c r="G232" s="13311"/>
      <c r="H232" s="13312"/>
      <c r="I232" s="13313"/>
      <c r="J232" s="13314"/>
      <c r="K232" s="13315"/>
      <c r="L232" s="13316"/>
      <c r="M232" s="13317"/>
      <c r="N232" s="13318"/>
      <c r="O232" s="13319"/>
      <c r="P232" s="13320"/>
    </row>
    <row r="233" spans="1:7" x14ac:dyDescent="0.2">
      <c r="A233" s="30"/>
      <c r="B233" s="13321"/>
      <c r="C233" s="13322"/>
      <c r="D233" s="13323"/>
      <c r="E233" s="13324"/>
      <c r="F233" s="13325"/>
      <c r="G233" s="13326"/>
      <c r="H233" s="13327"/>
      <c r="I233" s="13328"/>
      <c r="J233" s="13329"/>
      <c r="K233" s="13330"/>
      <c r="L233" s="13331"/>
      <c r="M233" s="13332"/>
      <c r="N233" s="13333"/>
      <c r="O233" s="13334"/>
      <c r="P233" s="13335"/>
    </row>
    <row r="234" spans="1:7" x14ac:dyDescent="0.2">
      <c r="A234" s="30"/>
      <c r="B234" s="13336"/>
      <c r="C234" s="13337"/>
      <c r="D234" s="13338"/>
      <c r="E234" s="13339"/>
      <c r="F234" s="13340"/>
      <c r="G234" s="13341"/>
      <c r="H234" s="13342"/>
      <c r="I234" s="13343"/>
      <c r="J234" s="13344"/>
      <c r="K234" s="13345"/>
      <c r="L234" s="13346"/>
      <c r="M234" s="13347"/>
      <c r="N234" s="13348"/>
      <c r="O234" s="13349"/>
      <c r="P234" s="13350"/>
    </row>
    <row r="235" spans="1:7" x14ac:dyDescent="0.2">
      <c r="A235" s="30"/>
      <c r="B235" s="13351"/>
      <c r="C235" s="13352"/>
      <c r="D235" s="13353"/>
      <c r="E235" s="13354"/>
      <c r="F235" s="13355"/>
      <c r="G235" s="13356"/>
      <c r="H235" s="13357"/>
      <c r="I235" s="13358"/>
      <c r="J235" s="13359"/>
      <c r="K235" s="13360"/>
      <c r="L235" s="13361"/>
      <c r="M235" s="13362"/>
      <c r="N235" s="13363"/>
      <c r="O235" s="13364"/>
      <c r="P235" s="13365"/>
    </row>
    <row r="236" spans="1:7" x14ac:dyDescent="0.2">
      <c r="A236" s="30"/>
      <c r="B236" s="13366"/>
      <c r="C236" s="13367"/>
      <c r="D236" s="13368"/>
      <c r="E236" s="13369"/>
      <c r="F236" s="13370"/>
      <c r="G236" s="13371"/>
      <c r="H236" s="13372"/>
      <c r="I236" s="13373"/>
      <c r="J236" s="13374"/>
      <c r="K236" s="13375"/>
      <c r="L236" s="13376"/>
      <c r="M236" s="13377"/>
      <c r="N236" s="13378"/>
      <c r="O236" s="13379"/>
      <c r="P236" s="13380"/>
    </row>
    <row r="237" spans="1:7" x14ac:dyDescent="0.2">
      <c r="A237" s="30"/>
      <c r="B237" s="13381"/>
      <c r="C237" s="13382"/>
      <c r="D237" s="13383"/>
      <c r="E237" s="13384"/>
      <c r="F237" s="13385"/>
      <c r="G237" s="13386"/>
      <c r="H237" s="13387"/>
      <c r="I237" s="13388"/>
      <c r="J237" s="13389"/>
      <c r="K237" s="13390"/>
      <c r="L237" s="13391"/>
      <c r="M237" s="13392"/>
      <c r="N237" s="13393"/>
      <c r="O237" s="13394"/>
      <c r="P237" s="13395"/>
    </row>
    <row r="238" spans="1:7" x14ac:dyDescent="0.2">
      <c r="A238" s="30"/>
      <c r="B238" s="13396"/>
      <c r="C238" s="13397"/>
      <c r="D238" s="13398"/>
      <c r="E238" s="13399"/>
      <c r="F238" s="13400"/>
      <c r="G238" s="13401"/>
      <c r="H238" s="13402"/>
      <c r="I238" s="13403"/>
      <c r="J238" s="13404"/>
      <c r="K238" s="13405"/>
      <c r="L238" s="13406"/>
      <c r="M238" s="13407"/>
      <c r="N238" s="13408"/>
      <c r="O238" s="13409"/>
      <c r="P238" s="13410"/>
    </row>
    <row r="239" spans="1:7" x14ac:dyDescent="0.2">
      <c r="A239" s="30"/>
      <c r="B239" s="13411"/>
      <c r="C239" s="13412"/>
      <c r="D239" s="13413"/>
      <c r="E239" s="13414"/>
      <c r="F239" s="13415"/>
      <c r="G239" s="13416"/>
      <c r="H239" s="13417"/>
      <c r="I239" s="13418"/>
      <c r="J239" s="13419"/>
      <c r="K239" s="13420"/>
      <c r="L239" s="13421"/>
      <c r="M239" s="13422"/>
      <c r="N239" s="13423"/>
      <c r="O239" s="13424"/>
      <c r="P239" s="13425"/>
    </row>
    <row r="240" spans="1:7" x14ac:dyDescent="0.2">
      <c r="A240" s="30"/>
      <c r="B240" s="13426"/>
      <c r="C240" s="13427"/>
      <c r="D240" s="13428"/>
      <c r="E240" s="13429"/>
      <c r="F240" s="13430"/>
      <c r="G240" s="13431"/>
      <c r="H240" s="13432"/>
      <c r="I240" s="13433"/>
      <c r="J240" s="13434"/>
      <c r="K240" s="13435"/>
      <c r="L240" s="13436"/>
      <c r="M240" s="13437"/>
      <c r="N240" s="13438"/>
      <c r="O240" s="13439"/>
      <c r="P240" s="13440"/>
    </row>
    <row r="241" spans="1:7" x14ac:dyDescent="0.2">
      <c r="A241" s="30"/>
      <c r="B241" s="13441"/>
      <c r="C241" s="13442"/>
      <c r="D241" s="13443"/>
      <c r="E241" s="13444"/>
      <c r="F241" s="13445"/>
      <c r="G241" s="13446"/>
      <c r="H241" s="13447"/>
      <c r="I241" s="13448"/>
      <c r="J241" s="13449"/>
      <c r="K241" s="13450"/>
      <c r="L241" s="13451"/>
      <c r="M241" s="13452"/>
      <c r="N241" s="13453"/>
      <c r="O241" s="13454"/>
      <c r="P241" s="13455"/>
    </row>
    <row r="242" spans="1:7" x14ac:dyDescent="0.2">
      <c r="A242" s="30"/>
      <c r="B242" s="13456"/>
      <c r="C242" s="13457"/>
      <c r="D242" s="13458"/>
      <c r="E242" s="13459"/>
      <c r="F242" s="13460"/>
      <c r="G242" s="13461"/>
      <c r="H242" s="13462"/>
      <c r="I242" s="13463"/>
      <c r="J242" s="13464"/>
      <c r="K242" s="13465"/>
      <c r="L242" s="13466"/>
      <c r="M242" s="13467"/>
      <c r="N242" s="13468"/>
      <c r="O242" s="13469"/>
      <c r="P242" s="13470"/>
    </row>
    <row r="243" spans="1:7" x14ac:dyDescent="0.2">
      <c r="A243" s="30"/>
      <c r="B243" s="13471"/>
      <c r="C243" s="13472"/>
      <c r="D243" s="13473"/>
      <c r="E243" s="13474"/>
      <c r="F243" s="13475"/>
      <c r="G243" s="13476"/>
      <c r="H243" s="13477"/>
      <c r="I243" s="13478"/>
      <c r="J243" s="13479"/>
      <c r="K243" s="13480"/>
      <c r="L243" s="13481"/>
      <c r="M243" s="13482"/>
      <c r="N243" s="13483"/>
      <c r="O243" s="13484"/>
      <c r="P243" s="13485"/>
    </row>
    <row r="244" spans="1:7" x14ac:dyDescent="0.2">
      <c r="A244" s="30"/>
      <c r="B244" s="13486"/>
      <c r="C244" s="13487"/>
      <c r="D244" s="13488"/>
      <c r="E244" s="13489"/>
      <c r="F244" s="13490"/>
      <c r="G244" s="13491"/>
      <c r="H244" s="13492"/>
      <c r="I244" s="13493"/>
      <c r="J244" s="13494"/>
      <c r="K244" s="13495"/>
      <c r="L244" s="13496"/>
      <c r="M244" s="13497"/>
      <c r="N244" s="13498"/>
      <c r="O244" s="13499"/>
      <c r="P244" s="13500"/>
    </row>
    <row r="245" spans="1:7" x14ac:dyDescent="0.2">
      <c r="A245" s="30"/>
      <c r="B245" s="13501"/>
      <c r="C245" s="13502"/>
      <c r="D245" s="13503"/>
      <c r="E245" s="13504"/>
      <c r="F245" s="13505"/>
      <c r="G245" s="13506"/>
      <c r="H245" s="13507"/>
      <c r="I245" s="13508"/>
      <c r="J245" s="13509"/>
      <c r="K245" s="13510"/>
      <c r="L245" s="13511"/>
      <c r="M245" s="13512"/>
      <c r="N245" s="13513"/>
      <c r="O245" s="13514"/>
      <c r="P245" s="13515"/>
    </row>
    <row r="246" spans="1:7" x14ac:dyDescent="0.2">
      <c r="A246" s="30"/>
      <c r="B246" s="13516"/>
      <c r="C246" s="13517"/>
      <c r="D246" s="13518"/>
      <c r="E246" s="13519"/>
      <c r="F246" s="13520"/>
      <c r="G246" s="13521"/>
      <c r="H246" s="13522"/>
      <c r="I246" s="13523"/>
      <c r="J246" s="13524"/>
      <c r="K246" s="13525"/>
      <c r="L246" s="13526"/>
      <c r="M246" s="13527"/>
      <c r="N246" s="13528"/>
      <c r="O246" s="13529"/>
      <c r="P246" s="13530"/>
    </row>
    <row r="247" spans="1:7" x14ac:dyDescent="0.2">
      <c r="A247" s="30"/>
      <c r="B247" s="13531"/>
      <c r="C247" s="13532"/>
      <c r="D247" s="13533"/>
      <c r="E247" s="13534"/>
      <c r="F247" s="13535"/>
      <c r="G247" s="13536"/>
      <c r="H247" s="13537"/>
      <c r="I247" s="13538"/>
      <c r="J247" s="13539"/>
      <c r="K247" s="13540"/>
      <c r="L247" s="13541"/>
      <c r="M247" s="13542"/>
      <c r="N247" s="13543"/>
      <c r="O247" s="13544"/>
      <c r="P247" s="13545"/>
    </row>
    <row r="248" spans="1:7" x14ac:dyDescent="0.2">
      <c r="A248" s="30"/>
      <c r="B248" s="13546"/>
      <c r="C248" s="13547"/>
      <c r="D248" s="13548"/>
      <c r="E248" s="13549"/>
      <c r="F248" s="13550"/>
      <c r="G248" s="13551"/>
      <c r="H248" s="13552"/>
      <c r="I248" s="13553"/>
      <c r="J248" s="13554"/>
      <c r="K248" s="13555"/>
      <c r="L248" s="13556"/>
      <c r="M248" s="13557"/>
      <c r="N248" s="13558"/>
      <c r="O248" s="13559"/>
      <c r="P248" s="13560"/>
    </row>
    <row r="249" spans="1:7" x14ac:dyDescent="0.2">
      <c r="A249" s="30"/>
      <c r="B249" s="13561"/>
      <c r="C249" s="13562"/>
      <c r="D249" s="13563"/>
      <c r="E249" s="13564"/>
      <c r="F249" s="13565"/>
      <c r="G249" s="13566"/>
      <c r="H249" s="13567"/>
      <c r="I249" s="13568"/>
      <c r="J249" s="13569"/>
      <c r="K249" s="13570"/>
      <c r="L249" s="13571"/>
      <c r="M249" s="13572"/>
      <c r="N249" s="13573"/>
      <c r="O249" s="13574"/>
      <c r="P249" s="13575"/>
    </row>
    <row r="250" spans="1:7" x14ac:dyDescent="0.2">
      <c r="A250" s="30"/>
      <c r="B250" s="13576"/>
      <c r="C250" s="13577"/>
      <c r="D250" s="13578"/>
      <c r="E250" s="13579"/>
      <c r="F250" s="13580"/>
      <c r="G250" s="13581"/>
      <c r="H250" s="13582"/>
      <c r="I250" s="13583"/>
      <c r="J250" s="13584"/>
      <c r="K250" s="13585"/>
      <c r="L250" s="13586"/>
      <c r="M250" s="13587"/>
      <c r="N250" s="13588"/>
      <c r="O250" s="13589"/>
      <c r="P250" s="13590"/>
    </row>
    <row r="251" spans="1:7" x14ac:dyDescent="0.2">
      <c r="A251" s="30"/>
      <c r="B251" s="13591"/>
      <c r="C251" s="13592"/>
      <c r="D251" s="13593"/>
      <c r="E251" s="13594"/>
      <c r="F251" s="13595"/>
      <c r="G251" s="13596"/>
      <c r="H251" s="13597"/>
      <c r="I251" s="13598"/>
      <c r="J251" s="13599"/>
      <c r="K251" s="13600"/>
      <c r="L251" s="13601"/>
      <c r="M251" s="13602"/>
      <c r="N251" s="13603"/>
      <c r="O251" s="13604"/>
      <c r="P251" s="13605"/>
    </row>
    <row r="252" spans="1:7" x14ac:dyDescent="0.2">
      <c r="A252" s="30"/>
      <c r="B252" s="13606"/>
      <c r="C252" s="13607"/>
      <c r="D252" s="13608"/>
      <c r="E252" s="13609"/>
      <c r="F252" s="13610"/>
      <c r="G252" s="13611"/>
      <c r="H252" s="13612"/>
      <c r="I252" s="13613"/>
      <c r="J252" s="13614"/>
      <c r="K252" s="13615"/>
      <c r="L252" s="13616"/>
      <c r="M252" s="13617"/>
      <c r="N252" s="13618"/>
      <c r="O252" s="13619"/>
      <c r="P252" s="13620"/>
    </row>
    <row r="253" spans="1:7" x14ac:dyDescent="0.2">
      <c r="A253" s="30"/>
      <c r="B253" s="13621"/>
      <c r="C253" s="13622"/>
      <c r="D253" s="13623"/>
      <c r="E253" s="13624"/>
      <c r="F253" s="13625"/>
      <c r="G253" s="13626"/>
      <c r="H253" s="13627"/>
      <c r="I253" s="13628"/>
      <c r="J253" s="13629"/>
      <c r="K253" s="13630"/>
      <c r="L253" s="13631"/>
      <c r="M253" s="13632"/>
      <c r="N253" s="13633"/>
      <c r="O253" s="13634"/>
      <c r="P253" s="13635"/>
    </row>
    <row r="254" spans="1:7" x14ac:dyDescent="0.2">
      <c r="A254" s="30"/>
      <c r="B254" s="13636"/>
      <c r="C254" s="13637"/>
      <c r="D254" s="13638"/>
      <c r="E254" s="13639"/>
      <c r="F254" s="13640"/>
      <c r="G254" s="13641"/>
      <c r="H254" s="13642"/>
      <c r="I254" s="13643"/>
      <c r="J254" s="13644"/>
      <c r="K254" s="13645"/>
      <c r="L254" s="13646"/>
      <c r="M254" s="13647"/>
      <c r="N254" s="13648"/>
      <c r="O254" s="13649"/>
      <c r="P254" s="13650"/>
    </row>
    <row r="255" spans="1:7" x14ac:dyDescent="0.2">
      <c r="A255" s="30"/>
      <c r="B255" s="13651"/>
      <c r="C255" s="13652"/>
      <c r="D255" s="13653"/>
      <c r="E255" s="13654"/>
      <c r="F255" s="13655"/>
      <c r="G255" s="13656"/>
      <c r="H255" s="13657"/>
      <c r="I255" s="13658"/>
      <c r="J255" s="13659"/>
      <c r="K255" s="13660"/>
      <c r="L255" s="13661"/>
      <c r="M255" s="13662"/>
      <c r="N255" s="13663"/>
      <c r="O255" s="13664"/>
      <c r="P255" s="13665"/>
    </row>
    <row r="256" spans="1:7" x14ac:dyDescent="0.2">
      <c r="A256" s="30"/>
      <c r="B256" s="13666"/>
      <c r="C256" s="13667"/>
      <c r="D256" s="13668"/>
      <c r="E256" s="13669"/>
      <c r="F256" s="13670"/>
      <c r="G256" s="13671"/>
      <c r="H256" s="13672"/>
      <c r="I256" s="13673"/>
      <c r="J256" s="13674"/>
      <c r="K256" s="13675"/>
      <c r="L256" s="13676"/>
      <c r="M256" s="13677"/>
      <c r="N256" s="13678"/>
      <c r="O256" s="13679"/>
      <c r="P256" s="13680"/>
    </row>
    <row r="257" spans="1:7" x14ac:dyDescent="0.2">
      <c r="A257" s="30"/>
      <c r="B257" s="13681"/>
      <c r="C257" s="13682"/>
      <c r="D257" s="13683"/>
      <c r="E257" s="13684"/>
      <c r="F257" s="13685"/>
      <c r="G257" s="13686"/>
      <c r="H257" s="13687"/>
      <c r="I257" s="13688"/>
      <c r="J257" s="13689"/>
      <c r="K257" s="13690"/>
      <c r="L257" s="13691"/>
      <c r="M257" s="13692"/>
      <c r="N257" s="13693"/>
      <c r="O257" s="13694"/>
      <c r="P257" s="13695"/>
    </row>
    <row r="258" spans="1:7" x14ac:dyDescent="0.2">
      <c r="A258" s="30"/>
      <c r="B258" s="13696"/>
      <c r="C258" s="13697"/>
      <c r="D258" s="13698"/>
      <c r="E258" s="13699"/>
      <c r="F258" s="13700"/>
      <c r="G258" s="13701"/>
      <c r="H258" s="13702"/>
      <c r="I258" s="13703"/>
      <c r="J258" s="13704"/>
      <c r="K258" s="13705"/>
      <c r="L258" s="13706"/>
      <c r="M258" s="13707"/>
      <c r="N258" s="13708"/>
      <c r="O258" s="13709"/>
      <c r="P258" s="13710"/>
    </row>
    <row r="259" spans="1:7" x14ac:dyDescent="0.2">
      <c r="A259" s="30"/>
      <c r="B259" s="13711"/>
      <c r="C259" s="13712"/>
      <c r="D259" s="13713"/>
      <c r="E259" s="13714"/>
      <c r="F259" s="13715"/>
      <c r="G259" s="13716"/>
      <c r="H259" s="13717"/>
      <c r="I259" s="13718"/>
      <c r="J259" s="13719"/>
      <c r="K259" s="13720"/>
      <c r="L259" s="13721"/>
      <c r="M259" s="13722"/>
      <c r="N259" s="13723"/>
      <c r="O259" s="13724"/>
      <c r="P259" s="13725"/>
    </row>
    <row r="260" spans="1:7" x14ac:dyDescent="0.2">
      <c r="A260" s="30"/>
      <c r="B260" s="13726"/>
      <c r="C260" s="13727"/>
      <c r="D260" s="13728"/>
      <c r="E260" s="13729"/>
      <c r="F260" s="13730"/>
      <c r="G260" s="13731"/>
      <c r="H260" s="13732"/>
      <c r="I260" s="13733"/>
      <c r="J260" s="13734"/>
      <c r="K260" s="13735"/>
      <c r="L260" s="13736"/>
      <c r="M260" s="13737"/>
      <c r="N260" s="13738"/>
      <c r="O260" s="13739"/>
      <c r="P260" s="13740"/>
    </row>
    <row r="261" spans="1:7" x14ac:dyDescent="0.2">
      <c r="A261" s="30"/>
      <c r="B261" s="13741"/>
      <c r="C261" s="13742"/>
      <c r="D261" s="13743"/>
      <c r="E261" s="13744"/>
      <c r="F261" s="13745"/>
      <c r="G261" s="13746"/>
      <c r="H261" s="13747"/>
      <c r="I261" s="13748"/>
      <c r="J261" s="13749"/>
      <c r="K261" s="13750"/>
      <c r="L261" s="13751"/>
      <c r="M261" s="13752"/>
      <c r="N261" s="13753"/>
      <c r="O261" s="13754"/>
      <c r="P261" s="13755"/>
    </row>
    <row r="262" spans="1:7" x14ac:dyDescent="0.2">
      <c r="A262" s="30"/>
      <c r="B262" s="13756"/>
      <c r="C262" s="13757"/>
      <c r="D262" s="13758"/>
      <c r="E262" s="13759"/>
      <c r="F262" s="13760"/>
      <c r="G262" s="13761"/>
      <c r="H262" s="13762"/>
      <c r="I262" s="13763"/>
      <c r="J262" s="13764"/>
      <c r="K262" s="13765"/>
      <c r="L262" s="13766"/>
      <c r="M262" s="13767"/>
      <c r="N262" s="13768"/>
      <c r="O262" s="13769"/>
      <c r="P262" s="13770"/>
    </row>
    <row r="263" spans="1:7" x14ac:dyDescent="0.2">
      <c r="A263" s="30"/>
      <c r="B263" s="13771"/>
      <c r="C263" s="13772"/>
      <c r="D263" s="13773"/>
      <c r="E263" s="13774"/>
      <c r="F263" s="13775"/>
      <c r="G263" s="13776"/>
      <c r="H263" s="13777"/>
      <c r="I263" s="13778"/>
      <c r="J263" s="13779"/>
      <c r="K263" s="13780"/>
      <c r="L263" s="13781"/>
      <c r="M263" s="13782"/>
      <c r="N263" s="13783"/>
      <c r="O263" s="13784"/>
      <c r="P263" s="13785"/>
    </row>
    <row r="264" spans="1:7" x14ac:dyDescent="0.2">
      <c r="A264" s="30"/>
      <c r="B264" s="13786"/>
      <c r="C264" s="13787"/>
      <c r="D264" s="13788"/>
      <c r="E264" s="13789"/>
      <c r="F264" s="13790"/>
      <c r="G264" s="13791"/>
      <c r="H264" s="13792"/>
      <c r="I264" s="13793"/>
      <c r="J264" s="13794"/>
      <c r="K264" s="13795"/>
      <c r="L264" s="13796"/>
      <c r="M264" s="13797"/>
      <c r="N264" s="13798"/>
      <c r="O264" s="13799"/>
      <c r="P264" s="13800"/>
    </row>
    <row r="265" spans="1:7" x14ac:dyDescent="0.2">
      <c r="A265" s="30"/>
      <c r="B265" s="13801"/>
      <c r="C265" s="13802"/>
      <c r="D265" s="13803"/>
      <c r="E265" s="13804"/>
      <c r="F265" s="13805"/>
      <c r="G265" s="13806"/>
      <c r="H265" s="13807"/>
      <c r="I265" s="13808"/>
      <c r="J265" s="13809"/>
      <c r="K265" s="13810"/>
      <c r="L265" s="13811"/>
      <c r="M265" s="13812"/>
      <c r="N265" s="13813"/>
      <c r="O265" s="13814"/>
      <c r="P265" s="13815"/>
    </row>
    <row r="266" spans="1:7" x14ac:dyDescent="0.2">
      <c r="A266" s="30"/>
      <c r="B266" s="13816"/>
      <c r="C266" s="13817"/>
      <c r="D266" s="13818"/>
      <c r="E266" s="13819"/>
      <c r="F266" s="13820"/>
      <c r="G266" s="13821"/>
      <c r="H266" s="13822"/>
      <c r="I266" s="13823"/>
      <c r="J266" s="13824"/>
      <c r="K266" s="13825"/>
      <c r="L266" s="13826"/>
      <c r="M266" s="13827"/>
      <c r="N266" s="13828"/>
      <c r="O266" s="13829"/>
      <c r="P266" s="13830"/>
    </row>
    <row r="267" spans="1:7" x14ac:dyDescent="0.2">
      <c r="A267" s="30"/>
      <c r="B267" s="13831"/>
      <c r="C267" s="13832"/>
      <c r="D267" s="13833"/>
      <c r="E267" s="13834"/>
      <c r="F267" s="13835"/>
      <c r="G267" s="13836"/>
      <c r="H267" s="13837"/>
      <c r="I267" s="13838"/>
      <c r="J267" s="13839"/>
      <c r="K267" s="13840"/>
      <c r="L267" s="13841"/>
      <c r="M267" s="13842"/>
      <c r="N267" s="13843"/>
      <c r="O267" s="13844"/>
      <c r="P267" s="13845"/>
    </row>
    <row r="268" spans="1:7" x14ac:dyDescent="0.2">
      <c r="A268" s="30"/>
      <c r="B268" s="13846"/>
      <c r="C268" s="13847"/>
      <c r="D268" s="13848"/>
      <c r="E268" s="13849"/>
      <c r="F268" s="13850"/>
      <c r="G268" s="13851"/>
      <c r="H268" s="13852"/>
      <c r="I268" s="13853"/>
      <c r="J268" s="13854"/>
      <c r="K268" s="13855"/>
      <c r="L268" s="13856"/>
      <c r="M268" s="13857"/>
      <c r="N268" s="13858"/>
      <c r="O268" s="13859"/>
      <c r="P268" s="13860"/>
    </row>
    <row r="269" spans="1:7" x14ac:dyDescent="0.2">
      <c r="A269" s="30"/>
      <c r="B269" s="13861"/>
      <c r="C269" s="13862"/>
      <c r="D269" s="13863"/>
      <c r="E269" s="13864"/>
      <c r="F269" s="13865"/>
      <c r="G269" s="13866"/>
      <c r="H269" s="13867"/>
      <c r="I269" s="13868"/>
      <c r="J269" s="13869"/>
      <c r="K269" s="13870"/>
      <c r="L269" s="13871"/>
      <c r="M269" s="13872"/>
      <c r="N269" s="13873"/>
      <c r="O269" s="13874"/>
      <c r="P269" s="13875"/>
    </row>
    <row r="270" spans="1:7" x14ac:dyDescent="0.2">
      <c r="A270" s="30"/>
      <c r="B270" s="13876"/>
      <c r="C270" s="13877"/>
      <c r="D270" s="13878"/>
      <c r="E270" s="13879"/>
      <c r="F270" s="13880"/>
      <c r="G270" s="13881"/>
      <c r="H270" s="13882"/>
      <c r="I270" s="13883"/>
      <c r="J270" s="13884"/>
      <c r="K270" s="13885"/>
      <c r="L270" s="13886"/>
      <c r="M270" s="13887"/>
      <c r="N270" s="13888"/>
      <c r="O270" s="13889"/>
      <c r="P270" s="13890"/>
    </row>
    <row r="271" spans="1:7" x14ac:dyDescent="0.2">
      <c r="A271" s="30"/>
      <c r="B271" s="13891"/>
      <c r="C271" s="13892"/>
      <c r="D271" s="13893"/>
      <c r="E271" s="13894"/>
      <c r="F271" s="13895"/>
      <c r="G271" s="13896"/>
      <c r="H271" s="13897"/>
      <c r="I271" s="13898"/>
      <c r="J271" s="13899"/>
      <c r="K271" s="13900"/>
      <c r="L271" s="13901"/>
      <c r="M271" s="13902"/>
      <c r="N271" s="13903"/>
      <c r="O271" s="13904"/>
      <c r="P271" s="13905"/>
    </row>
    <row r="272" spans="1:7" x14ac:dyDescent="0.2">
      <c r="A272" s="30"/>
      <c r="B272" s="13906"/>
      <c r="C272" s="13907"/>
      <c r="D272" s="13908"/>
      <c r="E272" s="13909"/>
      <c r="F272" s="13910"/>
      <c r="G272" s="13911"/>
      <c r="H272" s="13912"/>
      <c r="I272" s="13913"/>
      <c r="J272" s="13914"/>
      <c r="K272" s="13915"/>
      <c r="L272" s="13916"/>
      <c r="M272" s="13917"/>
      <c r="N272" s="13918"/>
      <c r="O272" s="13919"/>
      <c r="P272" s="13920"/>
    </row>
    <row r="273" spans="1:7" x14ac:dyDescent="0.2">
      <c r="A273" s="30"/>
      <c r="B273" s="13921"/>
      <c r="C273" s="13922"/>
      <c r="D273" s="13923"/>
      <c r="E273" s="13924"/>
      <c r="F273" s="13925"/>
      <c r="G273" s="13926"/>
      <c r="H273" s="13927"/>
      <c r="I273" s="13928"/>
      <c r="J273" s="13929"/>
      <c r="K273" s="13930"/>
      <c r="L273" s="13931"/>
      <c r="M273" s="13932"/>
      <c r="N273" s="13933"/>
      <c r="O273" s="13934"/>
      <c r="P273" s="13935"/>
    </row>
    <row r="274" spans="1:7" x14ac:dyDescent="0.2">
      <c r="A274" s="30"/>
      <c r="B274" s="13936"/>
      <c r="C274" s="13937"/>
      <c r="D274" s="13938"/>
      <c r="E274" s="13939"/>
      <c r="F274" s="13940"/>
      <c r="G274" s="13941"/>
      <c r="H274" s="13942"/>
      <c r="I274" s="13943"/>
      <c r="J274" s="13944"/>
      <c r="K274" s="13945"/>
      <c r="L274" s="13946"/>
      <c r="M274" s="13947"/>
      <c r="N274" s="13948"/>
      <c r="O274" s="13949"/>
      <c r="P274" s="13950"/>
    </row>
    <row r="275" spans="1:7" x14ac:dyDescent="0.2">
      <c r="A275" s="30"/>
      <c r="B275" s="13951"/>
      <c r="C275" s="13952"/>
      <c r="D275" s="13953"/>
      <c r="E275" s="13954"/>
      <c r="F275" s="13955"/>
      <c r="G275" s="13956"/>
      <c r="H275" s="13957"/>
      <c r="I275" s="13958"/>
      <c r="J275" s="13959"/>
      <c r="K275" s="13960"/>
      <c r="L275" s="13961"/>
      <c r="M275" s="13962"/>
      <c r="N275" s="13963"/>
      <c r="O275" s="13964"/>
      <c r="P275" s="13965"/>
    </row>
    <row r="276" spans="1:7" x14ac:dyDescent="0.2">
      <c r="A276" s="30"/>
      <c r="B276" s="13966"/>
      <c r="C276" s="13967"/>
      <c r="D276" s="13968"/>
      <c r="E276" s="13969"/>
      <c r="F276" s="13970"/>
      <c r="G276" s="13971"/>
      <c r="H276" s="13972"/>
      <c r="I276" s="13973"/>
      <c r="J276" s="13974"/>
      <c r="K276" s="13975"/>
      <c r="L276" s="13976"/>
      <c r="M276" s="13977"/>
      <c r="N276" s="13978"/>
      <c r="O276" s="13979"/>
      <c r="P276" s="13980"/>
    </row>
    <row r="277" spans="1:7" x14ac:dyDescent="0.2">
      <c r="A277" s="30"/>
      <c r="B277" s="13981"/>
      <c r="C277" s="13982"/>
      <c r="D277" s="13983"/>
      <c r="E277" s="13984"/>
      <c r="F277" s="13985"/>
      <c r="G277" s="13986"/>
      <c r="H277" s="13987"/>
      <c r="I277" s="13988"/>
      <c r="J277" s="13989"/>
      <c r="K277" s="13990"/>
      <c r="L277" s="13991"/>
      <c r="M277" s="13992"/>
      <c r="N277" s="13993"/>
      <c r="O277" s="13994"/>
      <c r="P277" s="13995"/>
    </row>
    <row r="278" spans="1:7" x14ac:dyDescent="0.2">
      <c r="A278" s="30"/>
      <c r="B278" s="13996"/>
      <c r="C278" s="13997"/>
      <c r="D278" s="13998"/>
      <c r="E278" s="13999"/>
      <c r="F278" s="14000"/>
      <c r="G278" s="14001"/>
      <c r="H278" s="14002"/>
      <c r="I278" s="14003"/>
      <c r="J278" s="14004"/>
      <c r="K278" s="14005"/>
      <c r="L278" s="14006"/>
      <c r="M278" s="14007"/>
      <c r="N278" s="14008"/>
      <c r="O278" s="14009"/>
      <c r="P278" s="14010"/>
    </row>
    <row r="279" spans="1:7" x14ac:dyDescent="0.2">
      <c r="A279" s="30"/>
      <c r="B279" s="14011"/>
      <c r="C279" s="14012"/>
      <c r="D279" s="14013"/>
      <c r="E279" s="14014"/>
      <c r="F279" s="14015"/>
      <c r="G279" s="14016"/>
      <c r="H279" s="14017"/>
      <c r="I279" s="14018"/>
      <c r="J279" s="14019"/>
      <c r="K279" s="14020"/>
      <c r="L279" s="14021"/>
      <c r="M279" s="14022"/>
      <c r="N279" s="14023"/>
      <c r="O279" s="14024"/>
      <c r="P279" s="14025"/>
    </row>
    <row r="280" spans="1:7" x14ac:dyDescent="0.2">
      <c r="A280" s="30"/>
      <c r="B280" s="14026"/>
      <c r="C280" s="14027"/>
      <c r="D280" s="14028"/>
      <c r="E280" s="14029"/>
      <c r="F280" s="14030"/>
      <c r="G280" s="14031"/>
      <c r="H280" s="14032"/>
      <c r="I280" s="14033"/>
      <c r="J280" s="14034"/>
      <c r="K280" s="14035"/>
      <c r="L280" s="14036"/>
      <c r="M280" s="14037"/>
      <c r="N280" s="14038"/>
      <c r="O280" s="14039"/>
      <c r="P280" s="14040"/>
    </row>
    <row r="281" spans="1:7" x14ac:dyDescent="0.2">
      <c r="A281" s="30"/>
      <c r="B281" s="14041"/>
      <c r="C281" s="14042"/>
      <c r="D281" s="14043"/>
      <c r="E281" s="14044"/>
      <c r="F281" s="14045"/>
      <c r="G281" s="14046"/>
      <c r="H281" s="14047"/>
      <c r="I281" s="14048"/>
      <c r="J281" s="14049"/>
      <c r="K281" s="14050"/>
      <c r="L281" s="14051"/>
      <c r="M281" s="14052"/>
      <c r="N281" s="14053"/>
      <c r="O281" s="14054"/>
      <c r="P281" s="14055"/>
    </row>
    <row r="282" spans="1:7" x14ac:dyDescent="0.2">
      <c r="A282" s="30"/>
      <c r="B282" s="14056"/>
      <c r="C282" s="14057"/>
      <c r="D282" s="14058"/>
      <c r="E282" s="14059"/>
      <c r="F282" s="14060"/>
      <c r="G282" s="14061"/>
      <c r="H282" s="14062"/>
      <c r="I282" s="14063"/>
      <c r="J282" s="14064"/>
      <c r="K282" s="14065"/>
      <c r="L282" s="14066"/>
      <c r="M282" s="14067"/>
      <c r="N282" s="14068"/>
      <c r="O282" s="14069"/>
      <c r="P282" s="14070"/>
    </row>
    <row r="283" spans="1:7" x14ac:dyDescent="0.2">
      <c r="A283" s="30"/>
      <c r="B283" s="14071"/>
      <c r="C283" s="14072"/>
      <c r="D283" s="14073"/>
      <c r="E283" s="14074"/>
      <c r="F283" s="14075"/>
      <c r="G283" s="14076"/>
      <c r="H283" s="14077"/>
      <c r="I283" s="14078"/>
      <c r="J283" s="14079"/>
      <c r="K283" s="14080"/>
      <c r="L283" s="14081"/>
      <c r="M283" s="14082"/>
      <c r="N283" s="14083"/>
      <c r="O283" s="14084"/>
      <c r="P283" s="14085"/>
    </row>
    <row r="284" spans="1:7" x14ac:dyDescent="0.2">
      <c r="A284" s="30"/>
      <c r="B284" s="14086"/>
      <c r="C284" s="14087"/>
      <c r="D284" s="14088"/>
      <c r="E284" s="14089"/>
      <c r="F284" s="14090"/>
      <c r="G284" s="14091"/>
      <c r="H284" s="14092"/>
      <c r="I284" s="14093"/>
      <c r="J284" s="14094"/>
      <c r="K284" s="14095"/>
      <c r="L284" s="14096"/>
      <c r="M284" s="14097"/>
      <c r="N284" s="14098"/>
      <c r="O284" s="14099"/>
      <c r="P284" s="14100"/>
    </row>
    <row r="285" spans="1:7" x14ac:dyDescent="0.2">
      <c r="A285" s="30"/>
      <c r="B285" s="14101"/>
      <c r="C285" s="14102"/>
      <c r="D285" s="14103"/>
      <c r="E285" s="14104"/>
      <c r="F285" s="14105"/>
      <c r="G285" s="14106"/>
      <c r="H285" s="14107"/>
      <c r="I285" s="14108"/>
      <c r="J285" s="14109"/>
      <c r="K285" s="14110"/>
      <c r="L285" s="14111"/>
      <c r="M285" s="14112"/>
      <c r="N285" s="14113"/>
      <c r="O285" s="14114"/>
      <c r="P285" s="14115"/>
    </row>
    <row r="286" spans="1:7" x14ac:dyDescent="0.2">
      <c r="A286" s="30"/>
      <c r="B286" s="14116"/>
      <c r="C286" s="14117"/>
      <c r="D286" s="14118"/>
      <c r="E286" s="14119"/>
      <c r="F286" s="14120"/>
      <c r="G286" s="14121"/>
      <c r="H286" s="14122"/>
      <c r="I286" s="14123"/>
      <c r="J286" s="14124"/>
      <c r="K286" s="14125"/>
      <c r="L286" s="14126"/>
      <c r="M286" s="14127"/>
      <c r="N286" s="14128"/>
      <c r="O286" s="14129"/>
      <c r="P286" s="14130"/>
    </row>
    <row r="287" spans="1:7" x14ac:dyDescent="0.2">
      <c r="A287" s="30"/>
      <c r="B287" s="14131"/>
      <c r="C287" s="14132"/>
      <c r="D287" s="14133"/>
      <c r="E287" s="14134"/>
      <c r="F287" s="14135"/>
      <c r="G287" s="14136"/>
      <c r="H287" s="14137"/>
      <c r="I287" s="14138"/>
      <c r="J287" s="14139"/>
      <c r="K287" s="14140"/>
      <c r="L287" s="14141"/>
      <c r="M287" s="14142"/>
      <c r="N287" s="14143"/>
      <c r="O287" s="14144"/>
      <c r="P287" s="14145"/>
    </row>
    <row r="288" spans="1:7" x14ac:dyDescent="0.2">
      <c r="A288" s="30"/>
      <c r="B288" s="14146"/>
      <c r="C288" s="14147"/>
      <c r="D288" s="14148"/>
      <c r="E288" s="14149"/>
      <c r="F288" s="14150"/>
      <c r="G288" s="14151"/>
      <c r="H288" s="14152"/>
      <c r="I288" s="14153"/>
      <c r="J288" s="14154"/>
      <c r="K288" s="14155"/>
      <c r="L288" s="14156"/>
      <c r="M288" s="14157"/>
      <c r="N288" s="14158"/>
      <c r="O288" s="14159"/>
      <c r="P288" s="14160"/>
    </row>
    <row r="289" spans="1:7" x14ac:dyDescent="0.2">
      <c r="A289" s="30"/>
      <c r="B289" s="14161"/>
      <c r="C289" s="14162"/>
      <c r="D289" s="14163"/>
      <c r="E289" s="14164"/>
      <c r="F289" s="14165"/>
      <c r="G289" s="14166"/>
      <c r="H289" s="14167"/>
      <c r="I289" s="14168"/>
      <c r="J289" s="14169"/>
      <c r="K289" s="14170"/>
      <c r="L289" s="14171"/>
      <c r="M289" s="14172"/>
      <c r="N289" s="14173"/>
      <c r="O289" s="14174"/>
      <c r="P289" s="14175"/>
    </row>
    <row r="290" spans="1:7" x14ac:dyDescent="0.2">
      <c r="A290" s="30"/>
      <c r="B290" s="14176"/>
      <c r="C290" s="14177"/>
      <c r="D290" s="14178"/>
      <c r="E290" s="14179"/>
      <c r="F290" s="14180"/>
      <c r="G290" s="14181"/>
      <c r="H290" s="14182"/>
      <c r="I290" s="14183"/>
      <c r="J290" s="14184"/>
      <c r="K290" s="14185"/>
      <c r="L290" s="14186"/>
      <c r="M290" s="14187"/>
      <c r="N290" s="14188"/>
      <c r="O290" s="14189"/>
      <c r="P290" s="14190"/>
    </row>
    <row r="291" spans="1:7" x14ac:dyDescent="0.2">
      <c r="A291" s="30"/>
      <c r="B291" s="14191"/>
      <c r="C291" s="14192"/>
      <c r="D291" s="14193"/>
      <c r="E291" s="14194"/>
      <c r="F291" s="14195"/>
      <c r="G291" s="14196"/>
      <c r="H291" s="14197"/>
      <c r="I291" s="14198"/>
      <c r="J291" s="14199"/>
      <c r="K291" s="14200"/>
      <c r="L291" s="14201"/>
      <c r="M291" s="14202"/>
      <c r="N291" s="14203"/>
      <c r="O291" s="14204"/>
      <c r="P291" s="14205"/>
    </row>
    <row r="292" spans="1:7" x14ac:dyDescent="0.2">
      <c r="A292" s="30"/>
      <c r="B292" s="14206"/>
      <c r="C292" s="14207"/>
      <c r="D292" s="14208"/>
      <c r="E292" s="14209"/>
      <c r="F292" s="14210"/>
      <c r="G292" s="14211"/>
      <c r="H292" s="14212"/>
      <c r="I292" s="14213"/>
      <c r="J292" s="14214"/>
      <c r="K292" s="14215"/>
      <c r="L292" s="14216"/>
      <c r="M292" s="14217"/>
      <c r="N292" s="14218"/>
      <c r="O292" s="14219"/>
      <c r="P292" s="14220"/>
    </row>
    <row r="293" spans="1:7" x14ac:dyDescent="0.2">
      <c r="A293" s="30"/>
      <c r="B293" s="14221"/>
      <c r="C293" s="14222"/>
      <c r="D293" s="14223"/>
      <c r="E293" s="14224"/>
      <c r="F293" s="14225"/>
      <c r="G293" s="14226"/>
      <c r="H293" s="14227"/>
      <c r="I293" s="14228"/>
      <c r="J293" s="14229"/>
      <c r="K293" s="14230"/>
      <c r="L293" s="14231"/>
      <c r="M293" s="14232"/>
      <c r="N293" s="14233"/>
      <c r="O293" s="14234"/>
      <c r="P293" s="14235"/>
    </row>
    <row r="294" spans="1:7" x14ac:dyDescent="0.2">
      <c r="A294" s="30"/>
      <c r="B294" s="14236"/>
      <c r="C294" s="14237"/>
      <c r="D294" s="14238"/>
      <c r="E294" s="14239"/>
      <c r="F294" s="14240"/>
      <c r="G294" s="14241"/>
      <c r="H294" s="14242"/>
      <c r="I294" s="14243"/>
      <c r="J294" s="14244"/>
      <c r="K294" s="14245"/>
      <c r="L294" s="14246"/>
      <c r="M294" s="14247"/>
      <c r="N294" s="14248"/>
      <c r="O294" s="14249"/>
      <c r="P294" s="14250"/>
    </row>
    <row r="295" spans="1:7" x14ac:dyDescent="0.2">
      <c r="A295" s="30"/>
      <c r="B295" s="14251"/>
      <c r="C295" s="14252"/>
      <c r="D295" s="14253"/>
      <c r="E295" s="14254"/>
      <c r="F295" s="14255"/>
      <c r="G295" s="14256"/>
      <c r="H295" s="14257"/>
      <c r="I295" s="14258"/>
      <c r="J295" s="14259"/>
      <c r="K295" s="14260"/>
      <c r="L295" s="14261"/>
      <c r="M295" s="14262"/>
      <c r="N295" s="14263"/>
      <c r="O295" s="14264"/>
      <c r="P295" s="14265"/>
    </row>
    <row r="296" spans="1:7" x14ac:dyDescent="0.2">
      <c r="A296" s="30"/>
      <c r="B296" s="14266"/>
      <c r="C296" s="14267"/>
      <c r="D296" s="14268"/>
      <c r="E296" s="14269"/>
      <c r="F296" s="14270"/>
      <c r="G296" s="14271"/>
      <c r="H296" s="14272"/>
      <c r="I296" s="14273"/>
      <c r="J296" s="14274"/>
      <c r="K296" s="14275"/>
      <c r="L296" s="14276"/>
      <c r="M296" s="14277"/>
      <c r="N296" s="14278"/>
      <c r="O296" s="14279"/>
      <c r="P296" s="14280"/>
    </row>
    <row r="297" spans="1:7" x14ac:dyDescent="0.2">
      <c r="A297" s="30"/>
      <c r="B297" s="14281"/>
      <c r="C297" s="14282"/>
      <c r="D297" s="14283"/>
      <c r="E297" s="14284"/>
      <c r="F297" s="14285"/>
      <c r="G297" s="14286"/>
      <c r="H297" s="14287"/>
      <c r="I297" s="14288"/>
      <c r="J297" s="14289"/>
      <c r="K297" s="14290"/>
      <c r="L297" s="14291"/>
      <c r="M297" s="14292"/>
      <c r="N297" s="14293"/>
      <c r="O297" s="14294"/>
      <c r="P297" s="14295"/>
    </row>
    <row r="298" spans="1:7" x14ac:dyDescent="0.2">
      <c r="A298" s="30"/>
      <c r="B298" s="14296"/>
      <c r="C298" s="14297"/>
      <c r="D298" s="14298"/>
      <c r="E298" s="14299"/>
      <c r="F298" s="14300"/>
      <c r="G298" s="14301"/>
      <c r="H298" s="14302"/>
      <c r="I298" s="14303"/>
      <c r="J298" s="14304"/>
      <c r="K298" s="14305"/>
      <c r="L298" s="14306"/>
      <c r="M298" s="14307"/>
      <c r="N298" s="14308"/>
      <c r="O298" s="14309"/>
      <c r="P298" s="14310"/>
    </row>
    <row r="299" spans="1:7" x14ac:dyDescent="0.2">
      <c r="A299" s="30"/>
      <c r="B299" s="14311"/>
      <c r="C299" s="14312"/>
      <c r="D299" s="14313"/>
      <c r="E299" s="14314"/>
      <c r="F299" s="14315"/>
      <c r="G299" s="14316"/>
      <c r="H299" s="14317"/>
      <c r="I299" s="14318"/>
      <c r="J299" s="14319"/>
      <c r="K299" s="14320"/>
      <c r="L299" s="14321"/>
      <c r="M299" s="14322"/>
      <c r="N299" s="14323"/>
      <c r="O299" s="14324"/>
      <c r="P299" s="14325"/>
    </row>
    <row r="300" spans="1:7" x14ac:dyDescent="0.2">
      <c r="A300" s="30"/>
      <c r="B300" s="14326"/>
      <c r="C300" s="14327"/>
      <c r="D300" s="14328"/>
      <c r="E300" s="14329"/>
      <c r="F300" s="14330"/>
      <c r="G300" s="14331"/>
      <c r="H300" s="14332"/>
      <c r="I300" s="14333"/>
      <c r="J300" s="14334"/>
      <c r="K300" s="14335"/>
      <c r="L300" s="14336"/>
      <c r="M300" s="14337"/>
      <c r="N300" s="14338"/>
      <c r="O300" s="14339"/>
      <c r="P300" s="14340"/>
    </row>
    <row r="301" spans="1:7" x14ac:dyDescent="0.2">
      <c r="A301" s="30"/>
      <c r="B301" s="14341"/>
      <c r="C301" s="14342"/>
      <c r="D301" s="14343"/>
      <c r="E301" s="14344"/>
      <c r="F301" s="14345"/>
      <c r="G301" s="14346"/>
      <c r="H301" s="14347"/>
      <c r="I301" s="14348"/>
      <c r="J301" s="14349"/>
      <c r="K301" s="14350"/>
      <c r="L301" s="14351"/>
      <c r="M301" s="14352"/>
      <c r="N301" s="14353"/>
      <c r="O301" s="14354"/>
      <c r="P301" s="14355"/>
    </row>
    <row r="302" spans="1:7" x14ac:dyDescent="0.2">
      <c r="A302" s="30"/>
      <c r="B302" s="14356"/>
      <c r="C302" s="14357"/>
      <c r="D302" s="14358"/>
      <c r="E302" s="14359"/>
      <c r="F302" s="14360"/>
      <c r="G302" s="14361"/>
      <c r="H302" s="14362"/>
      <c r="I302" s="14363"/>
      <c r="J302" s="14364"/>
      <c r="K302" s="14365"/>
      <c r="L302" s="14366"/>
      <c r="M302" s="14367"/>
      <c r="N302" s="14368"/>
      <c r="O302" s="14369"/>
      <c r="P302" s="14370"/>
    </row>
    <row r="303" spans="1:7" x14ac:dyDescent="0.2">
      <c r="A303" s="30"/>
      <c r="B303" s="14371"/>
      <c r="C303" s="14372"/>
      <c r="D303" s="14373"/>
      <c r="E303" s="14374"/>
      <c r="F303" s="14375"/>
      <c r="G303" s="14376"/>
      <c r="H303" s="14377"/>
      <c r="I303" s="14378"/>
      <c r="J303" s="14379"/>
      <c r="K303" s="14380"/>
      <c r="L303" s="14381"/>
      <c r="M303" s="14382"/>
      <c r="N303" s="14383"/>
      <c r="O303" s="14384"/>
      <c r="P303" s="14385"/>
    </row>
    <row r="304" spans="1:7" x14ac:dyDescent="0.2">
      <c r="A304" s="30"/>
      <c r="B304" s="14386"/>
      <c r="C304" s="14387"/>
      <c r="D304" s="14388"/>
      <c r="E304" s="14389"/>
      <c r="F304" s="14390"/>
      <c r="G304" s="14391"/>
      <c r="H304" s="14392"/>
      <c r="I304" s="14393"/>
      <c r="J304" s="14394"/>
      <c r="K304" s="14395"/>
      <c r="L304" s="14396"/>
      <c r="M304" s="14397"/>
      <c r="N304" s="14398"/>
      <c r="O304" s="14399"/>
      <c r="P304" s="14400"/>
    </row>
    <row r="305" spans="1:7" x14ac:dyDescent="0.2">
      <c r="A305" s="30"/>
      <c r="B305" s="14401"/>
      <c r="C305" s="14402"/>
      <c r="D305" s="14403"/>
      <c r="E305" s="14404"/>
      <c r="F305" s="14405"/>
      <c r="G305" s="14406"/>
      <c r="H305" s="14407"/>
      <c r="I305" s="14408"/>
      <c r="J305" s="14409"/>
      <c r="K305" s="14410"/>
      <c r="L305" s="14411"/>
      <c r="M305" s="14412"/>
      <c r="N305" s="14413"/>
      <c r="O305" s="14414"/>
      <c r="P305" s="14415"/>
    </row>
    <row r="306" spans="1:7" x14ac:dyDescent="0.2">
      <c r="A306" s="30"/>
      <c r="B306" s="14416"/>
      <c r="C306" s="14417"/>
      <c r="D306" s="14418"/>
      <c r="E306" s="14419"/>
      <c r="F306" s="14420"/>
      <c r="G306" s="14421"/>
      <c r="H306" s="14422"/>
      <c r="I306" s="14423"/>
      <c r="J306" s="14424"/>
      <c r="K306" s="14425"/>
      <c r="L306" s="14426"/>
      <c r="M306" s="14427"/>
      <c r="N306" s="14428"/>
      <c r="O306" s="14429"/>
      <c r="P306" s="14430"/>
    </row>
    <row r="307" spans="1:7" x14ac:dyDescent="0.2">
      <c r="A307" s="30"/>
      <c r="B307" s="14431"/>
      <c r="C307" s="14432"/>
      <c r="D307" s="14433"/>
      <c r="E307" s="14434"/>
      <c r="F307" s="14435"/>
      <c r="G307" s="14436"/>
      <c r="H307" s="14437"/>
      <c r="I307" s="14438"/>
      <c r="J307" s="14439"/>
      <c r="K307" s="14440"/>
      <c r="L307" s="14441"/>
      <c r="M307" s="14442"/>
      <c r="N307" s="14443"/>
      <c r="O307" s="14444"/>
      <c r="P307" s="14445"/>
    </row>
    <row r="308" spans="1:7" x14ac:dyDescent="0.2">
      <c r="A308" s="30"/>
      <c r="B308" s="14446"/>
      <c r="C308" s="14447"/>
      <c r="D308" s="14448"/>
      <c r="E308" s="14449"/>
      <c r="F308" s="14450"/>
      <c r="G308" s="14451"/>
      <c r="H308" s="14452"/>
      <c r="I308" s="14453"/>
      <c r="J308" s="14454"/>
      <c r="K308" s="14455"/>
      <c r="L308" s="14456"/>
      <c r="M308" s="14457"/>
      <c r="N308" s="14458"/>
      <c r="O308" s="14459"/>
      <c r="P308" s="14460"/>
    </row>
    <row r="309" spans="1:7" x14ac:dyDescent="0.2">
      <c r="A309" s="30"/>
      <c r="B309" s="14461"/>
      <c r="C309" s="14462"/>
      <c r="D309" s="14463"/>
      <c r="E309" s="14464"/>
      <c r="F309" s="14465"/>
      <c r="G309" s="14466"/>
      <c r="H309" s="14467"/>
      <c r="I309" s="14468"/>
      <c r="J309" s="14469"/>
      <c r="K309" s="14470"/>
      <c r="L309" s="14471"/>
      <c r="M309" s="14472"/>
      <c r="N309" s="14473"/>
      <c r="O309" s="14474"/>
      <c r="P309" s="14475"/>
    </row>
    <row r="310" spans="1:7" x14ac:dyDescent="0.2">
      <c r="A310" s="30"/>
      <c r="B310" s="14476"/>
      <c r="C310" s="14477"/>
      <c r="D310" s="14478"/>
      <c r="E310" s="14479"/>
      <c r="F310" s="14480"/>
      <c r="G310" s="14481"/>
      <c r="H310" s="14482"/>
      <c r="I310" s="14483"/>
      <c r="J310" s="14484"/>
      <c r="K310" s="14485"/>
      <c r="L310" s="14486"/>
      <c r="M310" s="14487"/>
      <c r="N310" s="14488"/>
      <c r="O310" s="14489"/>
      <c r="P310" s="14490"/>
    </row>
    <row r="311" spans="1:7" x14ac:dyDescent="0.2">
      <c r="A311" s="30"/>
      <c r="B311" s="14491"/>
      <c r="C311" s="14492"/>
      <c r="D311" s="14493"/>
      <c r="E311" s="14494"/>
      <c r="F311" s="14495"/>
      <c r="G311" s="14496"/>
      <c r="H311" s="14497"/>
      <c r="I311" s="14498"/>
      <c r="J311" s="14499"/>
      <c r="K311" s="14500"/>
      <c r="L311" s="14501"/>
      <c r="M311" s="14502"/>
      <c r="N311" s="14503"/>
      <c r="O311" s="14504"/>
      <c r="P311" s="14505"/>
    </row>
    <row r="312" spans="1:7" x14ac:dyDescent="0.2">
      <c r="A312" s="30"/>
      <c r="B312" s="14506"/>
      <c r="C312" s="14507"/>
      <c r="D312" s="14508"/>
      <c r="E312" s="14509"/>
      <c r="F312" s="14510"/>
      <c r="G312" s="14511"/>
      <c r="H312" s="14512"/>
      <c r="I312" s="14513"/>
      <c r="J312" s="14514"/>
      <c r="K312" s="14515"/>
      <c r="L312" s="14516"/>
      <c r="M312" s="14517"/>
      <c r="N312" s="14518"/>
      <c r="O312" s="14519"/>
      <c r="P312" s="14520"/>
    </row>
    <row r="313" spans="1:7" x14ac:dyDescent="0.2">
      <c r="A313" s="30"/>
      <c r="B313" s="14521"/>
      <c r="C313" s="14522"/>
      <c r="D313" s="14523"/>
      <c r="E313" s="14524"/>
      <c r="F313" s="14525"/>
      <c r="G313" s="14526"/>
      <c r="H313" s="14527"/>
      <c r="I313" s="14528"/>
      <c r="J313" s="14529"/>
      <c r="K313" s="14530"/>
      <c r="L313" s="14531"/>
      <c r="M313" s="14532"/>
      <c r="N313" s="14533"/>
      <c r="O313" s="14534"/>
      <c r="P313" s="14535"/>
    </row>
    <row r="314" spans="1:7" x14ac:dyDescent="0.2">
      <c r="A314" s="30"/>
      <c r="B314" s="14536"/>
      <c r="C314" s="14537"/>
      <c r="D314" s="14538"/>
      <c r="E314" s="14539"/>
      <c r="F314" s="14540"/>
      <c r="G314" s="14541"/>
      <c r="H314" s="14542"/>
      <c r="I314" s="14543"/>
      <c r="J314" s="14544"/>
      <c r="K314" s="14545"/>
      <c r="L314" s="14546"/>
      <c r="M314" s="14547"/>
      <c r="N314" s="14548"/>
      <c r="O314" s="14549"/>
      <c r="P314" s="14550"/>
    </row>
    <row r="315" spans="1:7" x14ac:dyDescent="0.2">
      <c r="A315" s="30"/>
      <c r="B315" s="14551"/>
      <c r="C315" s="14552"/>
      <c r="D315" s="14553"/>
      <c r="E315" s="14554"/>
      <c r="F315" s="14555"/>
      <c r="G315" s="14556"/>
      <c r="H315" s="14557"/>
      <c r="I315" s="14558"/>
      <c r="J315" s="14559"/>
      <c r="K315" s="14560"/>
      <c r="L315" s="14561"/>
      <c r="M315" s="14562"/>
      <c r="N315" s="14563"/>
      <c r="O315" s="14564"/>
      <c r="P315" s="14565"/>
    </row>
    <row r="316" spans="1:7" x14ac:dyDescent="0.2">
      <c r="A316" s="30"/>
      <c r="B316" s="14566"/>
      <c r="C316" s="14567"/>
      <c r="D316" s="14568"/>
      <c r="E316" s="14569"/>
      <c r="F316" s="14570"/>
      <c r="G316" s="14571"/>
      <c r="H316" s="14572"/>
      <c r="I316" s="14573"/>
      <c r="J316" s="14574"/>
      <c r="K316" s="14575"/>
      <c r="L316" s="14576"/>
      <c r="M316" s="14577"/>
      <c r="N316" s="14578"/>
      <c r="O316" s="14579"/>
      <c r="P316" s="14580"/>
    </row>
    <row r="317" spans="1:7" x14ac:dyDescent="0.2">
      <c r="A317" s="30"/>
      <c r="B317" s="14581"/>
      <c r="C317" s="14582"/>
      <c r="D317" s="14583"/>
      <c r="E317" s="14584"/>
      <c r="F317" s="14585"/>
      <c r="G317" s="14586"/>
      <c r="H317" s="14587"/>
      <c r="I317" s="14588"/>
      <c r="J317" s="14589"/>
      <c r="K317" s="14590"/>
      <c r="L317" s="14591"/>
      <c r="M317" s="14592"/>
      <c r="N317" s="14593"/>
      <c r="O317" s="14594"/>
      <c r="P317" s="14595"/>
    </row>
    <row r="318" spans="1:7" x14ac:dyDescent="0.2">
      <c r="A318" s="30"/>
      <c r="B318" s="14596"/>
      <c r="C318" s="14597"/>
      <c r="D318" s="14598"/>
      <c r="E318" s="14599"/>
      <c r="F318" s="14600"/>
      <c r="G318" s="14601"/>
      <c r="H318" s="14602"/>
      <c r="I318" s="14603"/>
      <c r="J318" s="14604"/>
      <c r="K318" s="14605"/>
      <c r="L318" s="14606"/>
      <c r="M318" s="14607"/>
      <c r="N318" s="14608"/>
      <c r="O318" s="14609"/>
      <c r="P318" s="14610"/>
    </row>
    <row r="319" spans="1:7" x14ac:dyDescent="0.2">
      <c r="A319" s="30"/>
      <c r="B319" s="14611"/>
      <c r="C319" s="14612"/>
      <c r="D319" s="14613"/>
      <c r="E319" s="14614"/>
      <c r="F319" s="14615"/>
      <c r="G319" s="14616"/>
      <c r="H319" s="14617"/>
      <c r="I319" s="14618"/>
      <c r="J319" s="14619"/>
      <c r="K319" s="14620"/>
      <c r="L319" s="14621"/>
      <c r="M319" s="14622"/>
      <c r="N319" s="14623"/>
      <c r="O319" s="14624"/>
      <c r="P319" s="14625"/>
    </row>
    <row r="320" spans="1:7" x14ac:dyDescent="0.2">
      <c r="A320" s="30"/>
      <c r="B320" s="14626"/>
      <c r="C320" s="14627"/>
      <c r="D320" s="14628"/>
      <c r="E320" s="14629"/>
      <c r="F320" s="14630"/>
      <c r="G320" s="14631"/>
      <c r="H320" s="14632"/>
      <c r="I320" s="14633"/>
      <c r="J320" s="14634"/>
      <c r="K320" s="14635"/>
      <c r="L320" s="14636"/>
      <c r="M320" s="14637"/>
      <c r="N320" s="14638"/>
      <c r="O320" s="14639"/>
      <c r="P320" s="14640"/>
    </row>
    <row r="321" spans="1:7" x14ac:dyDescent="0.2">
      <c r="A321" s="30"/>
      <c r="B321" s="14641"/>
      <c r="C321" s="14642"/>
      <c r="D321" s="14643"/>
      <c r="E321" s="14644"/>
      <c r="F321" s="14645"/>
      <c r="G321" s="14646"/>
      <c r="H321" s="14647"/>
      <c r="I321" s="14648"/>
      <c r="J321" s="14649"/>
      <c r="K321" s="14650"/>
      <c r="L321" s="14651"/>
      <c r="M321" s="14652"/>
      <c r="N321" s="14653"/>
      <c r="O321" s="14654"/>
      <c r="P321" s="14655"/>
    </row>
    <row r="322" spans="1:7" x14ac:dyDescent="0.2">
      <c r="A322" s="30"/>
      <c r="B322" s="14656"/>
      <c r="C322" s="14657"/>
      <c r="D322" s="14658"/>
      <c r="E322" s="14659"/>
      <c r="F322" s="14660"/>
      <c r="G322" s="14661"/>
      <c r="H322" s="14662"/>
      <c r="I322" s="14663"/>
      <c r="J322" s="14664"/>
      <c r="K322" s="14665"/>
      <c r="L322" s="14666"/>
      <c r="M322" s="14667"/>
      <c r="N322" s="14668"/>
      <c r="O322" s="14669"/>
      <c r="P322" s="14670"/>
    </row>
    <row r="323" spans="1:7" x14ac:dyDescent="0.2">
      <c r="A323" s="30"/>
      <c r="B323" s="14671"/>
      <c r="C323" s="14672"/>
      <c r="D323" s="14673"/>
      <c r="E323" s="14674"/>
      <c r="F323" s="14675"/>
      <c r="G323" s="14676"/>
      <c r="H323" s="14677"/>
      <c r="I323" s="14678"/>
      <c r="J323" s="14679"/>
      <c r="K323" s="14680"/>
      <c r="L323" s="14681"/>
      <c r="M323" s="14682"/>
      <c r="N323" s="14683"/>
      <c r="O323" s="14684"/>
      <c r="P323" s="14685"/>
    </row>
    <row r="324" spans="1:7" x14ac:dyDescent="0.2">
      <c r="A324" s="30"/>
      <c r="B324" s="14686"/>
      <c r="C324" s="14687"/>
      <c r="D324" s="14688"/>
      <c r="E324" s="14689"/>
      <c r="F324" s="14690"/>
      <c r="G324" s="14691"/>
      <c r="H324" s="14692"/>
      <c r="I324" s="14693"/>
      <c r="J324" s="14694"/>
      <c r="K324" s="14695"/>
      <c r="L324" s="14696"/>
      <c r="M324" s="14697"/>
      <c r="N324" s="14698"/>
      <c r="O324" s="14699"/>
      <c r="P324" s="14700"/>
    </row>
    <row r="325" spans="1:7" x14ac:dyDescent="0.2">
      <c r="A325" s="30"/>
      <c r="B325" s="14701"/>
      <c r="C325" s="14702"/>
      <c r="D325" s="14703"/>
      <c r="E325" s="14704"/>
      <c r="F325" s="14705"/>
      <c r="G325" s="14706"/>
      <c r="H325" s="14707"/>
      <c r="I325" s="14708"/>
      <c r="J325" s="14709"/>
      <c r="K325" s="14710"/>
      <c r="L325" s="14711"/>
      <c r="M325" s="14712"/>
      <c r="N325" s="14713"/>
      <c r="O325" s="14714"/>
      <c r="P325" s="14715"/>
    </row>
    <row r="326" spans="1:7" x14ac:dyDescent="0.2">
      <c r="A326" s="30"/>
      <c r="B326" s="14716"/>
      <c r="C326" s="14717"/>
      <c r="D326" s="14718"/>
      <c r="E326" s="14719"/>
      <c r="F326" s="14720"/>
      <c r="G326" s="14721"/>
      <c r="H326" s="14722"/>
      <c r="I326" s="14723"/>
      <c r="J326" s="14724"/>
      <c r="K326" s="14725"/>
      <c r="L326" s="14726"/>
      <c r="M326" s="14727"/>
      <c r="N326" s="14728"/>
      <c r="O326" s="14729"/>
      <c r="P326" s="14730"/>
    </row>
    <row r="327" spans="1:7" x14ac:dyDescent="0.2">
      <c r="A327" s="30"/>
      <c r="B327" s="14731"/>
      <c r="C327" s="14732"/>
      <c r="D327" s="14733"/>
      <c r="E327" s="14734"/>
      <c r="F327" s="14735"/>
      <c r="G327" s="14736"/>
      <c r="H327" s="14737"/>
      <c r="I327" s="14738"/>
      <c r="J327" s="14739"/>
      <c r="K327" s="14740"/>
      <c r="L327" s="14741"/>
      <c r="M327" s="14742"/>
      <c r="N327" s="14743"/>
      <c r="O327" s="14744"/>
      <c r="P327" s="14745"/>
    </row>
    <row r="328" spans="1:7" x14ac:dyDescent="0.2">
      <c r="A328" s="30"/>
      <c r="B328" s="14746"/>
      <c r="C328" s="14747"/>
      <c r="D328" s="14748"/>
      <c r="E328" s="14749"/>
      <c r="F328" s="14750"/>
      <c r="G328" s="14751"/>
      <c r="H328" s="14752"/>
      <c r="I328" s="14753"/>
      <c r="J328" s="14754"/>
      <c r="K328" s="14755"/>
      <c r="L328" s="14756"/>
      <c r="M328" s="14757"/>
      <c r="N328" s="14758"/>
      <c r="O328" s="14759"/>
      <c r="P328" s="14760"/>
    </row>
    <row r="329" spans="1:7" x14ac:dyDescent="0.2">
      <c r="A329" s="30"/>
      <c r="B329" s="14761"/>
      <c r="C329" s="14762"/>
      <c r="D329" s="14763"/>
      <c r="E329" s="14764"/>
      <c r="F329" s="14765"/>
      <c r="G329" s="14766"/>
      <c r="H329" s="14767"/>
      <c r="I329" s="14768"/>
      <c r="J329" s="14769"/>
      <c r="K329" s="14770"/>
      <c r="L329" s="14771"/>
      <c r="M329" s="14772"/>
      <c r="N329" s="14773"/>
      <c r="O329" s="14774"/>
      <c r="P329" s="14775"/>
    </row>
    <row r="330" spans="1:7" x14ac:dyDescent="0.2">
      <c r="A330" s="30"/>
      <c r="B330" s="14776"/>
      <c r="C330" s="14777"/>
      <c r="D330" s="14778"/>
      <c r="E330" s="14779"/>
      <c r="F330" s="14780"/>
      <c r="G330" s="14781"/>
      <c r="H330" s="14782"/>
      <c r="I330" s="14783"/>
      <c r="J330" s="14784"/>
      <c r="K330" s="14785"/>
      <c r="L330" s="14786"/>
      <c r="M330" s="14787"/>
      <c r="N330" s="14788"/>
      <c r="O330" s="14789"/>
      <c r="P330" s="14790"/>
    </row>
    <row r="331" spans="1:7" x14ac:dyDescent="0.2">
      <c r="A331" s="30"/>
      <c r="B331" s="14791"/>
      <c r="C331" s="14792"/>
      <c r="D331" s="14793"/>
      <c r="E331" s="14794"/>
      <c r="F331" s="14795"/>
      <c r="G331" s="14796"/>
      <c r="H331" s="14797"/>
      <c r="I331" s="14798"/>
      <c r="J331" s="14799"/>
      <c r="K331" s="14800"/>
      <c r="L331" s="14801"/>
      <c r="M331" s="14802"/>
      <c r="N331" s="14803"/>
      <c r="O331" s="14804"/>
      <c r="P331" s="14805"/>
    </row>
    <row r="332" spans="1:7" x14ac:dyDescent="0.2">
      <c r="A332" s="30"/>
      <c r="B332" s="14806"/>
      <c r="C332" s="14807"/>
      <c r="D332" s="14808"/>
      <c r="E332" s="14809"/>
      <c r="F332" s="14810"/>
      <c r="G332" s="14811"/>
      <c r="H332" s="14812"/>
      <c r="I332" s="14813"/>
      <c r="J332" s="14814"/>
      <c r="K332" s="14815"/>
      <c r="L332" s="14816"/>
      <c r="M332" s="14817"/>
      <c r="N332" s="14818"/>
      <c r="O332" s="14819"/>
      <c r="P332" s="14820"/>
    </row>
    <row r="333" spans="1:7" x14ac:dyDescent="0.2">
      <c r="A333" s="30"/>
      <c r="B333" s="14821"/>
      <c r="C333" s="14822"/>
      <c r="D333" s="14823"/>
      <c r="E333" s="14824"/>
      <c r="F333" s="14825"/>
      <c r="G333" s="14826"/>
      <c r="H333" s="14827"/>
      <c r="I333" s="14828"/>
      <c r="J333" s="14829"/>
      <c r="K333" s="14830"/>
      <c r="L333" s="14831"/>
      <c r="M333" s="14832"/>
      <c r="N333" s="14833"/>
      <c r="O333" s="14834"/>
      <c r="P333" s="14835"/>
    </row>
    <row r="334" spans="1:7" x14ac:dyDescent="0.2">
      <c r="A334" s="30"/>
      <c r="B334" s="14836"/>
      <c r="C334" s="14837"/>
      <c r="D334" s="14838"/>
      <c r="E334" s="14839"/>
      <c r="F334" s="14840"/>
      <c r="G334" s="14841"/>
      <c r="H334" s="14842"/>
      <c r="I334" s="14843"/>
      <c r="J334" s="14844"/>
      <c r="K334" s="14845"/>
      <c r="L334" s="14846"/>
      <c r="M334" s="14847"/>
      <c r="N334" s="14848"/>
      <c r="O334" s="14849"/>
      <c r="P334" s="14850"/>
    </row>
    <row r="335" spans="1:7" x14ac:dyDescent="0.2">
      <c r="A335" s="30"/>
      <c r="B335" s="14851"/>
      <c r="C335" s="14852"/>
      <c r="D335" s="14853"/>
      <c r="E335" s="14854"/>
      <c r="F335" s="14855"/>
      <c r="G335" s="14856"/>
      <c r="H335" s="14857"/>
      <c r="I335" s="14858"/>
      <c r="J335" s="14859"/>
      <c r="K335" s="14860"/>
      <c r="L335" s="14861"/>
      <c r="M335" s="14862"/>
      <c r="N335" s="14863"/>
      <c r="O335" s="14864"/>
      <c r="P335" s="14865"/>
    </row>
    <row r="336" spans="1:7" x14ac:dyDescent="0.2">
      <c r="A336" s="30"/>
      <c r="B336" s="14866"/>
      <c r="C336" s="14867"/>
      <c r="D336" s="14868"/>
      <c r="E336" s="14869"/>
      <c r="F336" s="14870"/>
      <c r="G336" s="14871"/>
      <c r="H336" s="14872"/>
      <c r="I336" s="14873"/>
      <c r="J336" s="14874"/>
      <c r="K336" s="14875"/>
      <c r="L336" s="14876"/>
      <c r="M336" s="14877"/>
      <c r="N336" s="14878"/>
      <c r="O336" s="14879"/>
      <c r="P336" s="14880"/>
    </row>
    <row r="337" spans="1:7" x14ac:dyDescent="0.2">
      <c r="A337" s="30"/>
      <c r="B337" s="14881"/>
      <c r="C337" s="14882"/>
      <c r="D337" s="14883"/>
      <c r="E337" s="14884"/>
      <c r="F337" s="14885"/>
      <c r="G337" s="14886"/>
      <c r="H337" s="14887"/>
      <c r="I337" s="14888"/>
      <c r="J337" s="14889"/>
      <c r="K337" s="14890"/>
      <c r="L337" s="14891"/>
      <c r="M337" s="14892"/>
      <c r="N337" s="14893"/>
      <c r="O337" s="14894"/>
      <c r="P337" s="14895"/>
    </row>
    <row r="338" spans="1:7" x14ac:dyDescent="0.2">
      <c r="A338" s="30"/>
      <c r="B338" s="14896"/>
      <c r="C338" s="14897"/>
      <c r="D338" s="14898"/>
      <c r="E338" s="14899"/>
      <c r="F338" s="14900"/>
      <c r="G338" s="14901"/>
      <c r="H338" s="14902"/>
      <c r="I338" s="14903"/>
      <c r="J338" s="14904"/>
      <c r="K338" s="14905"/>
      <c r="L338" s="14906"/>
      <c r="M338" s="14907"/>
      <c r="N338" s="14908"/>
      <c r="O338" s="14909"/>
      <c r="P338" s="14910"/>
    </row>
    <row r="339" spans="1:7" x14ac:dyDescent="0.2">
      <c r="A339" s="30"/>
      <c r="B339" s="14911"/>
      <c r="C339" s="14912"/>
      <c r="D339" s="14913"/>
      <c r="E339" s="14914"/>
      <c r="F339" s="14915"/>
      <c r="G339" s="14916"/>
      <c r="H339" s="14917"/>
      <c r="I339" s="14918"/>
      <c r="J339" s="14919"/>
      <c r="K339" s="14920"/>
      <c r="L339" s="14921"/>
      <c r="M339" s="14922"/>
      <c r="N339" s="14923"/>
      <c r="O339" s="14924"/>
      <c r="P339" s="14925"/>
    </row>
    <row r="340" spans="1:7" x14ac:dyDescent="0.2">
      <c r="A340" s="30"/>
      <c r="B340" s="14926"/>
      <c r="C340" s="14927"/>
      <c r="D340" s="14928"/>
      <c r="E340" s="14929"/>
      <c r="F340" s="14930"/>
      <c r="G340" s="14931"/>
      <c r="H340" s="14932"/>
      <c r="I340" s="14933"/>
      <c r="J340" s="14934"/>
      <c r="K340" s="14935"/>
      <c r="L340" s="14936"/>
      <c r="M340" s="14937"/>
      <c r="N340" s="14938"/>
      <c r="O340" s="14939"/>
      <c r="P340" s="14940"/>
    </row>
    <row r="341" spans="1:7" x14ac:dyDescent="0.2">
      <c r="A341" s="30"/>
      <c r="B341" s="14941"/>
      <c r="C341" s="14942"/>
      <c r="D341" s="14943"/>
      <c r="E341" s="14944"/>
      <c r="F341" s="14945"/>
      <c r="G341" s="14946"/>
      <c r="H341" s="14947"/>
      <c r="I341" s="14948"/>
      <c r="J341" s="14949"/>
      <c r="K341" s="14950"/>
      <c r="L341" s="14951"/>
      <c r="M341" s="14952"/>
      <c r="N341" s="14953"/>
      <c r="O341" s="14954"/>
      <c r="P341" s="14955"/>
    </row>
    <row r="342" spans="1:7" x14ac:dyDescent="0.2">
      <c r="A342" s="30"/>
      <c r="B342" s="14956"/>
      <c r="C342" s="14957"/>
      <c r="D342" s="14958"/>
      <c r="E342" s="14959"/>
      <c r="F342" s="14960"/>
      <c r="G342" s="14961"/>
      <c r="H342" s="14962"/>
      <c r="I342" s="14963"/>
      <c r="J342" s="14964"/>
      <c r="K342" s="14965"/>
      <c r="L342" s="14966"/>
      <c r="M342" s="14967"/>
      <c r="N342" s="14968"/>
      <c r="O342" s="14969"/>
      <c r="P342" s="14970"/>
    </row>
    <row r="343" spans="1:7" x14ac:dyDescent="0.2">
      <c r="A343" s="30"/>
      <c r="B343" s="14971"/>
      <c r="C343" s="14972"/>
      <c r="D343" s="14973"/>
      <c r="E343" s="14974"/>
      <c r="F343" s="14975"/>
      <c r="G343" s="14976"/>
      <c r="H343" s="14977"/>
      <c r="I343" s="14978"/>
      <c r="J343" s="14979"/>
      <c r="K343" s="14980"/>
      <c r="L343" s="14981"/>
      <c r="M343" s="14982"/>
      <c r="N343" s="14983"/>
      <c r="O343" s="14984"/>
      <c r="P343" s="14985"/>
    </row>
    <row r="344" spans="1:7" x14ac:dyDescent="0.2">
      <c r="A344" s="30"/>
      <c r="B344" s="14986"/>
      <c r="C344" s="14987"/>
      <c r="D344" s="14988"/>
      <c r="E344" s="14989"/>
      <c r="F344" s="14990"/>
      <c r="G344" s="14991"/>
      <c r="H344" s="14992"/>
      <c r="I344" s="14993"/>
      <c r="J344" s="14994"/>
      <c r="K344" s="14995"/>
      <c r="L344" s="14996"/>
      <c r="M344" s="14997"/>
      <c r="N344" s="14998"/>
      <c r="O344" s="14999"/>
      <c r="P344" s="15000"/>
    </row>
    <row r="345" spans="1:7" x14ac:dyDescent="0.2">
      <c r="A345" s="30"/>
      <c r="B345" s="15001"/>
      <c r="C345" s="15002"/>
      <c r="D345" s="15003"/>
      <c r="E345" s="15004"/>
      <c r="F345" s="15005"/>
      <c r="G345" s="15006"/>
      <c r="H345" s="15007"/>
      <c r="I345" s="15008"/>
      <c r="J345" s="15009"/>
      <c r="K345" s="15010"/>
      <c r="L345" s="15011"/>
      <c r="M345" s="15012"/>
      <c r="N345" s="15013"/>
      <c r="O345" s="15014"/>
      <c r="P345" s="15015"/>
    </row>
    <row r="346" spans="1:7" x14ac:dyDescent="0.2">
      <c r="A346" s="30"/>
      <c r="B346" s="15016"/>
      <c r="C346" s="15017"/>
      <c r="D346" s="15018"/>
      <c r="E346" s="15019"/>
      <c r="F346" s="15020"/>
      <c r="G346" s="15021"/>
      <c r="H346" s="15022"/>
      <c r="I346" s="15023"/>
      <c r="J346" s="15024"/>
      <c r="K346" s="15025"/>
      <c r="L346" s="15026"/>
      <c r="M346" s="15027"/>
      <c r="N346" s="15028"/>
      <c r="O346" s="15029"/>
      <c r="P346" s="15030"/>
    </row>
    <row r="347" spans="1:7" x14ac:dyDescent="0.2">
      <c r="A347" s="30"/>
      <c r="B347" s="15031"/>
      <c r="C347" s="15032"/>
      <c r="D347" s="15033"/>
      <c r="E347" s="15034"/>
      <c r="F347" s="15035"/>
      <c r="G347" s="15036"/>
      <c r="H347" s="15037"/>
      <c r="I347" s="15038"/>
      <c r="J347" s="15039"/>
      <c r="K347" s="15040"/>
      <c r="L347" s="15041"/>
      <c r="M347" s="15042"/>
      <c r="N347" s="15043"/>
      <c r="O347" s="15044"/>
      <c r="P347" s="15045"/>
    </row>
    <row r="348" spans="1:7" x14ac:dyDescent="0.2">
      <c r="A348" s="30"/>
      <c r="B348" s="15046"/>
      <c r="C348" s="15047"/>
      <c r="D348" s="15048"/>
      <c r="E348" s="15049"/>
      <c r="F348" s="15050"/>
      <c r="G348" s="15051"/>
      <c r="H348" s="15052"/>
      <c r="I348" s="15053"/>
      <c r="J348" s="15054"/>
      <c r="K348" s="15055"/>
      <c r="L348" s="15056"/>
      <c r="M348" s="15057"/>
      <c r="N348" s="15058"/>
      <c r="O348" s="15059"/>
      <c r="P348" s="15060"/>
    </row>
    <row r="349" spans="1:7" x14ac:dyDescent="0.2">
      <c r="A349" s="30"/>
      <c r="B349" s="15061"/>
      <c r="C349" s="15062"/>
      <c r="D349" s="15063"/>
      <c r="E349" s="15064"/>
      <c r="F349" s="15065"/>
      <c r="G349" s="15066"/>
      <c r="H349" s="15067"/>
      <c r="I349" s="15068"/>
      <c r="J349" s="15069"/>
      <c r="K349" s="15070"/>
      <c r="L349" s="15071"/>
      <c r="M349" s="15072"/>
      <c r="N349" s="15073"/>
      <c r="O349" s="15074"/>
      <c r="P349" s="15075"/>
    </row>
    <row r="350" spans="1:7" x14ac:dyDescent="0.2">
      <c r="A350" s="30"/>
      <c r="B350" s="15076"/>
      <c r="C350" s="15077"/>
      <c r="D350" s="15078"/>
      <c r="E350" s="15079"/>
      <c r="F350" s="15080"/>
      <c r="G350" s="15081"/>
      <c r="H350" s="15082"/>
      <c r="I350" s="15083"/>
      <c r="J350" s="15084"/>
      <c r="K350" s="15085"/>
      <c r="L350" s="15086"/>
      <c r="M350" s="15087"/>
      <c r="N350" s="15088"/>
      <c r="O350" s="15089"/>
      <c r="P350" s="15090"/>
    </row>
    <row r="351" spans="1:7" x14ac:dyDescent="0.2">
      <c r="A351" s="30"/>
      <c r="B351" s="15091"/>
      <c r="C351" s="15092"/>
      <c r="D351" s="15093"/>
      <c r="E351" s="15094"/>
      <c r="F351" s="15095"/>
      <c r="G351" s="15096"/>
      <c r="H351" s="15097"/>
      <c r="I351" s="15098"/>
      <c r="J351" s="15099"/>
      <c r="K351" s="15100"/>
      <c r="L351" s="15101"/>
      <c r="M351" s="15102"/>
      <c r="N351" s="15103"/>
      <c r="O351" s="15104"/>
      <c r="P351" s="15105"/>
    </row>
    <row r="352" spans="1:7" x14ac:dyDescent="0.2">
      <c r="A352" s="30"/>
      <c r="B352" s="15106"/>
      <c r="C352" s="15107"/>
      <c r="D352" s="15108"/>
      <c r="E352" s="15109"/>
      <c r="F352" s="15110"/>
      <c r="G352" s="15111"/>
      <c r="H352" s="15112"/>
      <c r="I352" s="15113"/>
      <c r="J352" s="15114"/>
      <c r="K352" s="15115"/>
      <c r="L352" s="15116"/>
      <c r="M352" s="15117"/>
      <c r="N352" s="15118"/>
      <c r="O352" s="15119"/>
      <c r="P352" s="15120"/>
    </row>
    <row r="353" spans="1:7" x14ac:dyDescent="0.2">
      <c r="A353" s="30"/>
      <c r="B353" s="15121"/>
      <c r="C353" s="15122"/>
      <c r="D353" s="15123"/>
      <c r="E353" s="15124"/>
      <c r="F353" s="15125"/>
      <c r="G353" s="15126"/>
      <c r="H353" s="15127"/>
      <c r="I353" s="15128"/>
      <c r="J353" s="15129"/>
      <c r="K353" s="15130"/>
      <c r="L353" s="15131"/>
      <c r="M353" s="15132"/>
      <c r="N353" s="15133"/>
      <c r="O353" s="15134"/>
      <c r="P353" s="15135"/>
    </row>
    <row r="354" spans="1:7" x14ac:dyDescent="0.2">
      <c r="A354" s="30"/>
      <c r="B354" s="15136"/>
      <c r="C354" s="15137"/>
      <c r="D354" s="15138"/>
      <c r="E354" s="15139"/>
      <c r="F354" s="15140"/>
      <c r="G354" s="15141"/>
      <c r="H354" s="15142"/>
      <c r="I354" s="15143"/>
      <c r="J354" s="15144"/>
      <c r="K354" s="15145"/>
      <c r="L354" s="15146"/>
      <c r="M354" s="15147"/>
      <c r="N354" s="15148"/>
      <c r="O354" s="15149"/>
      <c r="P354" s="15150"/>
    </row>
    <row r="355" spans="1:7" x14ac:dyDescent="0.2">
      <c r="A355" s="30"/>
      <c r="B355" s="15151"/>
      <c r="C355" s="15152"/>
      <c r="D355" s="15153"/>
      <c r="E355" s="15154"/>
      <c r="F355" s="15155"/>
      <c r="G355" s="15156"/>
      <c r="H355" s="15157"/>
      <c r="I355" s="15158"/>
      <c r="J355" s="15159"/>
      <c r="K355" s="15160"/>
      <c r="L355" s="15161"/>
      <c r="M355" s="15162"/>
      <c r="N355" s="15163"/>
      <c r="O355" s="15164"/>
      <c r="P355" s="15165"/>
    </row>
    <row r="356" spans="1:7" x14ac:dyDescent="0.2">
      <c r="A356" s="30"/>
      <c r="B356" s="15166"/>
      <c r="C356" s="15167"/>
      <c r="D356" s="15168"/>
      <c r="E356" s="15169"/>
      <c r="F356" s="15170"/>
      <c r="G356" s="15171"/>
      <c r="H356" s="15172"/>
      <c r="I356" s="15173"/>
      <c r="J356" s="15174"/>
      <c r="K356" s="15175"/>
      <c r="L356" s="15176"/>
      <c r="M356" s="15177"/>
      <c r="N356" s="15178"/>
      <c r="O356" s="15179"/>
      <c r="P356" s="15180"/>
    </row>
    <row r="357" spans="1:7" x14ac:dyDescent="0.2">
      <c r="A357" s="30"/>
      <c r="B357" s="15181"/>
      <c r="C357" s="15182"/>
      <c r="D357" s="15183"/>
      <c r="E357" s="15184"/>
      <c r="F357" s="15185"/>
      <c r="G357" s="15186"/>
      <c r="H357" s="15187"/>
      <c r="I357" s="15188"/>
      <c r="J357" s="15189"/>
      <c r="K357" s="15190"/>
      <c r="L357" s="15191"/>
      <c r="M357" s="15192"/>
      <c r="N357" s="15193"/>
      <c r="O357" s="15194"/>
      <c r="P357" s="15195"/>
    </row>
    <row r="358" spans="1:7" x14ac:dyDescent="0.2">
      <c r="A358" s="30"/>
      <c r="B358" s="15196"/>
      <c r="C358" s="15197"/>
      <c r="D358" s="15198"/>
      <c r="E358" s="15199"/>
      <c r="F358" s="15200"/>
      <c r="G358" s="15201"/>
      <c r="H358" s="15202"/>
      <c r="I358" s="15203"/>
      <c r="J358" s="15204"/>
      <c r="K358" s="15205"/>
      <c r="L358" s="15206"/>
      <c r="M358" s="15207"/>
      <c r="N358" s="15208"/>
      <c r="O358" s="15209"/>
      <c r="P358" s="15210"/>
    </row>
    <row r="359" spans="1:7" x14ac:dyDescent="0.2">
      <c r="A359" s="30"/>
      <c r="B359" s="15211"/>
      <c r="C359" s="15212"/>
      <c r="D359" s="15213"/>
      <c r="E359" s="15214"/>
      <c r="F359" s="15215"/>
      <c r="G359" s="15216"/>
      <c r="H359" s="15217"/>
      <c r="I359" s="15218"/>
      <c r="J359" s="15219"/>
      <c r="K359" s="15220"/>
      <c r="L359" s="15221"/>
      <c r="M359" s="15222"/>
      <c r="N359" s="15223"/>
      <c r="O359" s="15224"/>
      <c r="P359" s="15225"/>
    </row>
    <row r="360" spans="1:7" x14ac:dyDescent="0.2">
      <c r="A360" s="30"/>
      <c r="B360" s="15226"/>
      <c r="C360" s="15227"/>
      <c r="D360" s="15228"/>
      <c r="E360" s="15229"/>
      <c r="F360" s="15230"/>
      <c r="G360" s="15231"/>
      <c r="H360" s="15232"/>
      <c r="I360" s="15233"/>
      <c r="J360" s="15234"/>
      <c r="K360" s="15235"/>
      <c r="L360" s="15236"/>
      <c r="M360" s="15237"/>
      <c r="N360" s="15238"/>
      <c r="O360" s="15239"/>
      <c r="P360" s="15240"/>
    </row>
    <row r="361" spans="1:7" x14ac:dyDescent="0.2">
      <c r="A361" s="30"/>
      <c r="B361" s="15241"/>
      <c r="C361" s="15242"/>
      <c r="D361" s="15243"/>
      <c r="E361" s="15244"/>
      <c r="F361" s="15245"/>
      <c r="G361" s="15246"/>
      <c r="H361" s="15247"/>
      <c r="I361" s="15248"/>
      <c r="J361" s="15249"/>
      <c r="K361" s="15250"/>
      <c r="L361" s="15251"/>
      <c r="M361" s="15252"/>
      <c r="N361" s="15253"/>
      <c r="O361" s="15254"/>
      <c r="P361" s="15255"/>
    </row>
    <row r="362" spans="1:7" x14ac:dyDescent="0.2">
      <c r="A362" s="30"/>
      <c r="B362" s="15256"/>
      <c r="C362" s="15257"/>
      <c r="D362" s="15258"/>
      <c r="E362" s="15259"/>
      <c r="F362" s="15260"/>
      <c r="G362" s="15261"/>
      <c r="H362" s="15262"/>
      <c r="I362" s="15263"/>
      <c r="J362" s="15264"/>
      <c r="K362" s="15265"/>
      <c r="L362" s="15266"/>
      <c r="M362" s="15267"/>
      <c r="N362" s="15268"/>
      <c r="O362" s="15269"/>
      <c r="P362" s="15270"/>
    </row>
    <row r="363" spans="1:7" x14ac:dyDescent="0.2">
      <c r="A363" s="30"/>
      <c r="B363" s="15271"/>
      <c r="C363" s="15272"/>
      <c r="D363" s="15273"/>
      <c r="E363" s="15274"/>
      <c r="F363" s="15275"/>
      <c r="G363" s="15276"/>
      <c r="H363" s="15277"/>
      <c r="I363" s="15278"/>
      <c r="J363" s="15279"/>
      <c r="K363" s="15280"/>
      <c r="L363" s="15281"/>
      <c r="M363" s="15282"/>
      <c r="N363" s="15283"/>
      <c r="O363" s="15284"/>
      <c r="P363" s="15285"/>
    </row>
    <row r="364" spans="1:7" x14ac:dyDescent="0.2">
      <c r="A364" s="30"/>
      <c r="B364" s="15286"/>
      <c r="C364" s="15287"/>
      <c r="D364" s="15288"/>
      <c r="E364" s="15289"/>
      <c r="F364" s="15290"/>
      <c r="G364" s="15291"/>
      <c r="H364" s="15292"/>
      <c r="I364" s="15293"/>
      <c r="J364" s="15294"/>
      <c r="K364" s="15295"/>
      <c r="L364" s="15296"/>
      <c r="M364" s="15297"/>
      <c r="N364" s="15298"/>
      <c r="O364" s="15299"/>
      <c r="P364" s="15300"/>
    </row>
    <row r="365" spans="1:7" x14ac:dyDescent="0.2">
      <c r="A365" s="30"/>
      <c r="B365" s="15301"/>
      <c r="C365" s="15302"/>
      <c r="D365" s="15303"/>
      <c r="E365" s="15304"/>
      <c r="F365" s="15305"/>
      <c r="G365" s="15306"/>
      <c r="H365" s="15307"/>
      <c r="I365" s="15308"/>
      <c r="J365" s="15309"/>
      <c r="K365" s="15310"/>
      <c r="L365" s="15311"/>
      <c r="M365" s="15312"/>
      <c r="N365" s="15313"/>
      <c r="O365" s="15314"/>
      <c r="P365" s="15315"/>
    </row>
    <row r="366" spans="1:7" x14ac:dyDescent="0.2">
      <c r="A366" s="30"/>
      <c r="B366" s="15316"/>
      <c r="C366" s="15317"/>
      <c r="D366" s="15318"/>
      <c r="E366" s="15319"/>
      <c r="F366" s="15320"/>
      <c r="G366" s="15321"/>
      <c r="H366" s="15322"/>
      <c r="I366" s="15323"/>
      <c r="J366" s="15324"/>
      <c r="K366" s="15325"/>
      <c r="L366" s="15326"/>
      <c r="M366" s="15327"/>
      <c r="N366" s="15328"/>
      <c r="O366" s="15329"/>
      <c r="P366" s="15330"/>
    </row>
    <row r="367" spans="1:7" x14ac:dyDescent="0.2">
      <c r="A367" s="30"/>
      <c r="B367" s="15331"/>
      <c r="C367" s="15332"/>
      <c r="D367" s="15333"/>
      <c r="E367" s="15334"/>
      <c r="F367" s="15335"/>
      <c r="G367" s="15336"/>
      <c r="H367" s="15337"/>
      <c r="I367" s="15338"/>
      <c r="J367" s="15339"/>
      <c r="K367" s="15340"/>
      <c r="L367" s="15341"/>
      <c r="M367" s="15342"/>
      <c r="N367" s="15343"/>
      <c r="O367" s="15344"/>
      <c r="P367" s="15345"/>
    </row>
    <row r="368" spans="1:7" x14ac:dyDescent="0.2">
      <c r="A368" s="30"/>
      <c r="B368" s="15346"/>
      <c r="C368" s="15347"/>
      <c r="D368" s="15348"/>
      <c r="E368" s="15349"/>
      <c r="F368" s="15350"/>
      <c r="G368" s="15351"/>
      <c r="H368" s="15352"/>
      <c r="I368" s="15353"/>
      <c r="J368" s="15354"/>
      <c r="K368" s="15355"/>
      <c r="L368" s="15356"/>
      <c r="M368" s="15357"/>
      <c r="N368" s="15358"/>
      <c r="O368" s="15359"/>
      <c r="P368" s="15360"/>
    </row>
    <row r="369" spans="1:7" x14ac:dyDescent="0.2">
      <c r="A369" s="30"/>
      <c r="B369" s="15361"/>
      <c r="C369" s="15362"/>
      <c r="D369" s="15363"/>
      <c r="E369" s="15364"/>
      <c r="F369" s="15365"/>
      <c r="G369" s="15366"/>
      <c r="H369" s="15367"/>
      <c r="I369" s="15368"/>
      <c r="J369" s="15369"/>
      <c r="K369" s="15370"/>
      <c r="L369" s="15371"/>
      <c r="M369" s="15372"/>
      <c r="N369" s="15373"/>
      <c r="O369" s="15374"/>
      <c r="P369" s="15375"/>
    </row>
    <row r="370" spans="1:7" x14ac:dyDescent="0.2">
      <c r="A370" s="30"/>
      <c r="B370" s="15376"/>
      <c r="C370" s="15377"/>
      <c r="D370" s="15378"/>
      <c r="E370" s="15379"/>
      <c r="F370" s="15380"/>
      <c r="G370" s="15381"/>
      <c r="H370" s="15382"/>
      <c r="I370" s="15383"/>
      <c r="J370" s="15384"/>
      <c r="K370" s="15385"/>
      <c r="L370" s="15386"/>
      <c r="M370" s="15387"/>
      <c r="N370" s="15388"/>
      <c r="O370" s="15389"/>
      <c r="P370" s="15390"/>
    </row>
    <row r="371" spans="1:7" x14ac:dyDescent="0.2">
      <c r="A371" s="30"/>
      <c r="B371" s="15391"/>
      <c r="C371" s="15392"/>
      <c r="D371" s="15393"/>
      <c r="E371" s="15394"/>
      <c r="F371" s="15395"/>
      <c r="G371" s="15396"/>
      <c r="H371" s="15397"/>
      <c r="I371" s="15398"/>
      <c r="J371" s="15399"/>
      <c r="K371" s="15400"/>
      <c r="L371" s="15401"/>
      <c r="M371" s="15402"/>
      <c r="N371" s="15403"/>
      <c r="O371" s="15404"/>
      <c r="P371" s="15405"/>
    </row>
    <row r="372" spans="1:7" x14ac:dyDescent="0.2">
      <c r="A372" s="30"/>
      <c r="B372" s="15406"/>
      <c r="C372" s="15407"/>
      <c r="D372" s="15408"/>
      <c r="E372" s="15409"/>
      <c r="F372" s="15410"/>
      <c r="G372" s="15411"/>
      <c r="H372" s="15412"/>
      <c r="I372" s="15413"/>
      <c r="J372" s="15414"/>
      <c r="K372" s="15415"/>
      <c r="L372" s="15416"/>
      <c r="M372" s="15417"/>
      <c r="N372" s="15418"/>
      <c r="O372" s="15419"/>
      <c r="P372" s="15420"/>
    </row>
    <row r="373" spans="1:7" x14ac:dyDescent="0.2">
      <c r="A373" s="30"/>
      <c r="B373" s="15421"/>
      <c r="C373" s="15422"/>
      <c r="D373" s="15423"/>
      <c r="E373" s="15424"/>
      <c r="F373" s="15425"/>
      <c r="G373" s="15426"/>
      <c r="H373" s="15427"/>
      <c r="I373" s="15428"/>
      <c r="J373" s="15429"/>
      <c r="K373" s="15430"/>
      <c r="L373" s="15431"/>
      <c r="M373" s="15432"/>
      <c r="N373" s="15433"/>
      <c r="O373" s="15434"/>
      <c r="P373" s="15435"/>
    </row>
    <row r="374" spans="1:7" x14ac:dyDescent="0.2">
      <c r="A374" s="30"/>
      <c r="B374" s="15436"/>
      <c r="C374" s="15437"/>
      <c r="D374" s="15438"/>
      <c r="E374" s="15439"/>
      <c r="F374" s="15440"/>
      <c r="G374" s="15441"/>
      <c r="H374" s="15442"/>
      <c r="I374" s="15443"/>
      <c r="J374" s="15444"/>
      <c r="K374" s="15445"/>
      <c r="L374" s="15446"/>
      <c r="M374" s="15447"/>
      <c r="N374" s="15448"/>
      <c r="O374" s="15449"/>
      <c r="P374" s="15450"/>
    </row>
    <row r="375" spans="1:7" x14ac:dyDescent="0.2">
      <c r="A375" s="30"/>
      <c r="B375" s="15451"/>
      <c r="C375" s="15452"/>
      <c r="D375" s="15453"/>
      <c r="E375" s="15454"/>
      <c r="F375" s="15455"/>
      <c r="G375" s="15456"/>
      <c r="H375" s="15457"/>
      <c r="I375" s="15458"/>
      <c r="J375" s="15459"/>
      <c r="K375" s="15460"/>
      <c r="L375" s="15461"/>
      <c r="M375" s="15462"/>
      <c r="N375" s="15463"/>
      <c r="O375" s="15464"/>
      <c r="P375" s="15465"/>
    </row>
    <row r="376" spans="1:7" x14ac:dyDescent="0.2">
      <c r="A376" s="30"/>
      <c r="B376" s="15466"/>
      <c r="C376" s="15467"/>
      <c r="D376" s="15468"/>
      <c r="E376" s="15469"/>
      <c r="F376" s="15470"/>
      <c r="G376" s="15471"/>
      <c r="H376" s="15472"/>
      <c r="I376" s="15473"/>
      <c r="J376" s="15474"/>
      <c r="K376" s="15475"/>
      <c r="L376" s="15476"/>
      <c r="M376" s="15477"/>
      <c r="N376" s="15478"/>
      <c r="O376" s="15479"/>
      <c r="P376" s="15480"/>
    </row>
    <row r="377" spans="1:7" x14ac:dyDescent="0.2">
      <c r="A377" s="30"/>
      <c r="B377" s="15481"/>
      <c r="C377" s="15482"/>
      <c r="D377" s="15483"/>
      <c r="E377" s="15484"/>
      <c r="F377" s="15485"/>
      <c r="G377" s="15486"/>
      <c r="H377" s="15487"/>
      <c r="I377" s="15488"/>
      <c r="J377" s="15489"/>
      <c r="K377" s="15490"/>
      <c r="L377" s="15491"/>
      <c r="M377" s="15492"/>
      <c r="N377" s="15493"/>
      <c r="O377" s="15494"/>
      <c r="P377" s="15495"/>
    </row>
    <row r="378" spans="1:7" x14ac:dyDescent="0.2">
      <c r="A378" s="30"/>
      <c r="B378" s="15496"/>
      <c r="C378" s="15497"/>
      <c r="D378" s="15498"/>
      <c r="E378" s="15499"/>
      <c r="F378" s="15500"/>
      <c r="G378" s="15501"/>
      <c r="H378" s="15502"/>
      <c r="I378" s="15503"/>
      <c r="J378" s="15504"/>
      <c r="K378" s="15505"/>
      <c r="L378" s="15506"/>
      <c r="M378" s="15507"/>
      <c r="N378" s="15508"/>
      <c r="O378" s="15509"/>
      <c r="P378" s="15510"/>
    </row>
    <row r="379" spans="1:7" x14ac:dyDescent="0.2">
      <c r="A379" s="30"/>
      <c r="B379" s="15511"/>
      <c r="C379" s="15512"/>
      <c r="D379" s="15513"/>
      <c r="E379" s="15514"/>
      <c r="F379" s="15515"/>
      <c r="G379" s="15516"/>
      <c r="H379" s="15517"/>
      <c r="I379" s="15518"/>
      <c r="J379" s="15519"/>
      <c r="K379" s="15520"/>
      <c r="L379" s="15521"/>
      <c r="M379" s="15522"/>
      <c r="N379" s="15523"/>
      <c r="O379" s="15524"/>
      <c r="P379" s="15525"/>
    </row>
    <row r="380" spans="1:7" x14ac:dyDescent="0.2">
      <c r="A380" s="30"/>
      <c r="B380" s="15526"/>
      <c r="C380" s="15527"/>
      <c r="D380" s="15528"/>
      <c r="E380" s="15529"/>
      <c r="F380" s="15530"/>
      <c r="G380" s="15531"/>
      <c r="H380" s="15532"/>
      <c r="I380" s="15533"/>
      <c r="J380" s="15534"/>
      <c r="K380" s="15535"/>
      <c r="L380" s="15536"/>
      <c r="M380" s="15537"/>
      <c r="N380" s="15538"/>
      <c r="O380" s="15539"/>
      <c r="P380" s="15540"/>
    </row>
    <row r="381" spans="1:7" x14ac:dyDescent="0.2">
      <c r="A381" s="30"/>
      <c r="B381" s="15541"/>
      <c r="C381" s="15542"/>
      <c r="D381" s="15543"/>
      <c r="E381" s="15544"/>
      <c r="F381" s="15545"/>
      <c r="G381" s="15546"/>
      <c r="H381" s="15547"/>
      <c r="I381" s="15548"/>
      <c r="J381" s="15549"/>
      <c r="K381" s="15550"/>
      <c r="L381" s="15551"/>
      <c r="M381" s="15552"/>
      <c r="N381" s="15553"/>
      <c r="O381" s="15554"/>
      <c r="P381" s="15555"/>
    </row>
    <row r="382" spans="1:7" x14ac:dyDescent="0.2">
      <c r="A382" s="30"/>
      <c r="B382" s="15556"/>
      <c r="C382" s="15557"/>
      <c r="D382" s="15558"/>
      <c r="E382" s="15559"/>
      <c r="F382" s="15560"/>
      <c r="G382" s="15561"/>
      <c r="H382" s="15562"/>
      <c r="I382" s="15563"/>
      <c r="J382" s="15564"/>
      <c r="K382" s="15565"/>
      <c r="L382" s="15566"/>
      <c r="M382" s="15567"/>
      <c r="N382" s="15568"/>
      <c r="O382" s="15569"/>
      <c r="P382" s="15570"/>
    </row>
    <row r="383" spans="1:7" x14ac:dyDescent="0.2">
      <c r="A383" s="30"/>
      <c r="B383" s="15571"/>
      <c r="C383" s="15572"/>
      <c r="D383" s="15573"/>
      <c r="E383" s="15574"/>
      <c r="F383" s="15575"/>
      <c r="G383" s="15576"/>
      <c r="H383" s="15577"/>
      <c r="I383" s="15578"/>
      <c r="J383" s="15579"/>
      <c r="K383" s="15580"/>
      <c r="L383" s="15581"/>
      <c r="M383" s="15582"/>
      <c r="N383" s="15583"/>
      <c r="O383" s="15584"/>
      <c r="P383" s="15585"/>
    </row>
    <row r="384" spans="1:7" x14ac:dyDescent="0.2">
      <c r="A384" s="30"/>
      <c r="B384" s="15586"/>
      <c r="C384" s="15587"/>
      <c r="D384" s="15588"/>
      <c r="E384" s="15589"/>
      <c r="F384" s="15590"/>
      <c r="G384" s="15591"/>
      <c r="H384" s="15592"/>
      <c r="I384" s="15593"/>
      <c r="J384" s="15594"/>
      <c r="K384" s="15595"/>
      <c r="L384" s="15596"/>
      <c r="M384" s="15597"/>
      <c r="N384" s="15598"/>
      <c r="O384" s="15599"/>
      <c r="P384" s="15600"/>
    </row>
    <row r="385" spans="1:7" x14ac:dyDescent="0.2">
      <c r="A385" s="30"/>
      <c r="B385" s="15601"/>
      <c r="C385" s="15602"/>
      <c r="D385" s="15603"/>
      <c r="E385" s="15604"/>
      <c r="F385" s="15605"/>
      <c r="G385" s="15606"/>
      <c r="H385" s="15607"/>
      <c r="I385" s="15608"/>
      <c r="J385" s="15609"/>
      <c r="K385" s="15610"/>
      <c r="L385" s="15611"/>
      <c r="M385" s="15612"/>
      <c r="N385" s="15613"/>
      <c r="O385" s="15614"/>
      <c r="P385" s="15615"/>
    </row>
    <row r="386" spans="1:7" x14ac:dyDescent="0.2">
      <c r="A386" s="30"/>
      <c r="B386" s="15616"/>
      <c r="C386" s="15617"/>
      <c r="D386" s="15618"/>
      <c r="E386" s="15619"/>
      <c r="F386" s="15620"/>
      <c r="G386" s="15621"/>
      <c r="H386" s="15622"/>
      <c r="I386" s="15623"/>
      <c r="J386" s="15624"/>
      <c r="K386" s="15625"/>
      <c r="L386" s="15626"/>
      <c r="M386" s="15627"/>
      <c r="N386" s="15628"/>
      <c r="O386" s="15629"/>
      <c r="P386" s="15630"/>
    </row>
    <row r="387" spans="1:7" x14ac:dyDescent="0.2">
      <c r="A387" s="30"/>
      <c r="B387" s="15631"/>
      <c r="C387" s="15632"/>
      <c r="D387" s="15633"/>
      <c r="E387" s="15634"/>
      <c r="F387" s="15635"/>
      <c r="G387" s="15636"/>
      <c r="H387" s="15637"/>
      <c r="I387" s="15638"/>
      <c r="J387" s="15639"/>
      <c r="K387" s="15640"/>
      <c r="L387" s="15641"/>
      <c r="M387" s="15642"/>
      <c r="N387" s="15643"/>
      <c r="O387" s="15644"/>
      <c r="P387" s="15645"/>
    </row>
    <row r="388" spans="1:7" x14ac:dyDescent="0.2">
      <c r="A388" s="30"/>
      <c r="B388" s="15646"/>
      <c r="C388" s="15647"/>
      <c r="D388" s="15648"/>
      <c r="E388" s="15649"/>
      <c r="F388" s="15650"/>
      <c r="G388" s="15651"/>
      <c r="H388" s="15652"/>
      <c r="I388" s="15653"/>
      <c r="J388" s="15654"/>
      <c r="K388" s="15655"/>
      <c r="L388" s="15656"/>
      <c r="M388" s="15657"/>
      <c r="N388" s="15658"/>
      <c r="O388" s="15659"/>
      <c r="P388" s="15660"/>
    </row>
    <row r="389" spans="1:7" x14ac:dyDescent="0.2">
      <c r="A389" s="30"/>
      <c r="B389" s="15661"/>
      <c r="C389" s="15662"/>
      <c r="D389" s="15663"/>
      <c r="E389" s="15664"/>
      <c r="F389" s="15665"/>
      <c r="G389" s="15666"/>
      <c r="H389" s="15667"/>
      <c r="I389" s="15668"/>
      <c r="J389" s="15669"/>
      <c r="K389" s="15670"/>
      <c r="L389" s="15671"/>
      <c r="M389" s="15672"/>
      <c r="N389" s="15673"/>
      <c r="O389" s="15674"/>
      <c r="P389" s="15675"/>
    </row>
    <row r="390" spans="1:7" x14ac:dyDescent="0.2">
      <c r="A390" s="30"/>
      <c r="B390" s="15676"/>
      <c r="C390" s="15677"/>
      <c r="D390" s="15678"/>
      <c r="E390" s="15679"/>
      <c r="F390" s="15680"/>
      <c r="G390" s="15681"/>
      <c r="H390" s="15682"/>
      <c r="I390" s="15683"/>
      <c r="J390" s="15684"/>
      <c r="K390" s="15685"/>
      <c r="L390" s="15686"/>
      <c r="M390" s="15687"/>
      <c r="N390" s="15688"/>
      <c r="O390" s="15689"/>
      <c r="P390" s="15690"/>
    </row>
    <row r="391" spans="1:7" x14ac:dyDescent="0.2">
      <c r="A391" s="30"/>
      <c r="B391" s="15691"/>
      <c r="C391" s="15692"/>
      <c r="D391" s="15693"/>
      <c r="E391" s="15694"/>
      <c r="F391" s="15695"/>
      <c r="G391" s="15696"/>
      <c r="H391" s="15697"/>
      <c r="I391" s="15698"/>
      <c r="J391" s="15699"/>
      <c r="K391" s="15700"/>
      <c r="L391" s="15701"/>
      <c r="M391" s="15702"/>
      <c r="N391" s="15703"/>
      <c r="O391" s="15704"/>
      <c r="P391" s="15705"/>
    </row>
    <row r="392" spans="1:7" x14ac:dyDescent="0.2">
      <c r="A392" s="30"/>
      <c r="B392" s="15706"/>
      <c r="C392" s="15707"/>
      <c r="D392" s="15708"/>
      <c r="E392" s="15709"/>
      <c r="F392" s="15710"/>
      <c r="G392" s="15711"/>
      <c r="H392" s="15712"/>
      <c r="I392" s="15713"/>
      <c r="J392" s="15714"/>
      <c r="K392" s="15715"/>
      <c r="L392" s="15716"/>
      <c r="M392" s="15717"/>
      <c r="N392" s="15718"/>
      <c r="O392" s="15719"/>
      <c r="P392" s="15720"/>
    </row>
    <row r="393" spans="1:7" x14ac:dyDescent="0.2">
      <c r="A393" s="30"/>
      <c r="B393" s="15721"/>
      <c r="C393" s="15722"/>
      <c r="D393" s="15723"/>
      <c r="E393" s="15724"/>
      <c r="F393" s="15725"/>
      <c r="G393" s="15726"/>
      <c r="H393" s="15727"/>
      <c r="I393" s="15728"/>
      <c r="J393" s="15729"/>
      <c r="K393" s="15730"/>
      <c r="L393" s="15731"/>
      <c r="M393" s="15732"/>
      <c r="N393" s="15733"/>
      <c r="O393" s="15734"/>
      <c r="P393" s="15735"/>
    </row>
    <row r="394" spans="1:7" x14ac:dyDescent="0.2">
      <c r="A394" s="30"/>
      <c r="B394" s="15736"/>
      <c r="C394" s="15737"/>
      <c r="D394" s="15738"/>
      <c r="E394" s="15739"/>
      <c r="F394" s="15740"/>
      <c r="G394" s="15741"/>
      <c r="H394" s="15742"/>
      <c r="I394" s="15743"/>
      <c r="J394" s="15744"/>
      <c r="K394" s="15745"/>
      <c r="L394" s="15746"/>
      <c r="M394" s="15747"/>
      <c r="N394" s="15748"/>
      <c r="O394" s="15749"/>
      <c r="P394" s="15750"/>
    </row>
    <row r="395" spans="1:7" x14ac:dyDescent="0.2">
      <c r="A395" s="30"/>
      <c r="B395" s="15751"/>
      <c r="C395" s="15752"/>
      <c r="D395" s="15753"/>
      <c r="E395" s="15754"/>
      <c r="F395" s="15755"/>
      <c r="G395" s="15756"/>
      <c r="H395" s="15757"/>
      <c r="I395" s="15758"/>
      <c r="J395" s="15759"/>
      <c r="K395" s="15760"/>
      <c r="L395" s="15761"/>
      <c r="M395" s="15762"/>
      <c r="N395" s="15763"/>
      <c r="O395" s="15764"/>
      <c r="P395" s="15765"/>
    </row>
    <row r="396" spans="1:7" x14ac:dyDescent="0.2">
      <c r="A396" s="30"/>
      <c r="B396" s="15766"/>
      <c r="C396" s="15767"/>
      <c r="D396" s="15768"/>
      <c r="E396" s="15769"/>
      <c r="F396" s="15770"/>
      <c r="G396" s="15771"/>
      <c r="H396" s="15772"/>
      <c r="I396" s="15773"/>
      <c r="J396" s="15774"/>
      <c r="K396" s="15775"/>
      <c r="L396" s="15776"/>
      <c r="M396" s="15777"/>
      <c r="N396" s="15778"/>
      <c r="O396" s="15779"/>
      <c r="P396" s="15780"/>
    </row>
    <row r="397" spans="1:7" x14ac:dyDescent="0.2">
      <c r="A397" s="30"/>
      <c r="B397" s="15781"/>
      <c r="C397" s="15782"/>
      <c r="D397" s="15783"/>
      <c r="E397" s="15784"/>
      <c r="F397" s="15785"/>
      <c r="G397" s="15786"/>
      <c r="H397" s="15787"/>
      <c r="I397" s="15788"/>
      <c r="J397" s="15789"/>
      <c r="K397" s="15790"/>
      <c r="L397" s="15791"/>
      <c r="M397" s="15792"/>
      <c r="N397" s="15793"/>
      <c r="O397" s="15794"/>
      <c r="P397" s="15795"/>
    </row>
    <row r="398" spans="1:7" x14ac:dyDescent="0.2">
      <c r="A398" s="30"/>
      <c r="B398" s="15796"/>
      <c r="C398" s="15797"/>
      <c r="D398" s="15798"/>
      <c r="E398" s="15799"/>
      <c r="F398" s="15800"/>
      <c r="G398" s="15801"/>
      <c r="H398" s="15802"/>
      <c r="I398" s="15803"/>
      <c r="J398" s="15804"/>
      <c r="K398" s="15805"/>
      <c r="L398" s="15806"/>
      <c r="M398" s="15807"/>
      <c r="N398" s="15808"/>
      <c r="O398" s="15809"/>
      <c r="P398" s="15810"/>
    </row>
    <row r="399" spans="1:7" x14ac:dyDescent="0.2">
      <c r="A399" s="30"/>
      <c r="B399" s="15811"/>
      <c r="C399" s="15812"/>
      <c r="D399" s="15813"/>
      <c r="E399" s="15814"/>
      <c r="F399" s="15815"/>
      <c r="G399" s="15816"/>
      <c r="H399" s="15817"/>
      <c r="I399" s="15818"/>
      <c r="J399" s="15819"/>
      <c r="K399" s="15820"/>
      <c r="L399" s="15821"/>
      <c r="M399" s="15822"/>
      <c r="N399" s="15823"/>
      <c r="O399" s="15824"/>
      <c r="P399" s="15825"/>
    </row>
    <row r="400" spans="1:7" x14ac:dyDescent="0.2">
      <c r="A400" s="30"/>
      <c r="B400" s="15826"/>
      <c r="C400" s="15827"/>
      <c r="D400" s="15828"/>
      <c r="E400" s="15829"/>
      <c r="F400" s="15830"/>
      <c r="G400" s="15831"/>
      <c r="H400" s="15832"/>
      <c r="I400" s="15833"/>
      <c r="J400" s="15834"/>
      <c r="K400" s="15835"/>
      <c r="L400" s="15836"/>
      <c r="M400" s="15837"/>
      <c r="N400" s="15838"/>
      <c r="O400" s="15839"/>
      <c r="P400" s="15840"/>
    </row>
    <row r="401" spans="1:7" x14ac:dyDescent="0.2">
      <c r="A401" s="30"/>
      <c r="B401" s="15841"/>
      <c r="C401" s="15842"/>
      <c r="D401" s="15843"/>
      <c r="E401" s="15844"/>
      <c r="F401" s="15845"/>
      <c r="G401" s="15846"/>
      <c r="H401" s="15847"/>
      <c r="I401" s="15848"/>
      <c r="J401" s="15849"/>
      <c r="K401" s="15850"/>
      <c r="L401" s="15851"/>
      <c r="M401" s="15852"/>
      <c r="N401" s="15853"/>
      <c r="O401" s="15854"/>
      <c r="P401" s="15855"/>
    </row>
    <row r="402" spans="1:7" x14ac:dyDescent="0.2">
      <c r="A402" s="30"/>
      <c r="B402" s="15856"/>
      <c r="C402" s="15857"/>
      <c r="D402" s="15858"/>
      <c r="E402" s="15859"/>
      <c r="F402" s="15860"/>
      <c r="G402" s="15861"/>
      <c r="H402" s="15862"/>
      <c r="I402" s="15863"/>
      <c r="J402" s="15864"/>
      <c r="K402" s="15865"/>
      <c r="L402" s="15866"/>
      <c r="M402" s="15867"/>
      <c r="N402" s="15868"/>
      <c r="O402" s="15869"/>
      <c r="P402" s="15870"/>
    </row>
    <row r="403" spans="1:7" x14ac:dyDescent="0.2">
      <c r="A403" s="30"/>
      <c r="B403" s="15871"/>
      <c r="C403" s="15872"/>
      <c r="D403" s="15873"/>
      <c r="E403" s="15874"/>
      <c r="F403" s="15875"/>
      <c r="G403" s="15876"/>
      <c r="H403" s="15877"/>
      <c r="I403" s="15878"/>
      <c r="J403" s="15879"/>
      <c r="K403" s="15880"/>
      <c r="L403" s="15881"/>
      <c r="M403" s="15882"/>
      <c r="N403" s="15883"/>
      <c r="O403" s="15884"/>
      <c r="P403" s="15885"/>
    </row>
    <row r="404" spans="1:7" x14ac:dyDescent="0.2">
      <c r="A404" s="30"/>
      <c r="B404" s="15886"/>
      <c r="C404" s="15887"/>
      <c r="D404" s="15888"/>
      <c r="E404" s="15889"/>
      <c r="F404" s="15890"/>
      <c r="G404" s="15891"/>
      <c r="H404" s="15892"/>
      <c r="I404" s="15893"/>
      <c r="J404" s="15894"/>
      <c r="K404" s="15895"/>
      <c r="L404" s="15896"/>
      <c r="M404" s="15897"/>
      <c r="N404" s="15898"/>
      <c r="O404" s="15899"/>
      <c r="P404" s="15900"/>
    </row>
    <row r="405" spans="1:7" x14ac:dyDescent="0.2">
      <c r="A405" s="30"/>
      <c r="B405" s="15901"/>
      <c r="C405" s="15902"/>
      <c r="D405" s="15903"/>
      <c r="E405" s="15904"/>
      <c r="F405" s="15905"/>
      <c r="G405" s="15906"/>
      <c r="H405" s="15907"/>
      <c r="I405" s="15908"/>
      <c r="J405" s="15909"/>
      <c r="K405" s="15910"/>
      <c r="L405" s="15911"/>
      <c r="M405" s="15912"/>
      <c r="N405" s="15913"/>
      <c r="O405" s="15914"/>
      <c r="P405" s="15915"/>
    </row>
    <row r="406" spans="1:7" x14ac:dyDescent="0.2">
      <c r="A406" s="30"/>
      <c r="B406" s="15916"/>
      <c r="C406" s="15917"/>
      <c r="D406" s="15918"/>
      <c r="E406" s="15919"/>
      <c r="F406" s="15920"/>
      <c r="G406" s="15921"/>
      <c r="H406" s="15922"/>
      <c r="I406" s="15923"/>
      <c r="J406" s="15924"/>
      <c r="K406" s="15925"/>
      <c r="L406" s="15926"/>
      <c r="M406" s="15927"/>
      <c r="N406" s="15928"/>
      <c r="O406" s="15929"/>
      <c r="P406" s="15930"/>
    </row>
    <row r="407" spans="1:7" x14ac:dyDescent="0.2">
      <c r="A407" s="30"/>
      <c r="B407" s="15931"/>
      <c r="C407" s="15932"/>
      <c r="D407" s="15933"/>
      <c r="E407" s="15934"/>
      <c r="F407" s="15935"/>
      <c r="G407" s="15936"/>
      <c r="H407" s="15937"/>
      <c r="I407" s="15938"/>
      <c r="J407" s="15939"/>
      <c r="K407" s="15940"/>
      <c r="L407" s="15941"/>
      <c r="M407" s="15942"/>
      <c r="N407" s="15943"/>
      <c r="O407" s="15944"/>
      <c r="P407" s="15945"/>
    </row>
    <row r="408" spans="1:7" x14ac:dyDescent="0.2">
      <c r="A408" s="30"/>
      <c r="B408" s="15946"/>
      <c r="C408" s="15947"/>
      <c r="D408" s="15948"/>
      <c r="E408" s="15949"/>
      <c r="F408" s="15950"/>
      <c r="G408" s="15951"/>
      <c r="H408" s="15952"/>
      <c r="I408" s="15953"/>
      <c r="J408" s="15954"/>
      <c r="K408" s="15955"/>
      <c r="L408" s="15956"/>
      <c r="M408" s="15957"/>
      <c r="N408" s="15958"/>
      <c r="O408" s="15959"/>
      <c r="P408" s="15960"/>
    </row>
    <row r="409" spans="1:7" x14ac:dyDescent="0.2">
      <c r="A409" s="30"/>
      <c r="B409" s="15961"/>
      <c r="C409" s="15962"/>
      <c r="D409" s="15963"/>
      <c r="E409" s="15964"/>
      <c r="F409" s="15965"/>
      <c r="G409" s="15966"/>
      <c r="H409" s="15967"/>
      <c r="I409" s="15968"/>
      <c r="J409" s="15969"/>
      <c r="K409" s="15970"/>
      <c r="L409" s="15971"/>
      <c r="M409" s="15972"/>
      <c r="N409" s="15973"/>
      <c r="O409" s="15974"/>
      <c r="P409" s="15975"/>
    </row>
    <row r="410" spans="1:7" x14ac:dyDescent="0.2">
      <c r="A410" s="30"/>
      <c r="B410" s="15976"/>
      <c r="C410" s="15977"/>
      <c r="D410" s="15978"/>
      <c r="E410" s="15979"/>
      <c r="F410" s="15980"/>
      <c r="G410" s="15981"/>
      <c r="H410" s="15982"/>
      <c r="I410" s="15983"/>
      <c r="J410" s="15984"/>
      <c r="K410" s="15985"/>
      <c r="L410" s="15986"/>
      <c r="M410" s="15987"/>
      <c r="N410" s="15988"/>
      <c r="O410" s="15989"/>
      <c r="P410" s="15990"/>
    </row>
    <row r="411">
      <c r="B411" s="15991"/>
      <c r="C411" s="15992"/>
      <c r="D411" s="15993"/>
      <c r="E411" s="15994"/>
      <c r="F411" s="15995"/>
      <c r="G411" s="15996"/>
      <c r="H411" s="15997"/>
      <c r="I411" s="15998"/>
      <c r="J411" s="15999"/>
      <c r="K411" s="16000"/>
      <c r="L411" s="16001"/>
      <c r="M411" s="16002"/>
      <c r="N411" s="16003"/>
      <c r="O411" s="16004"/>
      <c r="P411" s="16005"/>
    </row>
    <row r="412">
      <c r="B412" s="16006"/>
      <c r="C412" s="16007"/>
      <c r="D412" s="16008"/>
      <c r="E412" s="16009"/>
      <c r="F412" s="16010"/>
      <c r="G412" s="16011"/>
      <c r="H412" s="16012"/>
      <c r="I412" s="16013"/>
      <c r="J412" s="16014"/>
      <c r="K412" s="16015"/>
      <c r="L412" s="16016"/>
      <c r="M412" s="16017"/>
      <c r="N412" s="16018"/>
      <c r="O412" s="16019"/>
      <c r="P412" s="16020"/>
    </row>
    <row r="413">
      <c r="B413" s="16021"/>
      <c r="C413" s="16022"/>
      <c r="D413" s="16023"/>
      <c r="E413" s="16024"/>
      <c r="F413" s="16025"/>
      <c r="G413" s="16026"/>
      <c r="H413" s="16027"/>
      <c r="I413" s="16028"/>
      <c r="J413" s="16029"/>
      <c r="K413" s="16030"/>
      <c r="L413" s="16031"/>
      <c r="M413" s="16032"/>
      <c r="N413" s="16033"/>
      <c r="O413" s="16034"/>
      <c r="P413" s="16035"/>
    </row>
    <row r="414">
      <c r="B414" s="16036"/>
      <c r="C414" s="16037"/>
      <c r="D414" s="16038"/>
      <c r="E414" s="16039"/>
      <c r="F414" s="16040"/>
      <c r="G414" s="16041"/>
      <c r="H414" s="16042"/>
      <c r="I414" s="16043"/>
      <c r="J414" s="16044"/>
      <c r="K414" s="16045"/>
      <c r="L414" s="16046"/>
      <c r="M414" s="16047"/>
      <c r="N414" s="16048"/>
      <c r="O414" s="16049"/>
      <c r="P414" s="16050"/>
    </row>
    <row r="415">
      <c r="B415" s="16051"/>
      <c r="C415" s="16052"/>
      <c r="D415" s="16053"/>
      <c r="E415" s="16054"/>
      <c r="F415" s="16055"/>
      <c r="G415" s="16056"/>
      <c r="H415" s="16057"/>
      <c r="I415" s="16058"/>
      <c r="J415" s="16059"/>
      <c r="K415" s="16060"/>
      <c r="L415" s="16061"/>
      <c r="M415" s="16062"/>
      <c r="N415" s="16063"/>
      <c r="O415" s="16064"/>
      <c r="P415" s="16065"/>
    </row>
    <row r="416">
      <c r="B416" s="16066"/>
      <c r="C416" s="16067"/>
      <c r="D416" s="16068"/>
      <c r="E416" s="16069"/>
      <c r="F416" s="16070"/>
      <c r="G416" s="16071"/>
      <c r="H416" s="16072"/>
      <c r="I416" s="16073"/>
      <c r="J416" s="16074"/>
      <c r="K416" s="16075"/>
      <c r="L416" s="16076"/>
      <c r="M416" s="16077"/>
      <c r="N416" s="16078"/>
      <c r="O416" s="16079"/>
      <c r="P416" s="16080"/>
    </row>
    <row r="417">
      <c r="B417" s="16081"/>
      <c r="C417" s="16082"/>
      <c r="D417" s="16083"/>
      <c r="E417" s="16084"/>
      <c r="F417" s="16085"/>
      <c r="G417" s="16086"/>
      <c r="H417" s="16087"/>
      <c r="I417" s="16088"/>
      <c r="J417" s="16089"/>
      <c r="K417" s="16090"/>
      <c r="L417" s="16091"/>
      <c r="M417" s="16092"/>
      <c r="N417" s="16093"/>
      <c r="O417" s="16094"/>
      <c r="P417" s="16095"/>
    </row>
    <row r="418">
      <c r="B418" s="16096"/>
      <c r="C418" s="16097"/>
      <c r="D418" s="16098"/>
      <c r="E418" s="16099"/>
      <c r="F418" s="16100"/>
      <c r="G418" s="16101"/>
      <c r="H418" s="16102"/>
      <c r="I418" s="16103"/>
      <c r="J418" s="16104"/>
      <c r="K418" s="16105"/>
      <c r="L418" s="16106"/>
      <c r="M418" s="16107"/>
      <c r="N418" s="16108"/>
      <c r="O418" s="16109"/>
      <c r="P418" s="16110"/>
    </row>
    <row r="419">
      <c r="B419" s="16111"/>
      <c r="C419" s="16112"/>
      <c r="D419" s="16113"/>
      <c r="E419" s="16114"/>
      <c r="F419" s="16115"/>
      <c r="G419" s="16116"/>
      <c r="H419" s="16117"/>
      <c r="I419" s="16118"/>
      <c r="J419" s="16119"/>
      <c r="K419" s="16120"/>
      <c r="L419" s="16121"/>
      <c r="M419" s="16122"/>
      <c r="N419" s="16123"/>
      <c r="O419" s="16124"/>
      <c r="P419" s="16125"/>
    </row>
    <row r="420">
      <c r="B420" s="16126"/>
      <c r="C420" s="16127"/>
      <c r="D420" s="16128"/>
      <c r="E420" s="16129"/>
      <c r="F420" s="16130"/>
      <c r="G420" s="16131"/>
      <c r="H420" s="16132"/>
      <c r="I420" s="16133"/>
      <c r="J420" s="16134"/>
      <c r="K420" s="16135"/>
      <c r="L420" s="16136"/>
      <c r="M420" s="16137"/>
      <c r="N420" s="16138"/>
      <c r="O420" s="16139"/>
      <c r="P420" s="16140"/>
    </row>
    <row r="421">
      <c r="B421" s="16141"/>
      <c r="C421" s="16142"/>
      <c r="D421" s="16143"/>
      <c r="E421" s="16144"/>
      <c r="F421" s="16145"/>
      <c r="G421" s="16146"/>
      <c r="H421" s="16147"/>
      <c r="I421" s="16148"/>
      <c r="J421" s="16149"/>
      <c r="K421" s="16150"/>
      <c r="L421" s="16151"/>
      <c r="M421" s="16152"/>
      <c r="N421" s="16153"/>
      <c r="O421" s="16154"/>
      <c r="P421" s="16155"/>
    </row>
    <row r="422">
      <c r="B422" s="16156"/>
      <c r="C422" s="16157"/>
      <c r="D422" s="16158"/>
      <c r="E422" s="16159"/>
      <c r="F422" s="16160"/>
      <c r="G422" s="16161"/>
      <c r="H422" s="16162"/>
      <c r="I422" s="16163"/>
      <c r="J422" s="16164"/>
      <c r="K422" s="16165"/>
      <c r="L422" s="16166"/>
      <c r="M422" s="16167"/>
      <c r="N422" s="16168"/>
      <c r="O422" s="16169"/>
      <c r="P422" s="16170"/>
    </row>
    <row r="423">
      <c r="B423" s="16171"/>
      <c r="C423" s="16172"/>
      <c r="D423" s="16173"/>
      <c r="E423" s="16174"/>
      <c r="F423" s="16175"/>
      <c r="G423" s="16176"/>
      <c r="H423" s="16177"/>
      <c r="I423" s="16178"/>
      <c r="J423" s="16179"/>
      <c r="K423" s="16180"/>
      <c r="L423" s="16181"/>
      <c r="M423" s="16182"/>
      <c r="N423" s="16183"/>
      <c r="O423" s="16184"/>
      <c r="P423" s="16185"/>
    </row>
    <row r="424">
      <c r="B424" s="16186"/>
      <c r="C424" s="16187"/>
      <c r="D424" s="16188"/>
      <c r="E424" s="16189"/>
      <c r="F424" s="16190"/>
      <c r="G424" s="16191"/>
      <c r="H424" s="16192"/>
      <c r="I424" s="16193"/>
      <c r="J424" s="16194"/>
      <c r="K424" s="16195"/>
      <c r="L424" s="16196"/>
      <c r="M424" s="16197"/>
      <c r="N424" s="16198"/>
      <c r="O424" s="16199"/>
      <c r="P424" s="16200"/>
    </row>
    <row r="425">
      <c r="B425" s="16201"/>
      <c r="C425" s="16202"/>
      <c r="D425" s="16203"/>
      <c r="E425" s="16204"/>
      <c r="F425" s="16205"/>
      <c r="G425" s="16206"/>
      <c r="H425" s="16207"/>
      <c r="I425" s="16208"/>
      <c r="J425" s="16209"/>
      <c r="K425" s="16210"/>
      <c r="L425" s="16211"/>
      <c r="M425" s="16212"/>
      <c r="N425" s="16213"/>
      <c r="O425" s="16214"/>
      <c r="P425" s="16215"/>
    </row>
    <row r="426">
      <c r="B426" s="16216"/>
      <c r="C426" s="16217"/>
      <c r="D426" s="16218"/>
      <c r="E426" s="16219"/>
      <c r="F426" s="16220"/>
      <c r="G426" s="16221"/>
      <c r="H426" s="16222"/>
      <c r="I426" s="16223"/>
      <c r="J426" s="16224"/>
      <c r="K426" s="16225"/>
      <c r="L426" s="16226"/>
      <c r="M426" s="16227"/>
      <c r="N426" s="16228"/>
      <c r="O426" s="16229"/>
      <c r="P426" s="16230"/>
    </row>
    <row r="427">
      <c r="B427" s="16231"/>
      <c r="C427" s="16232"/>
      <c r="D427" s="16233"/>
      <c r="E427" s="16234"/>
      <c r="F427" s="16235"/>
      <c r="G427" s="16236"/>
      <c r="H427" s="16237"/>
      <c r="I427" s="16238"/>
      <c r="J427" s="16239"/>
      <c r="K427" s="16240"/>
      <c r="L427" s="16241"/>
      <c r="M427" s="16242"/>
      <c r="N427" s="16243"/>
      <c r="O427" s="16244"/>
      <c r="P427" s="16245"/>
    </row>
    <row r="428">
      <c r="B428" s="16246"/>
      <c r="C428" s="16247"/>
      <c r="D428" s="16248"/>
      <c r="E428" s="16249"/>
      <c r="F428" s="16250"/>
      <c r="G428" s="16251"/>
      <c r="H428" s="16252"/>
      <c r="I428" s="16253"/>
      <c r="J428" s="16254"/>
      <c r="K428" s="16255"/>
      <c r="L428" s="16256"/>
      <c r="M428" s="16257"/>
      <c r="N428" s="16258"/>
      <c r="O428" s="16259"/>
      <c r="P428" s="16260"/>
    </row>
    <row r="429">
      <c r="B429" s="16261"/>
      <c r="C429" s="16262"/>
      <c r="D429" s="16263"/>
      <c r="E429" s="16264"/>
      <c r="F429" s="16265"/>
      <c r="G429" s="16266"/>
      <c r="H429" s="16267"/>
      <c r="I429" s="16268"/>
      <c r="J429" s="16269"/>
      <c r="K429" s="16270"/>
      <c r="L429" s="16271"/>
      <c r="M429" s="16272"/>
      <c r="N429" s="16273"/>
      <c r="O429" s="16274"/>
      <c r="P429" s="16275"/>
    </row>
    <row r="430">
      <c r="B430" s="16276"/>
      <c r="C430" s="16277"/>
      <c r="D430" s="16278"/>
      <c r="E430" s="16279"/>
      <c r="F430" s="16280"/>
      <c r="G430" s="16281"/>
      <c r="H430" s="16282"/>
      <c r="I430" s="16283"/>
      <c r="J430" s="16284"/>
      <c r="K430" s="16285"/>
      <c r="L430" s="16286"/>
      <c r="M430" s="16287"/>
      <c r="N430" s="16288"/>
      <c r="O430" s="16289"/>
      <c r="P430" s="16290"/>
    </row>
    <row r="431">
      <c r="B431" s="16291"/>
      <c r="C431" s="16292"/>
      <c r="D431" s="16293"/>
      <c r="E431" s="16294"/>
      <c r="F431" s="16295"/>
      <c r="G431" s="16296"/>
      <c r="H431" s="16297"/>
      <c r="I431" s="16298"/>
      <c r="J431" s="16299"/>
      <c r="K431" s="16300"/>
      <c r="L431" s="16301"/>
      <c r="M431" s="16302"/>
      <c r="N431" s="16303"/>
      <c r="O431" s="16304"/>
      <c r="P431" s="16305"/>
    </row>
    <row r="432">
      <c r="B432" s="16306"/>
      <c r="C432" s="16307"/>
      <c r="D432" s="16308"/>
      <c r="E432" s="16309"/>
      <c r="F432" s="16310"/>
      <c r="G432" s="16311"/>
      <c r="H432" s="16312"/>
      <c r="I432" s="16313"/>
      <c r="J432" s="16314"/>
      <c r="K432" s="16315"/>
      <c r="L432" s="16316"/>
      <c r="M432" s="16317"/>
      <c r="N432" s="16318"/>
      <c r="O432" s="16319"/>
      <c r="P432" s="16320"/>
    </row>
    <row r="433">
      <c r="B433" s="16321"/>
      <c r="C433" s="16322"/>
      <c r="D433" s="16323"/>
      <c r="E433" s="16324"/>
      <c r="F433" s="16325"/>
      <c r="G433" s="16326"/>
      <c r="H433" s="16327"/>
      <c r="I433" s="16328"/>
      <c r="J433" s="16329"/>
      <c r="K433" s="16330"/>
      <c r="L433" s="16331"/>
      <c r="M433" s="16332"/>
      <c r="N433" s="16333"/>
      <c r="O433" s="16334"/>
      <c r="P433" s="16335"/>
    </row>
    <row r="434">
      <c r="B434" s="16336"/>
      <c r="C434" s="16337"/>
      <c r="D434" s="16338"/>
      <c r="E434" s="16339"/>
      <c r="F434" s="16340"/>
      <c r="G434" s="16341"/>
      <c r="H434" s="16342"/>
      <c r="I434" s="16343"/>
      <c r="J434" s="16344"/>
      <c r="K434" s="16345"/>
      <c r="L434" s="16346"/>
      <c r="M434" s="16347"/>
      <c r="N434" s="16348"/>
      <c r="O434" s="16349"/>
      <c r="P434" s="16350"/>
    </row>
    <row r="435">
      <c r="B435" s="16351"/>
      <c r="C435" s="16352"/>
      <c r="D435" s="16353"/>
      <c r="E435" s="16354"/>
      <c r="F435" s="16355"/>
      <c r="G435" s="16356"/>
      <c r="H435" s="16357"/>
      <c r="I435" s="16358"/>
      <c r="J435" s="16359"/>
      <c r="K435" s="16360"/>
      <c r="L435" s="16361"/>
      <c r="M435" s="16362"/>
      <c r="N435" s="16363"/>
      <c r="O435" s="16364"/>
      <c r="P435" s="16365"/>
    </row>
    <row r="436">
      <c r="B436" s="16366"/>
      <c r="C436" s="16367"/>
      <c r="D436" s="16368"/>
      <c r="E436" s="16369"/>
      <c r="F436" s="16370"/>
      <c r="G436" s="16371"/>
      <c r="H436" s="16372"/>
      <c r="I436" s="16373"/>
      <c r="J436" s="16374"/>
      <c r="K436" s="16375"/>
      <c r="L436" s="16376"/>
      <c r="M436" s="16377"/>
      <c r="N436" s="16378"/>
      <c r="O436" s="16379"/>
      <c r="P436" s="16380"/>
    </row>
    <row r="437">
      <c r="B437" s="16381"/>
      <c r="C437" s="16382"/>
      <c r="D437" s="16383"/>
      <c r="E437" s="16384"/>
      <c r="F437" s="16385"/>
      <c r="G437" s="16386"/>
      <c r="H437" s="16387"/>
      <c r="I437" s="16388"/>
      <c r="J437" s="16389"/>
      <c r="K437" s="16390"/>
      <c r="L437" s="16391"/>
      <c r="M437" s="16392"/>
      <c r="N437" s="16393"/>
      <c r="O437" s="16394"/>
      <c r="P437" s="16395"/>
    </row>
    <row r="438">
      <c r="B438" s="16396"/>
      <c r="C438" s="16397"/>
      <c r="D438" s="16398"/>
      <c r="E438" s="16399"/>
      <c r="F438" s="16400"/>
      <c r="G438" s="16401"/>
      <c r="H438" s="16402"/>
      <c r="I438" s="16403"/>
      <c r="J438" s="16404"/>
      <c r="K438" s="16405"/>
      <c r="L438" s="16406"/>
      <c r="M438" s="16407"/>
      <c r="N438" s="16408"/>
      <c r="O438" s="16409"/>
      <c r="P438" s="16410"/>
    </row>
    <row r="439">
      <c r="B439" s="16411"/>
      <c r="C439" s="16412"/>
      <c r="D439" s="16413"/>
      <c r="E439" s="16414"/>
      <c r="F439" s="16415"/>
      <c r="G439" s="16416"/>
      <c r="H439" s="16417"/>
      <c r="I439" s="16418"/>
      <c r="J439" s="16419"/>
      <c r="K439" s="16420"/>
      <c r="L439" s="16421"/>
      <c r="M439" s="16422"/>
      <c r="N439" s="16423"/>
      <c r="O439" s="16424"/>
      <c r="P439" s="16425"/>
    </row>
    <row r="440">
      <c r="B440" s="16426"/>
      <c r="C440" s="16427"/>
      <c r="D440" s="16428"/>
      <c r="E440" s="16429"/>
      <c r="F440" s="16430"/>
      <c r="G440" s="16431"/>
      <c r="H440" s="16432"/>
      <c r="I440" s="16433"/>
      <c r="J440" s="16434"/>
      <c r="K440" s="16435"/>
      <c r="L440" s="16436"/>
      <c r="M440" s="16437"/>
      <c r="N440" s="16438"/>
      <c r="O440" s="16439"/>
      <c r="P440" s="16440"/>
    </row>
    <row r="441">
      <c r="B441" s="16441"/>
      <c r="C441" s="16442"/>
      <c r="D441" s="16443"/>
      <c r="E441" s="16444"/>
      <c r="F441" s="16445"/>
      <c r="G441" s="16446"/>
      <c r="H441" s="16447"/>
      <c r="I441" s="16448"/>
      <c r="J441" s="16449"/>
      <c r="K441" s="16450"/>
      <c r="L441" s="16451"/>
      <c r="M441" s="16452"/>
      <c r="N441" s="16453"/>
      <c r="O441" s="16454"/>
      <c r="P441" s="16455"/>
    </row>
    <row r="442">
      <c r="B442" s="16456"/>
      <c r="C442" s="16457"/>
      <c r="D442" s="16458"/>
      <c r="E442" s="16459"/>
      <c r="F442" s="16460"/>
      <c r="G442" s="16461"/>
      <c r="H442" s="16462"/>
      <c r="I442" s="16463"/>
      <c r="J442" s="16464"/>
      <c r="K442" s="16465"/>
      <c r="L442" s="16466"/>
      <c r="M442" s="16467"/>
      <c r="N442" s="16468"/>
      <c r="O442" s="16469"/>
      <c r="P442" s="16470"/>
    </row>
    <row r="443">
      <c r="B443" s="16471"/>
      <c r="C443" s="16472"/>
      <c r="D443" s="16473"/>
      <c r="E443" s="16474"/>
      <c r="F443" s="16475"/>
      <c r="G443" s="16476"/>
      <c r="H443" s="16477"/>
      <c r="I443" s="16478"/>
      <c r="J443" s="16479"/>
      <c r="K443" s="16480"/>
      <c r="L443" s="16481"/>
      <c r="M443" s="16482"/>
      <c r="N443" s="16483"/>
      <c r="O443" s="16484"/>
      <c r="P443" s="16485"/>
    </row>
    <row r="444">
      <c r="B444" s="16486"/>
      <c r="C444" s="16487"/>
      <c r="D444" s="16488"/>
      <c r="E444" s="16489"/>
      <c r="F444" s="16490"/>
      <c r="G444" s="16491"/>
      <c r="H444" s="16492"/>
      <c r="I444" s="16493"/>
      <c r="J444" s="16494"/>
      <c r="K444" s="16495"/>
      <c r="L444" s="16496"/>
      <c r="M444" s="16497"/>
      <c r="N444" s="16498"/>
      <c r="O444" s="16499"/>
      <c r="P444" s="16500"/>
    </row>
    <row r="445">
      <c r="B445" s="16501"/>
      <c r="C445" s="16502"/>
      <c r="D445" s="16503"/>
      <c r="E445" s="16504"/>
      <c r="F445" s="16505"/>
      <c r="G445" s="16506"/>
      <c r="H445" s="16507"/>
      <c r="I445" s="16508"/>
      <c r="J445" s="16509"/>
      <c r="K445" s="16510"/>
      <c r="L445" s="16511"/>
      <c r="M445" s="16512"/>
      <c r="N445" s="16513"/>
      <c r="O445" s="16514"/>
      <c r="P445" s="16515"/>
    </row>
    <row r="446">
      <c r="B446" s="16516"/>
      <c r="C446" s="16517"/>
      <c r="D446" s="16518"/>
      <c r="E446" s="16519"/>
      <c r="F446" s="16520"/>
      <c r="G446" s="16521"/>
      <c r="H446" s="16522"/>
      <c r="I446" s="16523"/>
      <c r="J446" s="16524"/>
      <c r="K446" s="16525"/>
      <c r="L446" s="16526"/>
      <c r="M446" s="16527"/>
      <c r="N446" s="16528"/>
      <c r="O446" s="16529"/>
      <c r="P446" s="16530"/>
    </row>
    <row r="447">
      <c r="B447" s="16531"/>
      <c r="C447" s="16532"/>
      <c r="D447" s="16533"/>
      <c r="E447" s="16534"/>
      <c r="F447" s="16535"/>
      <c r="G447" s="16536"/>
      <c r="H447" s="16537"/>
      <c r="I447" s="16538"/>
      <c r="J447" s="16539"/>
      <c r="K447" s="16540"/>
      <c r="L447" s="16541"/>
      <c r="M447" s="16542"/>
      <c r="N447" s="16543"/>
      <c r="O447" s="16544"/>
      <c r="P447" s="16545"/>
    </row>
    <row r="448">
      <c r="B448" s="16546"/>
      <c r="C448" s="16547"/>
      <c r="D448" s="16548"/>
      <c r="E448" s="16549"/>
      <c r="F448" s="16550"/>
      <c r="G448" s="16551"/>
      <c r="H448" s="16552"/>
      <c r="I448" s="16553"/>
      <c r="J448" s="16554"/>
      <c r="K448" s="16555"/>
      <c r="L448" s="16556"/>
      <c r="M448" s="16557"/>
      <c r="N448" s="16558"/>
      <c r="O448" s="16559"/>
      <c r="P448" s="16560"/>
    </row>
    <row r="449">
      <c r="B449" s="16561"/>
      <c r="C449" s="16562"/>
      <c r="D449" s="16563"/>
      <c r="E449" s="16564"/>
      <c r="F449" s="16565"/>
      <c r="G449" s="16566"/>
      <c r="H449" s="16567"/>
      <c r="I449" s="16568"/>
      <c r="J449" s="16569"/>
      <c r="K449" s="16570"/>
      <c r="L449" s="16571"/>
      <c r="M449" s="16572"/>
      <c r="N449" s="16573"/>
      <c r="O449" s="16574"/>
      <c r="P449" s="16575"/>
    </row>
    <row r="450">
      <c r="B450" s="16576"/>
      <c r="C450" s="16577"/>
      <c r="D450" s="16578"/>
      <c r="E450" s="16579"/>
      <c r="F450" s="16580"/>
      <c r="G450" s="16581"/>
      <c r="H450" s="16582"/>
      <c r="I450" s="16583"/>
      <c r="J450" s="16584"/>
      <c r="K450" s="16585"/>
      <c r="L450" s="16586"/>
      <c r="M450" s="16587"/>
      <c r="N450" s="16588"/>
      <c r="O450" s="16589"/>
      <c r="P450" s="16590"/>
    </row>
    <row r="451">
      <c r="B451" s="16591"/>
      <c r="C451" s="16592"/>
      <c r="D451" s="16593"/>
      <c r="E451" s="16594"/>
      <c r="F451" s="16595"/>
      <c r="G451" s="16596"/>
      <c r="H451" s="16597"/>
      <c r="I451" s="16598"/>
      <c r="J451" s="16599"/>
      <c r="K451" s="16600"/>
      <c r="L451" s="16601"/>
      <c r="M451" s="16602"/>
      <c r="N451" s="16603"/>
      <c r="O451" s="16604"/>
      <c r="P451" s="16605"/>
    </row>
    <row r="452">
      <c r="B452" s="16606"/>
      <c r="C452" s="16607"/>
      <c r="D452" s="16608"/>
      <c r="E452" s="16609"/>
      <c r="F452" s="16610"/>
      <c r="G452" s="16611"/>
      <c r="H452" s="16612"/>
      <c r="I452" s="16613"/>
      <c r="J452" s="16614"/>
      <c r="K452" s="16615"/>
      <c r="L452" s="16616"/>
      <c r="M452" s="16617"/>
      <c r="N452" s="16618"/>
      <c r="O452" s="16619"/>
      <c r="P452" s="16620"/>
    </row>
    <row r="453">
      <c r="B453" s="16621"/>
      <c r="C453" s="16622"/>
      <c r="D453" s="16623"/>
      <c r="E453" s="16624"/>
      <c r="F453" s="16625"/>
      <c r="G453" s="16626"/>
      <c r="H453" s="16627"/>
      <c r="I453" s="16628"/>
      <c r="J453" s="16629"/>
      <c r="K453" s="16630"/>
      <c r="L453" s="16631"/>
      <c r="M453" s="16632"/>
      <c r="N453" s="16633"/>
      <c r="O453" s="16634"/>
      <c r="P453" s="16635"/>
    </row>
    <row r="454">
      <c r="B454" s="16636"/>
      <c r="C454" s="16637"/>
      <c r="D454" s="16638"/>
      <c r="E454" s="16639"/>
      <c r="F454" s="16640"/>
      <c r="G454" s="16641"/>
      <c r="H454" s="16642"/>
      <c r="I454" s="16643"/>
      <c r="J454" s="16644"/>
      <c r="K454" s="16645"/>
      <c r="L454" s="16646"/>
      <c r="M454" s="16647"/>
      <c r="N454" s="16648"/>
      <c r="O454" s="16649"/>
      <c r="P454" s="16650"/>
    </row>
    <row r="455">
      <c r="B455" s="16651"/>
      <c r="C455" s="16652"/>
      <c r="D455" s="16653"/>
      <c r="E455" s="16654"/>
      <c r="F455" s="16655"/>
      <c r="G455" s="16656"/>
      <c r="H455" s="16657"/>
      <c r="I455" s="16658"/>
      <c r="J455" s="16659"/>
      <c r="K455" s="16660"/>
      <c r="L455" s="16661"/>
      <c r="M455" s="16662"/>
      <c r="N455" s="16663"/>
      <c r="O455" s="16664"/>
      <c r="P455" s="16665"/>
    </row>
    <row r="456">
      <c r="B456" s="16666"/>
      <c r="C456" s="16667"/>
      <c r="D456" s="16668"/>
      <c r="E456" s="16669"/>
      <c r="F456" s="16670"/>
      <c r="G456" s="16671"/>
      <c r="H456" s="16672"/>
      <c r="I456" s="16673"/>
      <c r="J456" s="16674"/>
      <c r="K456" s="16675"/>
      <c r="L456" s="16676"/>
      <c r="M456" s="16677"/>
      <c r="N456" s="16678"/>
      <c r="O456" s="16679"/>
      <c r="P456" s="16680"/>
    </row>
    <row r="457">
      <c r="B457" s="16681"/>
      <c r="C457" s="16682"/>
      <c r="D457" s="16683"/>
      <c r="E457" s="16684"/>
      <c r="F457" s="16685"/>
      <c r="G457" s="16686"/>
      <c r="H457" s="16687"/>
      <c r="I457" s="16688"/>
      <c r="J457" s="16689"/>
      <c r="K457" s="16690"/>
      <c r="L457" s="16691"/>
      <c r="M457" s="16692"/>
      <c r="N457" s="16693"/>
      <c r="O457" s="16694"/>
      <c r="P457" s="16695"/>
    </row>
    <row r="458">
      <c r="B458" s="16696"/>
      <c r="C458" s="16697"/>
      <c r="D458" s="16698"/>
      <c r="E458" s="16699"/>
      <c r="F458" s="16700"/>
      <c r="G458" s="16701"/>
      <c r="H458" s="16702"/>
      <c r="I458" s="16703"/>
      <c r="J458" s="16704"/>
      <c r="K458" s="16705"/>
      <c r="L458" s="16706"/>
      <c r="M458" s="16707"/>
      <c r="N458" s="16708"/>
      <c r="O458" s="16709"/>
      <c r="P458" s="16710"/>
    </row>
    <row r="459">
      <c r="B459" s="16711"/>
      <c r="C459" s="16712"/>
      <c r="D459" s="16713"/>
      <c r="E459" s="16714"/>
      <c r="F459" s="16715"/>
      <c r="G459" s="16716"/>
      <c r="H459" s="16717"/>
      <c r="I459" s="16718"/>
      <c r="J459" s="16719"/>
      <c r="K459" s="16720"/>
      <c r="L459" s="16721"/>
      <c r="M459" s="16722"/>
      <c r="N459" s="16723"/>
      <c r="O459" s="16724"/>
      <c r="P459" s="16725"/>
    </row>
    <row r="460">
      <c r="B460" s="16726"/>
      <c r="C460" s="16727"/>
      <c r="D460" s="16728"/>
      <c r="E460" s="16729"/>
      <c r="F460" s="16730"/>
      <c r="G460" s="16731"/>
      <c r="H460" s="16732"/>
      <c r="I460" s="16733"/>
      <c r="J460" s="16734"/>
      <c r="K460" s="16735"/>
      <c r="L460" s="16736"/>
      <c r="M460" s="16737"/>
      <c r="N460" s="16738"/>
      <c r="O460" s="16739"/>
      <c r="P460" s="16740"/>
    </row>
    <row r="461">
      <c r="B461" s="16741"/>
      <c r="C461" s="16742"/>
      <c r="D461" s="16743"/>
      <c r="E461" s="16744"/>
      <c r="F461" s="16745"/>
      <c r="G461" s="16746"/>
      <c r="H461" s="16747"/>
      <c r="I461" s="16748"/>
      <c r="J461" s="16749"/>
      <c r="K461" s="16750"/>
      <c r="L461" s="16751"/>
      <c r="M461" s="16752"/>
      <c r="N461" s="16753"/>
      <c r="O461" s="16754"/>
      <c r="P461" s="16755"/>
    </row>
    <row r="462">
      <c r="B462" s="16756"/>
      <c r="C462" s="16757"/>
      <c r="D462" s="16758"/>
      <c r="E462" s="16759"/>
      <c r="F462" s="16760"/>
      <c r="G462" s="16761"/>
      <c r="H462" s="16762"/>
      <c r="I462" s="16763"/>
      <c r="J462" s="16764"/>
      <c r="K462" s="16765"/>
      <c r="L462" s="16766"/>
      <c r="M462" s="16767"/>
      <c r="N462" s="16768"/>
      <c r="O462" s="16769"/>
      <c r="P462" s="16770"/>
    </row>
    <row r="463">
      <c r="B463" s="16771"/>
      <c r="C463" s="16772"/>
      <c r="D463" s="16773"/>
      <c r="E463" s="16774"/>
      <c r="F463" s="16775"/>
      <c r="G463" s="16776"/>
      <c r="H463" s="16777"/>
      <c r="I463" s="16778"/>
      <c r="J463" s="16779"/>
      <c r="K463" s="16780"/>
      <c r="L463" s="16781"/>
      <c r="M463" s="16782"/>
      <c r="N463" s="16783"/>
      <c r="O463" s="16784"/>
      <c r="P463" s="16785"/>
    </row>
    <row r="464">
      <c r="B464" s="16786"/>
      <c r="C464" s="16787"/>
      <c r="D464" s="16788"/>
      <c r="E464" s="16789"/>
      <c r="F464" s="16790"/>
      <c r="G464" s="16791"/>
      <c r="H464" s="16792"/>
      <c r="I464" s="16793"/>
      <c r="J464" s="16794"/>
      <c r="K464" s="16795"/>
      <c r="L464" s="16796"/>
      <c r="M464" s="16797"/>
      <c r="N464" s="16798"/>
      <c r="O464" s="16799"/>
      <c r="P464" s="16800"/>
    </row>
    <row r="465">
      <c r="B465" s="16801"/>
      <c r="C465" s="16802"/>
      <c r="D465" s="16803"/>
      <c r="E465" s="16804"/>
      <c r="F465" s="16805"/>
      <c r="G465" s="16806"/>
      <c r="H465" s="16807"/>
      <c r="I465" s="16808"/>
      <c r="J465" s="16809"/>
      <c r="K465" s="16810"/>
      <c r="L465" s="16811"/>
      <c r="M465" s="16812"/>
      <c r="N465" s="16813"/>
      <c r="O465" s="16814"/>
      <c r="P465" s="16815"/>
    </row>
    <row r="466">
      <c r="B466" s="16816"/>
      <c r="C466" s="16817"/>
      <c r="D466" s="16818"/>
      <c r="E466" s="16819"/>
      <c r="F466" s="16820"/>
      <c r="G466" s="16821"/>
      <c r="H466" s="16822"/>
      <c r="I466" s="16823"/>
      <c r="J466" s="16824"/>
      <c r="K466" s="16825"/>
      <c r="L466" s="16826"/>
      <c r="M466" s="16827"/>
      <c r="N466" s="16828"/>
      <c r="O466" s="16829"/>
      <c r="P466" s="16830"/>
    </row>
    <row r="467">
      <c r="B467" s="16831"/>
      <c r="C467" s="16832"/>
      <c r="D467" s="16833"/>
      <c r="E467" s="16834"/>
      <c r="F467" s="16835"/>
      <c r="G467" s="16836"/>
      <c r="H467" s="16837"/>
      <c r="I467" s="16838"/>
      <c r="J467" s="16839"/>
      <c r="K467" s="16840"/>
      <c r="L467" s="16841"/>
      <c r="M467" s="16842"/>
      <c r="N467" s="16843"/>
      <c r="O467" s="16844"/>
      <c r="P467" s="16845"/>
    </row>
    <row r="468">
      <c r="B468" s="16846"/>
      <c r="C468" s="16847"/>
      <c r="D468" s="16848"/>
      <c r="E468" s="16849"/>
      <c r="F468" s="16850"/>
      <c r="G468" s="16851"/>
      <c r="H468" s="16852"/>
      <c r="I468" s="16853"/>
      <c r="J468" s="16854"/>
      <c r="K468" s="16855"/>
      <c r="L468" s="16856"/>
      <c r="M468" s="16857"/>
      <c r="N468" s="16858"/>
      <c r="O468" s="16859"/>
      <c r="P468" s="16860"/>
    </row>
    <row r="469">
      <c r="B469" s="16861"/>
      <c r="C469" s="16862"/>
      <c r="D469" s="16863"/>
      <c r="E469" s="16864"/>
      <c r="F469" s="16865"/>
      <c r="G469" s="16866"/>
      <c r="H469" s="16867"/>
      <c r="I469" s="16868"/>
      <c r="J469" s="16869"/>
      <c r="K469" s="16870"/>
      <c r="L469" s="16871"/>
      <c r="M469" s="16872"/>
      <c r="N469" s="16873"/>
      <c r="O469" s="16874"/>
      <c r="P469" s="16875"/>
    </row>
    <row r="470">
      <c r="B470" s="16876"/>
      <c r="C470" s="16877"/>
      <c r="D470" s="16878"/>
      <c r="E470" s="16879"/>
      <c r="F470" s="16880"/>
      <c r="G470" s="16881"/>
      <c r="H470" s="16882"/>
      <c r="I470" s="16883"/>
      <c r="J470" s="16884"/>
      <c r="K470" s="16885"/>
      <c r="L470" s="16886"/>
      <c r="M470" s="16887"/>
      <c r="N470" s="16888"/>
      <c r="O470" s="16889"/>
      <c r="P470" s="16890"/>
    </row>
    <row r="471">
      <c r="B471" s="16891"/>
      <c r="C471" s="16892"/>
      <c r="D471" s="16893"/>
      <c r="E471" s="16894"/>
      <c r="F471" s="16895"/>
      <c r="G471" s="16896"/>
      <c r="H471" s="16897"/>
      <c r="I471" s="16898"/>
      <c r="J471" s="16899"/>
      <c r="K471" s="16900"/>
      <c r="L471" s="16901"/>
      <c r="M471" s="16902"/>
      <c r="N471" s="16903"/>
      <c r="O471" s="16904"/>
      <c r="P471" s="16905"/>
    </row>
    <row r="472">
      <c r="B472" s="16906"/>
      <c r="C472" s="16907"/>
      <c r="D472" s="16908"/>
      <c r="E472" s="16909"/>
      <c r="F472" s="16910"/>
      <c r="G472" s="16911"/>
      <c r="H472" s="16912"/>
      <c r="I472" s="16913"/>
      <c r="J472" s="16914"/>
      <c r="K472" s="16915"/>
      <c r="L472" s="16916"/>
      <c r="M472" s="16917"/>
      <c r="N472" s="16918"/>
      <c r="O472" s="16919"/>
      <c r="P472" s="16920"/>
    </row>
    <row r="473">
      <c r="B473" s="16921"/>
      <c r="C473" s="16922"/>
      <c r="D473" s="16923"/>
      <c r="E473" s="16924"/>
      <c r="F473" s="16925"/>
      <c r="G473" s="16926"/>
      <c r="H473" s="16927"/>
      <c r="I473" s="16928"/>
      <c r="J473" s="16929"/>
      <c r="K473" s="16930"/>
      <c r="L473" s="16931"/>
      <c r="M473" s="16932"/>
      <c r="N473" s="16933"/>
      <c r="O473" s="16934"/>
      <c r="P473" s="16935"/>
    </row>
    <row r="474">
      <c r="B474" s="16936"/>
      <c r="C474" s="16937"/>
      <c r="D474" s="16938"/>
      <c r="E474" s="16939"/>
      <c r="F474" s="16940"/>
      <c r="G474" s="16941"/>
      <c r="H474" s="16942"/>
      <c r="I474" s="16943"/>
      <c r="J474" s="16944"/>
      <c r="K474" s="16945"/>
      <c r="L474" s="16946"/>
      <c r="M474" s="16947"/>
      <c r="N474" s="16948"/>
      <c r="O474" s="16949"/>
      <c r="P474" s="16950"/>
    </row>
    <row r="475">
      <c r="B475" s="16951"/>
      <c r="C475" s="16952"/>
      <c r="D475" s="16953"/>
      <c r="E475" s="16954"/>
      <c r="F475" s="16955"/>
      <c r="G475" s="16956"/>
      <c r="H475" s="16957"/>
      <c r="I475" s="16958"/>
      <c r="J475" s="16959"/>
      <c r="K475" s="16960"/>
      <c r="L475" s="16961"/>
      <c r="M475" s="16962"/>
      <c r="N475" s="16963"/>
      <c r="O475" s="16964"/>
      <c r="P475" s="16965"/>
    </row>
    <row r="476">
      <c r="B476" s="16966"/>
      <c r="C476" s="16967"/>
      <c r="D476" s="16968"/>
      <c r="E476" s="16969"/>
      <c r="F476" s="16970"/>
      <c r="G476" s="16971"/>
      <c r="H476" s="16972"/>
      <c r="I476" s="16973"/>
      <c r="J476" s="16974"/>
      <c r="K476" s="16975"/>
      <c r="L476" s="16976"/>
      <c r="M476" s="16977"/>
      <c r="N476" s="16978"/>
      <c r="O476" s="16979"/>
      <c r="P476" s="16980"/>
    </row>
    <row r="477">
      <c r="B477" s="16981"/>
      <c r="C477" s="16982"/>
      <c r="D477" s="16983"/>
      <c r="E477" s="16984"/>
      <c r="F477" s="16985"/>
      <c r="G477" s="16986"/>
      <c r="H477" s="16987"/>
      <c r="I477" s="16988"/>
      <c r="J477" s="16989"/>
      <c r="K477" s="16990"/>
      <c r="L477" s="16991"/>
      <c r="M477" s="16992"/>
      <c r="N477" s="16993"/>
      <c r="O477" s="16994"/>
      <c r="P477" s="16995"/>
    </row>
    <row r="478">
      <c r="B478" s="16996"/>
      <c r="C478" s="16997"/>
      <c r="D478" s="16998"/>
      <c r="E478" s="16999"/>
      <c r="F478" s="17000"/>
      <c r="G478" s="17001"/>
      <c r="H478" s="17002"/>
      <c r="I478" s="17003"/>
      <c r="J478" s="17004"/>
      <c r="K478" s="17005"/>
      <c r="L478" s="17006"/>
      <c r="M478" s="17007"/>
      <c r="N478" s="17008"/>
      <c r="O478" s="17009"/>
      <c r="P478" s="17010"/>
    </row>
    <row r="479">
      <c r="B479" s="17011"/>
      <c r="C479" s="17012"/>
      <c r="D479" s="17013"/>
      <c r="E479" s="17014"/>
      <c r="F479" s="17015"/>
      <c r="G479" s="17016"/>
      <c r="H479" s="17017"/>
      <c r="I479" s="17018"/>
      <c r="J479" s="17019"/>
      <c r="K479" s="17020"/>
      <c r="L479" s="17021"/>
      <c r="M479" s="17022"/>
      <c r="N479" s="17023"/>
      <c r="O479" s="17024"/>
      <c r="P479" s="17025"/>
    </row>
    <row r="480">
      <c r="B480" s="17026"/>
      <c r="C480" s="17027"/>
      <c r="D480" s="17028"/>
      <c r="E480" s="17029"/>
      <c r="F480" s="17030"/>
      <c r="G480" s="17031"/>
      <c r="H480" s="17032"/>
      <c r="I480" s="17033"/>
      <c r="J480" s="17034"/>
      <c r="K480" s="17035"/>
      <c r="L480" s="17036"/>
      <c r="M480" s="17037"/>
      <c r="N480" s="17038"/>
      <c r="O480" s="17039"/>
      <c r="P480" s="17040"/>
    </row>
    <row r="481">
      <c r="B481" s="17041"/>
      <c r="C481" s="17042"/>
      <c r="D481" s="17043"/>
      <c r="E481" s="17044"/>
      <c r="F481" s="17045"/>
      <c r="G481" s="17046"/>
      <c r="H481" s="17047"/>
      <c r="I481" s="17048"/>
      <c r="J481" s="17049"/>
      <c r="K481" s="17050"/>
      <c r="L481" s="17051"/>
      <c r="M481" s="17052"/>
      <c r="N481" s="17053"/>
      <c r="O481" s="17054"/>
      <c r="P481" s="17055"/>
    </row>
    <row r="482">
      <c r="B482" s="17056"/>
      <c r="C482" s="17057"/>
      <c r="D482" s="17058"/>
      <c r="E482" s="17059"/>
      <c r="F482" s="17060"/>
      <c r="G482" s="17061"/>
      <c r="H482" s="17062"/>
      <c r="I482" s="17063"/>
      <c r="J482" s="17064"/>
      <c r="K482" s="17065"/>
      <c r="L482" s="17066"/>
      <c r="M482" s="17067"/>
      <c r="N482" s="17068"/>
      <c r="O482" s="17069"/>
      <c r="P482" s="17070"/>
    </row>
    <row r="483">
      <c r="B483" s="17071"/>
      <c r="C483" s="17072"/>
      <c r="D483" s="17073"/>
      <c r="E483" s="17074"/>
      <c r="F483" s="17075"/>
      <c r="G483" s="17076"/>
      <c r="H483" s="17077"/>
      <c r="I483" s="17078"/>
      <c r="J483" s="17079"/>
      <c r="K483" s="17080"/>
      <c r="L483" s="17081"/>
      <c r="M483" s="17082"/>
      <c r="N483" s="17083"/>
      <c r="O483" s="17084"/>
      <c r="P483" s="17085"/>
    </row>
    <row r="484">
      <c r="B484" s="17086"/>
      <c r="C484" s="17087"/>
      <c r="D484" s="17088"/>
      <c r="E484" s="17089"/>
      <c r="F484" s="17090"/>
      <c r="G484" s="17091"/>
      <c r="H484" s="17092"/>
      <c r="I484" s="17093"/>
      <c r="J484" s="17094"/>
      <c r="K484" s="17095"/>
      <c r="L484" s="17096"/>
      <c r="M484" s="17097"/>
      <c r="N484" s="17098"/>
      <c r="O484" s="17099"/>
      <c r="P484" s="17100"/>
    </row>
    <row r="485">
      <c r="B485" s="17101"/>
      <c r="C485" s="17102"/>
      <c r="D485" s="17103"/>
      <c r="E485" s="17104"/>
      <c r="F485" s="17105"/>
      <c r="G485" s="17106"/>
      <c r="H485" s="17107"/>
      <c r="I485" s="17108"/>
      <c r="J485" s="17109"/>
      <c r="K485" s="17110"/>
      <c r="L485" s="17111"/>
      <c r="M485" s="17112"/>
      <c r="N485" s="17113"/>
      <c r="O485" s="17114"/>
      <c r="P485" s="17115"/>
    </row>
    <row r="486">
      <c r="B486" s="17116"/>
      <c r="C486" s="17117"/>
      <c r="D486" s="17118"/>
      <c r="E486" s="17119"/>
      <c r="F486" s="17120"/>
      <c r="G486" s="17121"/>
      <c r="H486" s="17122"/>
      <c r="I486" s="17123"/>
      <c r="J486" s="17124"/>
      <c r="K486" s="17125"/>
      <c r="L486" s="17126"/>
      <c r="M486" s="17127"/>
      <c r="N486" s="17128"/>
      <c r="O486" s="17129"/>
      <c r="P486" s="17130"/>
    </row>
    <row r="487">
      <c r="B487" s="17131"/>
      <c r="C487" s="17132"/>
      <c r="D487" s="17133"/>
      <c r="E487" s="17134"/>
      <c r="F487" s="17135"/>
      <c r="G487" s="17136"/>
      <c r="H487" s="17137"/>
      <c r="I487" s="17138"/>
      <c r="J487" s="17139"/>
      <c r="K487" s="17140"/>
      <c r="L487" s="17141"/>
      <c r="M487" s="17142"/>
      <c r="N487" s="17143"/>
      <c r="O487" s="17144"/>
      <c r="P487" s="17145"/>
    </row>
    <row r="488">
      <c r="B488" s="17146"/>
      <c r="C488" s="17147"/>
      <c r="D488" s="17148"/>
      <c r="E488" s="17149"/>
      <c r="F488" s="17150"/>
      <c r="G488" s="17151"/>
      <c r="H488" s="17152"/>
      <c r="I488" s="17153"/>
      <c r="J488" s="17154"/>
      <c r="K488" s="17155"/>
      <c r="L488" s="17156"/>
      <c r="M488" s="17157"/>
      <c r="N488" s="17158"/>
      <c r="O488" s="17159"/>
      <c r="P488" s="17160"/>
    </row>
    <row r="489">
      <c r="B489" s="17161"/>
      <c r="C489" s="17162"/>
      <c r="D489" s="17163"/>
      <c r="E489" s="17164"/>
      <c r="F489" s="17165"/>
      <c r="G489" s="17166"/>
      <c r="H489" s="17167"/>
      <c r="I489" s="17168"/>
      <c r="J489" s="17169"/>
      <c r="K489" s="17170"/>
      <c r="L489" s="17171"/>
      <c r="M489" s="17172"/>
      <c r="N489" s="17173"/>
      <c r="O489" s="17174"/>
      <c r="P489" s="17175"/>
    </row>
    <row r="490">
      <c r="B490" s="17176"/>
      <c r="C490" s="17177"/>
      <c r="D490" s="17178"/>
      <c r="E490" s="17179"/>
      <c r="F490" s="17180"/>
      <c r="G490" s="17181"/>
      <c r="H490" s="17182"/>
      <c r="I490" s="17183"/>
      <c r="J490" s="17184"/>
      <c r="K490" s="17185"/>
      <c r="L490" s="17186"/>
      <c r="M490" s="17187"/>
      <c r="N490" s="17188"/>
      <c r="O490" s="17189"/>
      <c r="P490" s="17190"/>
    </row>
    <row r="491">
      <c r="B491" s="17191"/>
      <c r="C491" s="17192"/>
      <c r="D491" s="17193"/>
      <c r="E491" s="17194"/>
      <c r="F491" s="17195"/>
      <c r="G491" s="17196"/>
      <c r="H491" s="17197"/>
      <c r="I491" s="17198"/>
      <c r="J491" s="17199"/>
      <c r="K491" s="17200"/>
      <c r="L491" s="17201"/>
      <c r="M491" s="17202"/>
      <c r="N491" s="17203"/>
      <c r="O491" s="17204"/>
      <c r="P491" s="17205"/>
    </row>
    <row r="492">
      <c r="B492" s="17206"/>
      <c r="C492" s="17207"/>
      <c r="D492" s="17208"/>
      <c r="E492" s="17209"/>
      <c r="F492" s="17210"/>
      <c r="G492" s="17211"/>
      <c r="H492" s="17212"/>
      <c r="I492" s="17213"/>
      <c r="J492" s="17214"/>
      <c r="K492" s="17215"/>
      <c r="L492" s="17216"/>
      <c r="M492" s="17217"/>
      <c r="N492" s="17218"/>
      <c r="O492" s="17219"/>
      <c r="P492" s="17220"/>
    </row>
    <row r="493">
      <c r="B493" s="17221"/>
      <c r="C493" s="17222"/>
      <c r="D493" s="17223"/>
      <c r="E493" s="17224"/>
      <c r="F493" s="17225"/>
      <c r="G493" s="17226"/>
      <c r="H493" s="17227"/>
      <c r="I493" s="17228"/>
      <c r="J493" s="17229"/>
      <c r="K493" s="17230"/>
      <c r="L493" s="17231"/>
      <c r="M493" s="17232"/>
      <c r="N493" s="17233"/>
      <c r="O493" s="17234"/>
      <c r="P493" s="17235"/>
    </row>
    <row r="494">
      <c r="B494" s="17236"/>
      <c r="C494" s="17237"/>
      <c r="D494" s="17238"/>
      <c r="E494" s="17239"/>
      <c r="F494" s="17240"/>
      <c r="G494" s="17241"/>
      <c r="H494" s="17242"/>
      <c r="I494" s="17243"/>
      <c r="J494" s="17244"/>
      <c r="K494" s="17245"/>
      <c r="L494" s="17246"/>
      <c r="M494" s="17247"/>
      <c r="N494" s="17248"/>
      <c r="O494" s="17249"/>
      <c r="P494" s="17250"/>
    </row>
    <row r="495">
      <c r="B495" s="17251"/>
      <c r="C495" s="17252"/>
      <c r="D495" s="17253"/>
      <c r="E495" s="17254"/>
      <c r="F495" s="17255"/>
      <c r="G495" s="17256"/>
      <c r="H495" s="17257"/>
      <c r="I495" s="17258"/>
      <c r="J495" s="17259"/>
      <c r="K495" s="17260"/>
      <c r="L495" s="17261"/>
      <c r="M495" s="17262"/>
      <c r="N495" s="17263"/>
      <c r="O495" s="17264"/>
      <c r="P495" s="17265"/>
    </row>
    <row r="496">
      <c r="B496" s="17266"/>
      <c r="C496" s="17267"/>
      <c r="D496" s="17268"/>
      <c r="E496" s="17269"/>
      <c r="F496" s="17270"/>
      <c r="G496" s="17271"/>
      <c r="H496" s="17272"/>
      <c r="I496" s="17273"/>
      <c r="J496" s="17274"/>
      <c r="K496" s="17275"/>
      <c r="L496" s="17276"/>
      <c r="M496" s="17277"/>
      <c r="N496" s="17278"/>
      <c r="O496" s="17279"/>
      <c r="P496" s="17280"/>
    </row>
    <row r="497">
      <c r="B497" s="17281"/>
      <c r="C497" s="17282"/>
      <c r="D497" s="17283"/>
      <c r="E497" s="17284"/>
      <c r="F497" s="17285"/>
      <c r="G497" s="17286"/>
      <c r="H497" s="17287"/>
      <c r="I497" s="17288"/>
      <c r="J497" s="17289"/>
      <c r="K497" s="17290"/>
      <c r="L497" s="17291"/>
      <c r="M497" s="17292"/>
      <c r="N497" s="17293"/>
      <c r="O497" s="17294"/>
      <c r="P497" s="17295"/>
    </row>
    <row r="498">
      <c r="B498" s="17296"/>
      <c r="C498" s="17297"/>
      <c r="D498" s="17298"/>
      <c r="E498" s="17299"/>
      <c r="F498" s="17300"/>
      <c r="G498" s="17301"/>
      <c r="H498" s="17302"/>
      <c r="I498" s="17303"/>
      <c r="J498" s="17304"/>
      <c r="K498" s="17305"/>
      <c r="L498" s="17306"/>
      <c r="M498" s="17307"/>
      <c r="N498" s="17308"/>
      <c r="O498" s="17309"/>
      <c r="P498" s="17310"/>
    </row>
    <row r="499">
      <c r="B499" s="17311"/>
      <c r="C499" s="17312"/>
      <c r="D499" s="17313"/>
      <c r="E499" s="17314"/>
      <c r="F499" s="17315"/>
      <c r="G499" s="17316"/>
      <c r="H499" s="17317"/>
      <c r="I499" s="17318"/>
      <c r="J499" s="17319"/>
      <c r="K499" s="17320"/>
      <c r="L499" s="17321"/>
      <c r="M499" s="17322"/>
      <c r="N499" s="17323"/>
      <c r="O499" s="17324"/>
      <c r="P499" s="17325"/>
    </row>
    <row r="500">
      <c r="B500" s="17326"/>
      <c r="C500" s="17327"/>
      <c r="D500" s="17328"/>
      <c r="E500" s="17329"/>
      <c r="F500" s="17330"/>
      <c r="G500" s="17331"/>
      <c r="H500" s="17332"/>
      <c r="I500" s="17333"/>
      <c r="J500" s="17334"/>
      <c r="K500" s="17335"/>
      <c r="L500" s="17336"/>
      <c r="M500" s="17337"/>
      <c r="N500" s="17338"/>
      <c r="O500" s="17339"/>
      <c r="P500" s="17340"/>
    </row>
    <row r="501">
      <c r="B501" s="17341"/>
      <c r="C501" s="17342"/>
      <c r="D501" s="17343"/>
      <c r="E501" s="17344"/>
      <c r="F501" s="17345"/>
      <c r="G501" s="17346"/>
      <c r="H501" s="17347"/>
      <c r="I501" s="17348"/>
      <c r="J501" s="17349"/>
      <c r="K501" s="17350"/>
      <c r="L501" s="17351"/>
      <c r="M501" s="17352"/>
      <c r="N501" s="17353"/>
      <c r="O501" s="17354"/>
      <c r="P501" s="17355"/>
    </row>
    <row r="502">
      <c r="B502" s="17356"/>
      <c r="C502" s="17357"/>
      <c r="D502" s="17358"/>
      <c r="E502" s="17359"/>
      <c r="F502" s="17360"/>
      <c r="G502" s="17361"/>
      <c r="H502" s="17362"/>
      <c r="I502" s="17363"/>
      <c r="J502" s="17364"/>
      <c r="K502" s="17365"/>
      <c r="L502" s="17366"/>
      <c r="M502" s="17367"/>
      <c r="N502" s="17368"/>
      <c r="O502" s="17369"/>
      <c r="P502" s="17370"/>
    </row>
    <row r="503">
      <c r="B503" s="17371"/>
      <c r="C503" s="17372"/>
      <c r="D503" s="17373"/>
      <c r="E503" s="17374"/>
      <c r="F503" s="17375"/>
      <c r="G503" s="17376"/>
      <c r="H503" s="17377"/>
      <c r="I503" s="17378"/>
      <c r="J503" s="17379"/>
      <c r="K503" s="17380"/>
      <c r="L503" s="17381"/>
      <c r="M503" s="17382"/>
      <c r="N503" s="17383"/>
      <c r="O503" s="17384"/>
      <c r="P503" s="17385"/>
    </row>
    <row r="504">
      <c r="B504" s="17386"/>
      <c r="C504" s="17387"/>
      <c r="D504" s="17388"/>
      <c r="E504" s="17389"/>
      <c r="F504" s="17390"/>
      <c r="G504" s="17391"/>
      <c r="H504" s="17392"/>
      <c r="I504" s="17393"/>
      <c r="J504" s="17394"/>
      <c r="K504" s="17395"/>
      <c r="L504" s="17396"/>
      <c r="M504" s="17397"/>
      <c r="N504" s="17398"/>
      <c r="O504" s="17399"/>
      <c r="P504" s="17400"/>
    </row>
    <row r="505">
      <c r="B505" s="17401"/>
      <c r="C505" s="17402"/>
      <c r="D505" s="17403"/>
      <c r="E505" s="17404"/>
      <c r="F505" s="17405"/>
      <c r="G505" s="17406"/>
      <c r="H505" s="17407"/>
      <c r="I505" s="17408"/>
      <c r="J505" s="17409"/>
      <c r="K505" s="17410"/>
      <c r="L505" s="17411"/>
      <c r="M505" s="17412"/>
      <c r="N505" s="17413"/>
      <c r="O505" s="17414"/>
      <c r="P505" s="17415"/>
    </row>
    <row r="506">
      <c r="B506" s="17416"/>
      <c r="C506" s="17417"/>
      <c r="D506" s="17418"/>
      <c r="E506" s="17419"/>
      <c r="F506" s="17420"/>
      <c r="G506" s="17421"/>
      <c r="H506" s="17422"/>
      <c r="I506" s="17423"/>
      <c r="J506" s="17424"/>
      <c r="K506" s="17425"/>
      <c r="L506" s="17426"/>
      <c r="M506" s="17427"/>
      <c r="N506" s="17428"/>
      <c r="O506" s="17429"/>
      <c r="P506" s="17430"/>
    </row>
    <row r="507">
      <c r="B507" s="17431"/>
      <c r="C507" s="17432"/>
      <c r="D507" s="17433"/>
      <c r="E507" s="17434"/>
      <c r="F507" s="17435"/>
      <c r="G507" s="17436"/>
      <c r="H507" s="17437"/>
      <c r="I507" s="17438"/>
      <c r="J507" s="17439"/>
      <c r="K507" s="17440"/>
      <c r="L507" s="17441"/>
      <c r="M507" s="17442"/>
      <c r="N507" s="17443"/>
      <c r="O507" s="17444"/>
      <c r="P507" s="17445"/>
    </row>
    <row r="508">
      <c r="B508" s="17446"/>
      <c r="C508" s="17447"/>
      <c r="D508" s="17448"/>
      <c r="E508" s="17449"/>
      <c r="F508" s="17450"/>
      <c r="G508" s="17451"/>
      <c r="H508" s="17452"/>
      <c r="I508" s="17453"/>
      <c r="J508" s="17454"/>
      <c r="K508" s="17455"/>
      <c r="L508" s="17456"/>
      <c r="M508" s="17457"/>
      <c r="N508" s="17458"/>
      <c r="O508" s="17459"/>
      <c r="P508" s="17460"/>
    </row>
    <row r="509">
      <c r="B509" s="17461"/>
      <c r="C509" s="17462"/>
      <c r="D509" s="17463"/>
      <c r="E509" s="17464"/>
      <c r="F509" s="17465"/>
      <c r="G509" s="17466"/>
      <c r="H509" s="17467"/>
      <c r="I509" s="17468"/>
      <c r="J509" s="17469"/>
      <c r="K509" s="17470"/>
      <c r="L509" s="17471"/>
      <c r="M509" s="17472"/>
      <c r="N509" s="17473"/>
      <c r="O509" s="17474"/>
      <c r="P509" s="17475"/>
    </row>
    <row r="510">
      <c r="B510" s="17476"/>
      <c r="C510" s="17477"/>
      <c r="D510" s="17478"/>
      <c r="E510" s="17479"/>
      <c r="F510" s="17480"/>
      <c r="G510" s="17481"/>
      <c r="H510" s="17482"/>
      <c r="I510" s="17483"/>
      <c r="J510" s="17484"/>
      <c r="K510" s="17485"/>
      <c r="L510" s="17486"/>
      <c r="M510" s="17487"/>
      <c r="N510" s="17488"/>
      <c r="O510" s="17489"/>
      <c r="P510" s="17490"/>
    </row>
    <row r="511">
      <c r="B511" s="17491"/>
      <c r="C511" s="17492"/>
      <c r="D511" s="17493"/>
      <c r="E511" s="17494"/>
      <c r="F511" s="17495"/>
      <c r="G511" s="17496"/>
      <c r="H511" s="17497"/>
      <c r="I511" s="17498"/>
      <c r="J511" s="17499"/>
      <c r="K511" s="17500"/>
      <c r="L511" s="17501"/>
      <c r="M511" s="17502"/>
      <c r="N511" s="17503"/>
      <c r="O511" s="17504"/>
      <c r="P511" s="17505"/>
    </row>
    <row r="512">
      <c r="B512" s="17506"/>
      <c r="C512" s="17507"/>
      <c r="D512" s="17508"/>
      <c r="E512" s="17509"/>
      <c r="F512" s="17510"/>
      <c r="G512" s="17511"/>
      <c r="H512" s="17512"/>
      <c r="I512" s="17513"/>
      <c r="J512" s="17514"/>
      <c r="K512" s="17515"/>
      <c r="L512" s="17516"/>
      <c r="M512" s="17517"/>
      <c r="N512" s="17518"/>
      <c r="O512" s="17519"/>
      <c r="P512" s="17520"/>
    </row>
    <row r="513">
      <c r="B513" s="17521"/>
      <c r="C513" s="17522"/>
      <c r="D513" s="17523"/>
      <c r="E513" s="17524"/>
      <c r="F513" s="17525"/>
      <c r="G513" s="17526"/>
      <c r="H513" s="17527"/>
      <c r="I513" s="17528"/>
      <c r="J513" s="17529"/>
      <c r="K513" s="17530"/>
      <c r="L513" s="17531"/>
      <c r="M513" s="17532"/>
      <c r="N513" s="17533"/>
      <c r="O513" s="17534"/>
      <c r="P513" s="17535"/>
    </row>
    <row r="514">
      <c r="B514" s="17536"/>
      <c r="C514" s="17537"/>
      <c r="D514" s="17538"/>
      <c r="E514" s="17539"/>
      <c r="F514" s="17540"/>
      <c r="G514" s="17541"/>
      <c r="H514" s="17542"/>
      <c r="I514" s="17543"/>
      <c r="J514" s="17544"/>
      <c r="K514" s="17545"/>
      <c r="L514" s="17546"/>
      <c r="M514" s="17547"/>
      <c r="N514" s="17548"/>
      <c r="O514" s="17549"/>
      <c r="P514" s="17550"/>
    </row>
    <row r="515">
      <c r="B515" s="17551"/>
      <c r="C515" s="17552"/>
      <c r="D515" s="17553"/>
      <c r="E515" s="17554"/>
      <c r="F515" s="17555"/>
      <c r="G515" s="17556"/>
      <c r="H515" s="17557"/>
      <c r="I515" s="17558"/>
      <c r="J515" s="17559"/>
      <c r="K515" s="17560"/>
      <c r="L515" s="17561"/>
      <c r="M515" s="17562"/>
      <c r="N515" s="17563"/>
      <c r="O515" s="17564"/>
      <c r="P515" s="17565"/>
    </row>
    <row r="516">
      <c r="B516" s="17566"/>
      <c r="C516" s="17567"/>
      <c r="D516" s="17568"/>
      <c r="E516" s="17569"/>
      <c r="F516" s="17570"/>
      <c r="G516" s="17571"/>
      <c r="H516" s="17572"/>
      <c r="I516" s="17573"/>
      <c r="J516" s="17574"/>
      <c r="K516" s="17575"/>
      <c r="L516" s="17576"/>
      <c r="M516" s="17577"/>
      <c r="N516" s="17578"/>
      <c r="O516" s="17579"/>
      <c r="P516" s="17580"/>
    </row>
    <row r="517">
      <c r="B517" s="17581"/>
      <c r="C517" s="17582"/>
      <c r="D517" s="17583"/>
      <c r="E517" s="17584"/>
      <c r="F517" s="17585"/>
      <c r="G517" s="17586"/>
      <c r="H517" s="17587"/>
      <c r="I517" s="17588"/>
      <c r="J517" s="17589"/>
      <c r="K517" s="17590"/>
      <c r="L517" s="17591"/>
      <c r="M517" s="17592"/>
      <c r="N517" s="17593"/>
      <c r="O517" s="17594"/>
      <c r="P517" s="17595"/>
    </row>
    <row r="518">
      <c r="B518" s="17596"/>
      <c r="C518" s="17597"/>
      <c r="D518" s="17598"/>
      <c r="E518" s="17599"/>
      <c r="F518" s="17600"/>
      <c r="G518" s="17601"/>
      <c r="H518" s="17602"/>
      <c r="I518" s="17603"/>
      <c r="J518" s="17604"/>
      <c r="K518" s="17605"/>
      <c r="L518" s="17606"/>
      <c r="M518" s="17607"/>
      <c r="N518" s="17608"/>
      <c r="O518" s="17609"/>
      <c r="P518" s="17610"/>
    </row>
    <row r="519">
      <c r="B519" s="17611"/>
      <c r="C519" s="17612"/>
      <c r="D519" s="17613"/>
      <c r="E519" s="17614"/>
      <c r="F519" s="17615"/>
      <c r="G519" s="17616"/>
      <c r="H519" s="17617"/>
      <c r="I519" s="17618"/>
      <c r="J519" s="17619"/>
      <c r="K519" s="17620"/>
      <c r="L519" s="17621"/>
      <c r="M519" s="17622"/>
      <c r="N519" s="17623"/>
      <c r="O519" s="17624"/>
      <c r="P519" s="17625"/>
    </row>
    <row r="520">
      <c r="B520" s="17626"/>
      <c r="C520" s="17627"/>
      <c r="D520" s="17628"/>
      <c r="E520" s="17629"/>
      <c r="F520" s="17630"/>
      <c r="G520" s="17631"/>
      <c r="H520" s="17632"/>
      <c r="I520" s="17633"/>
      <c r="J520" s="17634"/>
      <c r="K520" s="17635"/>
      <c r="L520" s="17636"/>
      <c r="M520" s="17637"/>
      <c r="N520" s="17638"/>
      <c r="O520" s="17639"/>
      <c r="P520" s="17640"/>
    </row>
    <row r="521">
      <c r="B521" s="17641"/>
      <c r="C521" s="17642"/>
      <c r="D521" s="17643"/>
      <c r="E521" s="17644"/>
      <c r="F521" s="17645"/>
      <c r="G521" s="17646"/>
      <c r="H521" s="17647"/>
      <c r="I521" s="17648"/>
      <c r="J521" s="17649"/>
      <c r="K521" s="17650"/>
      <c r="L521" s="17651"/>
      <c r="M521" s="17652"/>
      <c r="N521" s="17653"/>
      <c r="O521" s="17654"/>
      <c r="P521" s="17655"/>
    </row>
    <row r="522">
      <c r="B522" s="17656"/>
      <c r="C522" s="17657"/>
      <c r="D522" s="17658"/>
      <c r="E522" s="17659"/>
      <c r="F522" s="17660"/>
      <c r="G522" s="17661"/>
      <c r="H522" s="17662"/>
      <c r="I522" s="17663"/>
      <c r="J522" s="17664"/>
      <c r="K522" s="17665"/>
      <c r="L522" s="17666"/>
      <c r="M522" s="17667"/>
      <c r="N522" s="17668"/>
      <c r="O522" s="17669"/>
      <c r="P522" s="17670"/>
    </row>
    <row r="523">
      <c r="B523" s="17671"/>
      <c r="C523" s="17672"/>
      <c r="D523" s="17673"/>
      <c r="E523" s="17674"/>
      <c r="F523" s="17675"/>
      <c r="G523" s="17676"/>
      <c r="H523" s="17677"/>
      <c r="I523" s="17678"/>
      <c r="J523" s="17679"/>
      <c r="K523" s="17680"/>
      <c r="L523" s="17681"/>
      <c r="M523" s="17682"/>
      <c r="N523" s="17683"/>
      <c r="O523" s="17684"/>
      <c r="P523" s="17685"/>
    </row>
    <row r="524">
      <c r="B524" s="17686"/>
      <c r="C524" s="17687"/>
      <c r="D524" s="17688"/>
      <c r="E524" s="17689"/>
      <c r="F524" s="17690"/>
      <c r="G524" s="17691"/>
      <c r="H524" s="17692"/>
      <c r="I524" s="17693"/>
      <c r="J524" s="17694"/>
      <c r="K524" s="17695"/>
      <c r="L524" s="17696"/>
      <c r="M524" s="17697"/>
      <c r="N524" s="17698"/>
      <c r="O524" s="17699"/>
      <c r="P524" s="17700"/>
    </row>
    <row r="525">
      <c r="B525" s="17701"/>
      <c r="C525" s="17702"/>
      <c r="D525" s="17703"/>
      <c r="E525" s="17704"/>
      <c r="F525" s="17705"/>
      <c r="G525" s="17706"/>
      <c r="H525" s="17707"/>
      <c r="I525" s="17708"/>
      <c r="J525" s="17709"/>
      <c r="K525" s="17710"/>
      <c r="L525" s="17711"/>
      <c r="M525" s="17712"/>
      <c r="N525" s="17713"/>
      <c r="O525" s="17714"/>
      <c r="P525" s="17715"/>
    </row>
    <row r="526">
      <c r="B526" s="17716"/>
      <c r="C526" s="17717"/>
      <c r="D526" s="17718"/>
      <c r="E526" s="17719"/>
      <c r="F526" s="17720"/>
      <c r="G526" s="17721"/>
      <c r="H526" s="17722"/>
      <c r="I526" s="17723"/>
      <c r="J526" s="17724"/>
      <c r="K526" s="17725"/>
      <c r="L526" s="17726"/>
      <c r="M526" s="17727"/>
      <c r="N526" s="17728"/>
      <c r="O526" s="17729"/>
      <c r="P526" s="17730"/>
    </row>
    <row r="527">
      <c r="B527" s="17731"/>
      <c r="C527" s="17732"/>
      <c r="D527" s="17733"/>
      <c r="E527" s="17734"/>
      <c r="F527" s="17735"/>
      <c r="G527" s="17736"/>
      <c r="H527" s="17737"/>
      <c r="I527" s="17738"/>
      <c r="J527" s="17739"/>
      <c r="K527" s="17740"/>
      <c r="L527" s="17741"/>
      <c r="M527" s="17742"/>
      <c r="N527" s="17743"/>
      <c r="O527" s="17744"/>
      <c r="P527" s="17745"/>
    </row>
    <row r="528">
      <c r="B528" s="17746"/>
      <c r="C528" s="17747"/>
      <c r="D528" s="17748"/>
      <c r="E528" s="17749"/>
      <c r="F528" s="17750"/>
      <c r="G528" s="17751"/>
      <c r="H528" s="17752"/>
      <c r="I528" s="17753"/>
      <c r="J528" s="17754"/>
      <c r="K528" s="17755"/>
      <c r="L528" s="17756"/>
      <c r="M528" s="17757"/>
      <c r="N528" s="17758"/>
      <c r="O528" s="17759"/>
      <c r="P528" s="17760"/>
    </row>
    <row r="529">
      <c r="B529" s="17761"/>
      <c r="C529" s="17762"/>
      <c r="D529" s="17763"/>
      <c r="E529" s="17764"/>
      <c r="F529" s="17765"/>
      <c r="G529" s="17766"/>
      <c r="H529" s="17767"/>
      <c r="I529" s="17768"/>
      <c r="J529" s="17769"/>
      <c r="K529" s="17770"/>
      <c r="L529" s="17771"/>
      <c r="M529" s="17772"/>
      <c r="N529" s="17773"/>
      <c r="O529" s="17774"/>
      <c r="P529" s="17775"/>
    </row>
    <row r="530">
      <c r="B530" s="17776"/>
      <c r="C530" s="17777"/>
      <c r="D530" s="17778"/>
      <c r="E530" s="17779"/>
      <c r="F530" s="17780"/>
      <c r="G530" s="17781"/>
      <c r="H530" s="17782"/>
      <c r="I530" s="17783"/>
      <c r="J530" s="17784"/>
      <c r="K530" s="17785"/>
      <c r="L530" s="17786"/>
      <c r="M530" s="17787"/>
      <c r="N530" s="17788"/>
      <c r="O530" s="17789"/>
      <c r="P530" s="17790"/>
    </row>
    <row r="531">
      <c r="B531" s="17791"/>
      <c r="C531" s="17792"/>
      <c r="D531" s="17793"/>
      <c r="E531" s="17794"/>
      <c r="F531" s="17795"/>
      <c r="G531" s="17796"/>
      <c r="H531" s="17797"/>
      <c r="I531" s="17798"/>
      <c r="J531" s="17799"/>
      <c r="K531" s="17800"/>
      <c r="L531" s="17801"/>
      <c r="M531" s="17802"/>
      <c r="N531" s="17803"/>
      <c r="O531" s="17804"/>
      <c r="P531" s="17805"/>
    </row>
    <row r="532">
      <c r="B532" s="17806"/>
      <c r="C532" s="17807"/>
      <c r="D532" s="17808"/>
      <c r="E532" s="17809"/>
      <c r="F532" s="17810"/>
      <c r="G532" s="17811"/>
      <c r="H532" s="17812"/>
      <c r="I532" s="17813"/>
      <c r="J532" s="17814"/>
      <c r="K532" s="17815"/>
      <c r="L532" s="17816"/>
      <c r="M532" s="17817"/>
      <c r="N532" s="17818"/>
      <c r="O532" s="17819"/>
      <c r="P532" s="17820"/>
    </row>
    <row r="533">
      <c r="B533" s="17821"/>
      <c r="C533" s="17822"/>
      <c r="D533" s="17823"/>
      <c r="E533" s="17824"/>
      <c r="F533" s="17825"/>
      <c r="G533" s="17826"/>
      <c r="H533" s="17827"/>
      <c r="I533" s="17828"/>
      <c r="J533" s="17829"/>
      <c r="K533" s="17830"/>
      <c r="L533" s="17831"/>
      <c r="M533" s="17832"/>
      <c r="N533" s="17833"/>
      <c r="O533" s="17834"/>
      <c r="P533" s="17835"/>
    </row>
    <row r="534">
      <c r="B534" s="17836"/>
      <c r="C534" s="17837"/>
      <c r="D534" s="17838"/>
      <c r="E534" s="17839"/>
      <c r="F534" s="17840"/>
      <c r="G534" s="17841"/>
      <c r="H534" s="17842"/>
      <c r="I534" s="17843"/>
      <c r="J534" s="17844"/>
      <c r="K534" s="17845"/>
      <c r="L534" s="17846"/>
      <c r="M534" s="17847"/>
      <c r="N534" s="17848"/>
      <c r="O534" s="17849"/>
      <c r="P534" s="17850"/>
    </row>
    <row r="535">
      <c r="B535" s="17851"/>
      <c r="C535" s="17852"/>
      <c r="D535" s="17853"/>
      <c r="E535" s="17854"/>
      <c r="F535" s="17855"/>
      <c r="G535" s="17856"/>
      <c r="H535" s="17857"/>
      <c r="I535" s="17858"/>
      <c r="J535" s="17859"/>
      <c r="K535" s="17860"/>
      <c r="L535" s="17861"/>
      <c r="M535" s="17862"/>
      <c r="N535" s="17863"/>
      <c r="O535" s="17864"/>
      <c r="P535" s="17865"/>
    </row>
    <row r="536">
      <c r="B536" s="17866"/>
      <c r="C536" s="17867"/>
      <c r="D536" s="17868"/>
      <c r="E536" s="17869"/>
      <c r="F536" s="17870"/>
      <c r="G536" s="17871"/>
      <c r="H536" s="17872"/>
      <c r="I536" s="17873"/>
      <c r="J536" s="17874"/>
      <c r="K536" s="17875"/>
      <c r="L536" s="17876"/>
      <c r="M536" s="17877"/>
      <c r="N536" s="17878"/>
      <c r="O536" s="17879"/>
      <c r="P536" s="17880"/>
    </row>
    <row r="537">
      <c r="B537" s="17881"/>
      <c r="C537" s="17882"/>
      <c r="D537" s="17883"/>
      <c r="E537" s="17884"/>
      <c r="F537" s="17885"/>
      <c r="G537" s="17886"/>
      <c r="H537" s="17887"/>
      <c r="I537" s="17888"/>
      <c r="J537" s="17889"/>
      <c r="K537" s="17890"/>
      <c r="L537" s="17891"/>
      <c r="M537" s="17892"/>
      <c r="N537" s="17893"/>
      <c r="O537" s="17894"/>
      <c r="P537" s="17895"/>
    </row>
    <row r="538">
      <c r="B538" s="17896"/>
      <c r="C538" s="17897"/>
      <c r="D538" s="17898"/>
      <c r="E538" s="17899"/>
      <c r="F538" s="17900"/>
      <c r="G538" s="17901"/>
      <c r="H538" s="17902"/>
      <c r="I538" s="17903"/>
      <c r="J538" s="17904"/>
      <c r="K538" s="17905"/>
      <c r="L538" s="17906"/>
      <c r="M538" s="17907"/>
      <c r="N538" s="17908"/>
      <c r="O538" s="17909"/>
      <c r="P538" s="17910"/>
    </row>
    <row r="539">
      <c r="B539" s="17911"/>
      <c r="C539" s="17912"/>
      <c r="D539" s="17913"/>
      <c r="E539" s="17914"/>
      <c r="F539" s="17915"/>
      <c r="G539" s="17916"/>
      <c r="H539" s="17917"/>
      <c r="I539" s="17918"/>
      <c r="J539" s="17919"/>
      <c r="K539" s="17920"/>
      <c r="L539" s="17921"/>
      <c r="M539" s="17922"/>
      <c r="N539" s="17923"/>
      <c r="O539" s="17924"/>
      <c r="P539" s="17925"/>
    </row>
    <row r="540">
      <c r="B540" s="17926"/>
      <c r="C540" s="17927"/>
      <c r="D540" s="17928"/>
      <c r="E540" s="17929"/>
      <c r="F540" s="17930"/>
      <c r="G540" s="17931"/>
      <c r="H540" s="17932"/>
      <c r="I540" s="17933"/>
      <c r="J540" s="17934"/>
      <c r="K540" s="17935"/>
      <c r="L540" s="17936"/>
      <c r="M540" s="17937"/>
      <c r="N540" s="17938"/>
      <c r="O540" s="17939"/>
      <c r="P540" s="17940"/>
    </row>
    <row r="541">
      <c r="B541" s="17941"/>
      <c r="C541" s="17942"/>
      <c r="D541" s="17943"/>
      <c r="E541" s="17944"/>
      <c r="F541" s="17945"/>
      <c r="G541" s="17946"/>
      <c r="H541" s="17947"/>
      <c r="I541" s="17948"/>
      <c r="J541" s="17949"/>
      <c r="K541" s="17950"/>
      <c r="L541" s="17951"/>
      <c r="M541" s="17952"/>
      <c r="N541" s="17953"/>
      <c r="O541" s="17954"/>
      <c r="P541" s="17955"/>
    </row>
    <row r="542">
      <c r="B542" s="17956"/>
      <c r="C542" s="17957"/>
      <c r="D542" s="17958"/>
      <c r="E542" s="17959"/>
      <c r="F542" s="17960"/>
      <c r="G542" s="17961"/>
      <c r="H542" s="17962"/>
      <c r="I542" s="17963"/>
      <c r="J542" s="17964"/>
      <c r="K542" s="17965"/>
      <c r="L542" s="17966"/>
      <c r="M542" s="17967"/>
      <c r="N542" s="17968"/>
      <c r="O542" s="17969"/>
      <c r="P542" s="17970"/>
    </row>
    <row r="543">
      <c r="B543" s="17971"/>
      <c r="C543" s="17972"/>
      <c r="D543" s="17973"/>
      <c r="E543" s="17974"/>
      <c r="F543" s="17975"/>
      <c r="G543" s="17976"/>
      <c r="H543" s="17977"/>
      <c r="I543" s="17978"/>
      <c r="J543" s="17979"/>
      <c r="K543" s="17980"/>
      <c r="L543" s="17981"/>
      <c r="M543" s="17982"/>
      <c r="N543" s="17983"/>
      <c r="O543" s="17984"/>
      <c r="P543" s="17985"/>
    </row>
    <row r="544">
      <c r="B544" s="17986"/>
      <c r="C544" s="17987"/>
      <c r="D544" s="17988"/>
      <c r="E544" s="17989"/>
      <c r="F544" s="17990"/>
      <c r="G544" s="17991"/>
      <c r="H544" s="17992"/>
      <c r="I544" s="17993"/>
      <c r="J544" s="17994"/>
      <c r="K544" s="17995"/>
      <c r="L544" s="17996"/>
      <c r="M544" s="17997"/>
      <c r="N544" s="17998"/>
      <c r="O544" s="17999"/>
      <c r="P544" s="18000"/>
    </row>
    <row r="545">
      <c r="B545" s="18001"/>
      <c r="C545" s="18002"/>
      <c r="D545" s="18003"/>
      <c r="E545" s="18004"/>
      <c r="F545" s="18005"/>
      <c r="G545" s="18006"/>
      <c r="H545" s="18007"/>
      <c r="I545" s="18008"/>
      <c r="J545" s="18009"/>
      <c r="K545" s="18010"/>
      <c r="L545" s="18011"/>
      <c r="M545" s="18012"/>
      <c r="N545" s="18013"/>
      <c r="O545" s="18014"/>
      <c r="P545" s="18015"/>
    </row>
    <row r="546">
      <c r="B546" s="18016"/>
      <c r="C546" s="18017"/>
      <c r="D546" s="18018"/>
      <c r="E546" s="18019"/>
      <c r="F546" s="18020"/>
      <c r="G546" s="18021"/>
      <c r="H546" s="18022"/>
      <c r="I546" s="18023"/>
      <c r="J546" s="18024"/>
      <c r="K546" s="18025"/>
      <c r="L546" s="18026"/>
      <c r="M546" s="18027"/>
      <c r="N546" s="18028"/>
      <c r="O546" s="18029"/>
      <c r="P546" s="18030"/>
    </row>
    <row r="547">
      <c r="B547" s="18031"/>
      <c r="C547" s="18032"/>
      <c r="D547" s="18033"/>
      <c r="E547" s="18034"/>
      <c r="F547" s="18035"/>
      <c r="G547" s="18036"/>
      <c r="H547" s="18037"/>
      <c r="I547" s="18038"/>
      <c r="J547" s="18039"/>
      <c r="K547" s="18040"/>
      <c r="L547" s="18041"/>
      <c r="M547" s="18042"/>
      <c r="N547" s="18043"/>
      <c r="O547" s="18044"/>
      <c r="P547" s="18045"/>
    </row>
    <row r="548">
      <c r="B548" s="18046"/>
      <c r="C548" s="18047"/>
      <c r="D548" s="18048"/>
      <c r="E548" s="18049"/>
      <c r="F548" s="18050"/>
      <c r="G548" s="18051"/>
      <c r="H548" s="18052"/>
      <c r="I548" s="18053"/>
      <c r="J548" s="18054"/>
      <c r="K548" s="18055"/>
      <c r="L548" s="18056"/>
      <c r="M548" s="18057"/>
      <c r="N548" s="18058"/>
      <c r="O548" s="18059"/>
      <c r="P548" s="18060"/>
    </row>
    <row r="549">
      <c r="B549" s="18061"/>
      <c r="C549" s="18062"/>
      <c r="D549" s="18063"/>
      <c r="E549" s="18064"/>
      <c r="F549" s="18065"/>
      <c r="G549" s="18066"/>
      <c r="H549" s="18067"/>
      <c r="I549" s="18068"/>
      <c r="J549" s="18069"/>
      <c r="K549" s="18070"/>
      <c r="L549" s="18071"/>
      <c r="M549" s="18072"/>
      <c r="N549" s="18073"/>
      <c r="O549" s="18074"/>
      <c r="P549" s="18075"/>
    </row>
    <row r="550">
      <c r="B550" s="18076"/>
      <c r="C550" s="18077"/>
      <c r="D550" s="18078"/>
      <c r="E550" s="18079"/>
      <c r="F550" s="18080"/>
      <c r="G550" s="18081"/>
      <c r="H550" s="18082"/>
      <c r="I550" s="18083"/>
      <c r="J550" s="18084"/>
      <c r="K550" s="18085"/>
      <c r="L550" s="18086"/>
      <c r="M550" s="18087"/>
      <c r="N550" s="18088"/>
      <c r="O550" s="18089"/>
      <c r="P550" s="18090"/>
    </row>
    <row r="551">
      <c r="B551" s="18091"/>
      <c r="C551" s="18092"/>
      <c r="D551" s="18093"/>
      <c r="E551" s="18094"/>
      <c r="F551" s="18095"/>
      <c r="G551" s="18096"/>
      <c r="H551" s="18097"/>
      <c r="I551" s="18098"/>
      <c r="J551" s="18099"/>
      <c r="K551" s="18100"/>
      <c r="L551" s="18101"/>
      <c r="M551" s="18102"/>
      <c r="N551" s="18103"/>
      <c r="O551" s="18104"/>
      <c r="P551" s="18105"/>
    </row>
    <row r="552">
      <c r="B552" s="18106"/>
      <c r="C552" s="18107"/>
      <c r="D552" s="18108"/>
      <c r="E552" s="18109"/>
      <c r="F552" s="18110"/>
      <c r="G552" s="18111"/>
      <c r="H552" s="18112"/>
      <c r="I552" s="18113"/>
      <c r="J552" s="18114"/>
      <c r="K552" s="18115"/>
      <c r="L552" s="18116"/>
      <c r="M552" s="18117"/>
      <c r="N552" s="18118"/>
      <c r="O552" s="18119"/>
      <c r="P552" s="18120"/>
    </row>
    <row r="553">
      <c r="B553" s="18121"/>
      <c r="C553" s="18122"/>
      <c r="D553" s="18123"/>
      <c r="E553" s="18124"/>
      <c r="F553" s="18125"/>
      <c r="G553" s="18126"/>
      <c r="H553" s="18127"/>
      <c r="I553" s="18128"/>
      <c r="J553" s="18129"/>
      <c r="K553" s="18130"/>
      <c r="L553" s="18131"/>
      <c r="M553" s="18132"/>
      <c r="N553" s="18133"/>
      <c r="O553" s="18134"/>
      <c r="P553" s="18135"/>
    </row>
    <row r="554">
      <c r="B554" s="18136"/>
      <c r="C554" s="18137"/>
      <c r="D554" s="18138"/>
      <c r="E554" s="18139"/>
      <c r="F554" s="18140"/>
      <c r="G554" s="18141"/>
      <c r="H554" s="18142"/>
      <c r="I554" s="18143"/>
      <c r="J554" s="18144"/>
      <c r="K554" s="18145"/>
      <c r="L554" s="18146"/>
      <c r="M554" s="18147"/>
      <c r="N554" s="18148"/>
      <c r="O554" s="18149"/>
      <c r="P554" s="18150"/>
    </row>
    <row r="555">
      <c r="B555" s="18151"/>
      <c r="C555" s="18152"/>
      <c r="D555" s="18153"/>
      <c r="E555" s="18154"/>
      <c r="F555" s="18155"/>
      <c r="G555" s="18156"/>
      <c r="H555" s="18157"/>
      <c r="I555" s="18158"/>
      <c r="J555" s="18159"/>
      <c r="K555" s="18160"/>
      <c r="L555" s="18161"/>
      <c r="M555" s="18162"/>
      <c r="N555" s="18163"/>
      <c r="O555" s="18164"/>
      <c r="P555" s="18165"/>
    </row>
    <row r="556">
      <c r="B556" s="18166"/>
      <c r="C556" s="18167"/>
      <c r="D556" s="18168"/>
      <c r="E556" s="18169"/>
      <c r="F556" s="18170"/>
      <c r="G556" s="18171"/>
      <c r="H556" s="18172"/>
      <c r="I556" s="18173"/>
      <c r="J556" s="18174"/>
      <c r="K556" s="18175"/>
      <c r="L556" s="18176"/>
      <c r="M556" s="18177"/>
      <c r="N556" s="18178"/>
      <c r="O556" s="18179"/>
      <c r="P556" s="18180"/>
    </row>
    <row r="557">
      <c r="B557" s="18181"/>
      <c r="C557" s="18182"/>
      <c r="D557" s="18183"/>
      <c r="E557" s="18184"/>
      <c r="F557" s="18185"/>
      <c r="G557" s="18186"/>
      <c r="H557" s="18187"/>
      <c r="I557" s="18188"/>
      <c r="J557" s="18189"/>
      <c r="K557" s="18190"/>
      <c r="L557" s="18191"/>
      <c r="M557" s="18192"/>
      <c r="N557" s="18193"/>
      <c r="O557" s="18194"/>
      <c r="P557" s="18195"/>
    </row>
    <row r="558">
      <c r="B558" s="18196"/>
      <c r="C558" s="18197"/>
      <c r="D558" s="18198"/>
      <c r="E558" s="18199"/>
      <c r="F558" s="18200"/>
      <c r="G558" s="18201"/>
      <c r="H558" s="18202"/>
      <c r="I558" s="18203"/>
      <c r="J558" s="18204"/>
      <c r="K558" s="18205"/>
      <c r="L558" s="18206"/>
      <c r="M558" s="18207"/>
      <c r="N558" s="18208"/>
      <c r="O558" s="18209"/>
      <c r="P558" s="18210"/>
    </row>
    <row r="559">
      <c r="B559" s="18211"/>
      <c r="C559" s="18212"/>
      <c r="D559" s="18213"/>
      <c r="E559" s="18214"/>
      <c r="F559" s="18215"/>
      <c r="G559" s="18216"/>
      <c r="H559" s="18217"/>
      <c r="I559" s="18218"/>
      <c r="J559" s="18219"/>
      <c r="K559" s="18220"/>
      <c r="L559" s="18221"/>
      <c r="M559" s="18222"/>
      <c r="N559" s="18223"/>
      <c r="O559" s="18224"/>
      <c r="P559" s="18225"/>
    </row>
    <row r="560">
      <c r="B560" s="18226"/>
      <c r="C560" s="18227"/>
      <c r="D560" s="18228"/>
      <c r="E560" s="18229"/>
      <c r="F560" s="18230"/>
      <c r="G560" s="18231"/>
      <c r="H560" s="18232"/>
      <c r="I560" s="18233"/>
      <c r="J560" s="18234"/>
      <c r="K560" s="18235"/>
      <c r="L560" s="18236"/>
      <c r="M560" s="18237"/>
      <c r="N560" s="18238"/>
      <c r="O560" s="18239"/>
      <c r="P560" s="18240"/>
    </row>
    <row r="561">
      <c r="B561" s="18241"/>
      <c r="C561" s="18242"/>
      <c r="D561" s="18243"/>
      <c r="E561" s="18244"/>
      <c r="F561" s="18245"/>
      <c r="G561" s="18246"/>
      <c r="H561" s="18247"/>
      <c r="I561" s="18248"/>
      <c r="J561" s="18249"/>
      <c r="K561" s="18250"/>
      <c r="L561" s="18251"/>
      <c r="M561" s="18252"/>
      <c r="N561" s="18253"/>
      <c r="O561" s="18254"/>
      <c r="P561" s="18255"/>
    </row>
    <row r="562">
      <c r="B562" s="18256"/>
      <c r="C562" s="18257"/>
      <c r="D562" s="18258"/>
      <c r="E562" s="18259"/>
      <c r="F562" s="18260"/>
      <c r="G562" s="18261"/>
      <c r="H562" s="18262"/>
      <c r="I562" s="18263"/>
      <c r="J562" s="18264"/>
      <c r="K562" s="18265"/>
      <c r="L562" s="18266"/>
      <c r="M562" s="18267"/>
      <c r="N562" s="18268"/>
      <c r="O562" s="18269"/>
      <c r="P562" s="18270"/>
    </row>
    <row r="563">
      <c r="B563" s="18271"/>
      <c r="C563" s="18272"/>
      <c r="D563" s="18273"/>
      <c r="E563" s="18274"/>
      <c r="F563" s="18275"/>
      <c r="G563" s="18276"/>
      <c r="H563" s="18277"/>
      <c r="I563" s="18278"/>
      <c r="J563" s="18279"/>
      <c r="K563" s="18280"/>
      <c r="L563" s="18281"/>
      <c r="M563" s="18282"/>
      <c r="N563" s="18283"/>
      <c r="O563" s="18284"/>
      <c r="P563" s="18285"/>
    </row>
    <row r="564">
      <c r="B564" s="18286"/>
      <c r="C564" s="18287"/>
      <c r="D564" s="18288"/>
      <c r="E564" s="18289"/>
      <c r="F564" s="18290"/>
      <c r="G564" s="18291"/>
      <c r="H564" s="18292"/>
      <c r="I564" s="18293"/>
      <c r="J564" s="18294"/>
      <c r="K564" s="18295"/>
      <c r="L564" s="18296"/>
      <c r="M564" s="18297"/>
      <c r="N564" s="18298"/>
      <c r="O564" s="18299"/>
      <c r="P564" s="18300"/>
    </row>
    <row r="565">
      <c r="B565" s="18301"/>
      <c r="C565" s="18302"/>
      <c r="D565" s="18303"/>
      <c r="E565" s="18304"/>
      <c r="F565" s="18305"/>
      <c r="G565" s="18306"/>
      <c r="H565" s="18307"/>
      <c r="I565" s="18308"/>
      <c r="J565" s="18309"/>
      <c r="K565" s="18310"/>
      <c r="L565" s="18311"/>
      <c r="M565" s="18312"/>
      <c r="N565" s="18313"/>
      <c r="O565" s="18314"/>
      <c r="P565" s="18315"/>
    </row>
    <row r="566">
      <c r="B566" s="18316"/>
      <c r="C566" s="18317"/>
      <c r="D566" s="18318"/>
      <c r="E566" s="18319"/>
      <c r="F566" s="18320"/>
      <c r="G566" s="18321"/>
      <c r="H566" s="18322"/>
      <c r="I566" s="18323"/>
      <c r="J566" s="18324"/>
      <c r="K566" s="18325"/>
      <c r="L566" s="18326"/>
      <c r="M566" s="18327"/>
      <c r="N566" s="18328"/>
      <c r="O566" s="18329"/>
      <c r="P566" s="18330"/>
    </row>
    <row r="567">
      <c r="B567" s="18331"/>
      <c r="C567" s="18332"/>
      <c r="D567" s="18333"/>
      <c r="E567" s="18334"/>
      <c r="F567" s="18335"/>
      <c r="G567" s="18336"/>
      <c r="H567" s="18337"/>
      <c r="I567" s="18338"/>
      <c r="J567" s="18339"/>
      <c r="K567" s="18340"/>
      <c r="L567" s="18341"/>
      <c r="M567" s="18342"/>
      <c r="N567" s="18343"/>
      <c r="O567" s="18344"/>
      <c r="P567" s="18345"/>
    </row>
    <row r="568">
      <c r="B568" s="18346"/>
      <c r="C568" s="18347"/>
      <c r="D568" s="18348"/>
      <c r="E568" s="18349"/>
      <c r="F568" s="18350"/>
      <c r="G568" s="18351"/>
      <c r="H568" s="18352"/>
      <c r="I568" s="18353"/>
      <c r="J568" s="18354"/>
      <c r="K568" s="18355"/>
      <c r="L568" s="18356"/>
      <c r="M568" s="18357"/>
      <c r="N568" s="18358"/>
      <c r="O568" s="18359"/>
      <c r="P568" s="18360"/>
    </row>
    <row r="569">
      <c r="B569" s="18361"/>
      <c r="C569" s="18362"/>
      <c r="D569" s="18363"/>
      <c r="E569" s="18364"/>
      <c r="F569" s="18365"/>
      <c r="G569" s="18366"/>
      <c r="H569" s="18367"/>
      <c r="I569" s="18368"/>
      <c r="J569" s="18369"/>
      <c r="K569" s="18370"/>
      <c r="L569" s="18371"/>
      <c r="M569" s="18372"/>
      <c r="N569" s="18373"/>
      <c r="O569" s="18374"/>
      <c r="P569" s="18375"/>
    </row>
    <row r="570">
      <c r="B570" s="18376"/>
      <c r="C570" s="18377"/>
      <c r="D570" s="18378"/>
      <c r="E570" s="18379"/>
      <c r="F570" s="18380"/>
      <c r="G570" s="18381"/>
      <c r="H570" s="18382"/>
      <c r="I570" s="18383"/>
      <c r="J570" s="18384"/>
      <c r="K570" s="18385"/>
      <c r="L570" s="18386"/>
      <c r="M570" s="18387"/>
      <c r="N570" s="18388"/>
      <c r="O570" s="18389"/>
      <c r="P570" s="18390"/>
    </row>
    <row r="571">
      <c r="B571" s="18391"/>
      <c r="C571" s="18392"/>
      <c r="D571" s="18393"/>
      <c r="E571" s="18394"/>
      <c r="F571" s="18395"/>
      <c r="G571" s="18396"/>
      <c r="H571" s="18397"/>
      <c r="I571" s="18398"/>
      <c r="J571" s="18399"/>
      <c r="K571" s="18400"/>
      <c r="L571" s="18401"/>
      <c r="M571" s="18402"/>
      <c r="N571" s="18403"/>
      <c r="O571" s="18404"/>
      <c r="P571" s="18405"/>
    </row>
    <row r="572">
      <c r="B572" s="18406"/>
      <c r="C572" s="18407"/>
      <c r="D572" s="18408"/>
      <c r="E572" s="18409"/>
      <c r="F572" s="18410"/>
      <c r="G572" s="18411"/>
      <c r="H572" s="18412"/>
      <c r="I572" s="18413"/>
      <c r="J572" s="18414"/>
      <c r="K572" s="18415"/>
      <c r="L572" s="18416"/>
      <c r="M572" s="18417"/>
      <c r="N572" s="18418"/>
      <c r="O572" s="18419"/>
      <c r="P572" s="18420"/>
    </row>
    <row r="573">
      <c r="B573" s="18421"/>
      <c r="C573" s="18422"/>
      <c r="D573" s="18423"/>
      <c r="E573" s="18424"/>
      <c r="F573" s="18425"/>
      <c r="G573" s="18426"/>
      <c r="H573" s="18427"/>
      <c r="I573" s="18428"/>
      <c r="J573" s="18429"/>
      <c r="K573" s="18430"/>
      <c r="L573" s="18431"/>
      <c r="M573" s="18432"/>
      <c r="N573" s="18433"/>
      <c r="O573" s="18434"/>
      <c r="P573" s="18435"/>
    </row>
    <row r="574">
      <c r="B574" s="18436"/>
      <c r="C574" s="18437"/>
      <c r="D574" s="18438"/>
      <c r="E574" s="18439"/>
      <c r="F574" s="18440"/>
      <c r="G574" s="18441"/>
      <c r="H574" s="18442"/>
      <c r="I574" s="18443"/>
      <c r="J574" s="18444"/>
      <c r="K574" s="18445"/>
      <c r="L574" s="18446"/>
      <c r="M574" s="18447"/>
      <c r="N574" s="18448"/>
      <c r="O574" s="18449"/>
      <c r="P574" s="18450"/>
    </row>
    <row r="575">
      <c r="B575" s="18451"/>
      <c r="C575" s="18452"/>
      <c r="D575" s="18453"/>
      <c r="E575" s="18454"/>
      <c r="F575" s="18455"/>
      <c r="G575" s="18456"/>
      <c r="H575" s="18457"/>
      <c r="I575" s="18458"/>
      <c r="J575" s="18459"/>
      <c r="K575" s="18460"/>
      <c r="L575" s="18461"/>
      <c r="M575" s="18462"/>
      <c r="N575" s="18463"/>
      <c r="O575" s="18464"/>
      <c r="P575" s="18465"/>
    </row>
    <row r="576">
      <c r="B576" s="18466"/>
      <c r="C576" s="18467"/>
      <c r="D576" s="18468"/>
      <c r="E576" s="18469"/>
      <c r="F576" s="18470"/>
      <c r="G576" s="18471"/>
      <c r="H576" s="18472"/>
      <c r="I576" s="18473"/>
      <c r="J576" s="18474"/>
      <c r="K576" s="18475"/>
      <c r="L576" s="18476"/>
      <c r="M576" s="18477"/>
      <c r="N576" s="18478"/>
      <c r="O576" s="18479"/>
      <c r="P576" s="18480"/>
    </row>
    <row r="577">
      <c r="B577" s="18481"/>
      <c r="C577" s="18482"/>
      <c r="D577" s="18483"/>
      <c r="E577" s="18484"/>
      <c r="F577" s="18485"/>
      <c r="G577" s="18486"/>
      <c r="H577" s="18487"/>
      <c r="I577" s="18488"/>
      <c r="J577" s="18489"/>
      <c r="K577" s="18490"/>
      <c r="L577" s="18491"/>
      <c r="M577" s="18492"/>
      <c r="N577" s="18493"/>
      <c r="O577" s="18494"/>
      <c r="P577" s="18495"/>
    </row>
    <row r="578">
      <c r="B578" s="18496"/>
      <c r="C578" s="18497"/>
      <c r="D578" s="18498"/>
      <c r="E578" s="18499"/>
      <c r="F578" s="18500"/>
      <c r="G578" s="18501"/>
      <c r="H578" s="18502"/>
      <c r="I578" s="18503"/>
      <c r="J578" s="18504"/>
      <c r="K578" s="18505"/>
      <c r="L578" s="18506"/>
      <c r="M578" s="18507"/>
      <c r="N578" s="18508"/>
      <c r="O578" s="18509"/>
      <c r="P578" s="18510"/>
    </row>
    <row r="579">
      <c r="B579" s="18511"/>
      <c r="C579" s="18512"/>
      <c r="D579" s="18513"/>
      <c r="E579" s="18514"/>
      <c r="F579" s="18515"/>
      <c r="G579" s="18516"/>
      <c r="H579" s="18517"/>
      <c r="I579" s="18518"/>
      <c r="J579" s="18519"/>
      <c r="K579" s="18520"/>
      <c r="L579" s="18521"/>
      <c r="M579" s="18522"/>
      <c r="N579" s="18523"/>
      <c r="O579" s="18524"/>
      <c r="P579" s="18525"/>
    </row>
    <row r="580">
      <c r="B580" s="18526"/>
      <c r="C580" s="18527"/>
      <c r="D580" s="18528"/>
      <c r="E580" s="18529"/>
      <c r="F580" s="18530"/>
      <c r="G580" s="18531"/>
      <c r="H580" s="18532"/>
      <c r="I580" s="18533"/>
      <c r="J580" s="18534"/>
      <c r="K580" s="18535"/>
      <c r="L580" s="18536"/>
      <c r="M580" s="18537"/>
      <c r="N580" s="18538"/>
      <c r="O580" s="18539"/>
      <c r="P580" s="18540"/>
    </row>
    <row r="581">
      <c r="B581" s="18541"/>
      <c r="C581" s="18542"/>
      <c r="D581" s="18543"/>
      <c r="E581" s="18544"/>
      <c r="F581" s="18545"/>
      <c r="G581" s="18546"/>
      <c r="H581" s="18547"/>
      <c r="I581" s="18548"/>
      <c r="J581" s="18549"/>
      <c r="K581" s="18550"/>
      <c r="L581" s="18551"/>
      <c r="M581" s="18552"/>
      <c r="N581" s="18553"/>
      <c r="O581" s="18554"/>
      <c r="P581" s="18555"/>
    </row>
    <row r="582">
      <c r="B582" s="18556"/>
      <c r="C582" s="18557"/>
      <c r="D582" s="18558"/>
      <c r="E582" s="18559"/>
      <c r="F582" s="18560"/>
      <c r="G582" s="18561"/>
      <c r="H582" s="18562"/>
      <c r="I582" s="18563"/>
      <c r="J582" s="18564"/>
      <c r="K582" s="18565"/>
      <c r="L582" s="18566"/>
      <c r="M582" s="18567"/>
      <c r="N582" s="18568"/>
      <c r="O582" s="18569"/>
      <c r="P582" s="18570"/>
    </row>
    <row r="583">
      <c r="B583" s="18571"/>
      <c r="C583" s="18572"/>
      <c r="D583" s="18573"/>
      <c r="E583" s="18574"/>
      <c r="F583" s="18575"/>
      <c r="G583" s="18576"/>
      <c r="H583" s="18577"/>
      <c r="I583" s="18578"/>
      <c r="J583" s="18579"/>
      <c r="K583" s="18580"/>
      <c r="L583" s="18581"/>
      <c r="M583" s="18582"/>
      <c r="N583" s="18583"/>
      <c r="O583" s="18584"/>
      <c r="P583" s="18585"/>
    </row>
    <row r="584">
      <c r="B584" s="18586"/>
      <c r="C584" s="18587"/>
      <c r="D584" s="18588"/>
      <c r="E584" s="18589"/>
      <c r="F584" s="18590"/>
      <c r="G584" s="18591"/>
      <c r="H584" s="18592"/>
      <c r="I584" s="18593"/>
      <c r="J584" s="18594"/>
      <c r="K584" s="18595"/>
      <c r="L584" s="18596"/>
      <c r="M584" s="18597"/>
      <c r="N584" s="18598"/>
      <c r="O584" s="18599"/>
      <c r="P584" s="18600"/>
    </row>
    <row r="585">
      <c r="B585" s="18601"/>
      <c r="C585" s="18602"/>
      <c r="D585" s="18603"/>
      <c r="E585" s="18604"/>
      <c r="F585" s="18605"/>
      <c r="G585" s="18606"/>
      <c r="H585" s="18607"/>
      <c r="I585" s="18608"/>
      <c r="J585" s="18609"/>
      <c r="K585" s="18610"/>
      <c r="L585" s="18611"/>
      <c r="M585" s="18612"/>
      <c r="N585" s="18613"/>
      <c r="O585" s="18614"/>
      <c r="P585" s="18615"/>
    </row>
    <row r="586">
      <c r="B586" s="18616"/>
      <c r="C586" s="18617"/>
      <c r="D586" s="18618"/>
      <c r="E586" s="18619"/>
      <c r="F586" s="18620"/>
      <c r="G586" s="18621"/>
      <c r="H586" s="18622"/>
      <c r="I586" s="18623"/>
      <c r="J586" s="18624"/>
      <c r="K586" s="18625"/>
      <c r="L586" s="18626"/>
      <c r="M586" s="18627"/>
      <c r="N586" s="18628"/>
      <c r="O586" s="18629"/>
      <c r="P586" s="18630"/>
    </row>
    <row r="587">
      <c r="B587" s="18631"/>
      <c r="C587" s="18632"/>
      <c r="D587" s="18633"/>
      <c r="E587" s="18634"/>
      <c r="F587" s="18635"/>
      <c r="G587" s="18636"/>
      <c r="H587" s="18637"/>
      <c r="I587" s="18638"/>
      <c r="J587" s="18639"/>
      <c r="K587" s="18640"/>
      <c r="L587" s="18641"/>
      <c r="M587" s="18642"/>
      <c r="N587" s="18643"/>
      <c r="O587" s="18644"/>
      <c r="P587" s="18645"/>
    </row>
    <row r="588">
      <c r="B588" s="18646"/>
      <c r="C588" s="18647"/>
      <c r="D588" s="18648"/>
      <c r="E588" s="18649"/>
      <c r="F588" s="18650"/>
      <c r="G588" s="18651"/>
      <c r="H588" s="18652"/>
      <c r="I588" s="18653"/>
      <c r="J588" s="18654"/>
      <c r="K588" s="18655"/>
      <c r="L588" s="18656"/>
      <c r="M588" s="18657"/>
      <c r="N588" s="18658"/>
      <c r="O588" s="18659"/>
      <c r="P588" s="18660"/>
    </row>
    <row r="589">
      <c r="B589" s="18661"/>
      <c r="C589" s="18662"/>
      <c r="D589" s="18663"/>
      <c r="E589" s="18664"/>
      <c r="F589" s="18665"/>
      <c r="G589" s="18666"/>
      <c r="H589" s="18667"/>
      <c r="I589" s="18668"/>
      <c r="J589" s="18669"/>
      <c r="K589" s="18670"/>
      <c r="L589" s="18671"/>
      <c r="M589" s="18672"/>
      <c r="N589" s="18673"/>
      <c r="O589" s="18674"/>
      <c r="P589" s="18675"/>
    </row>
    <row r="590">
      <c r="B590" s="18676"/>
      <c r="C590" s="18677"/>
      <c r="D590" s="18678"/>
      <c r="E590" s="18679"/>
      <c r="F590" s="18680"/>
      <c r="G590" s="18681"/>
      <c r="H590" s="18682"/>
      <c r="I590" s="18683"/>
      <c r="J590" s="18684"/>
      <c r="K590" s="18685"/>
      <c r="L590" s="18686"/>
      <c r="M590" s="18687"/>
      <c r="N590" s="18688"/>
      <c r="O590" s="18689"/>
      <c r="P590" s="18690"/>
    </row>
    <row r="591">
      <c r="B591" s="18691"/>
      <c r="C591" s="18692"/>
      <c r="D591" s="18693"/>
      <c r="E591" s="18694"/>
      <c r="F591" s="18695"/>
      <c r="G591" s="18696"/>
      <c r="H591" s="18697"/>
      <c r="I591" s="18698"/>
      <c r="J591" s="18699"/>
      <c r="K591" s="18700"/>
      <c r="L591" s="18701"/>
      <c r="M591" s="18702"/>
      <c r="N591" s="18703"/>
      <c r="O591" s="18704"/>
      <c r="P591" s="18705"/>
    </row>
    <row r="592">
      <c r="B592" s="18706"/>
      <c r="C592" s="18707"/>
      <c r="D592" s="18708"/>
      <c r="E592" s="18709"/>
      <c r="F592" s="18710"/>
      <c r="G592" s="18711"/>
      <c r="H592" s="18712"/>
      <c r="I592" s="18713"/>
      <c r="J592" s="18714"/>
      <c r="K592" s="18715"/>
      <c r="L592" s="18716"/>
      <c r="M592" s="18717"/>
      <c r="N592" s="18718"/>
      <c r="O592" s="18719"/>
      <c r="P592" s="18720"/>
    </row>
    <row r="593">
      <c r="B593" s="18721"/>
      <c r="C593" s="18722"/>
      <c r="D593" s="18723"/>
      <c r="E593" s="18724"/>
      <c r="F593" s="18725"/>
      <c r="G593" s="18726"/>
      <c r="H593" s="18727"/>
      <c r="I593" s="18728"/>
      <c r="J593" s="18729"/>
      <c r="K593" s="18730"/>
      <c r="L593" s="18731"/>
      <c r="M593" s="18732"/>
      <c r="N593" s="18733"/>
      <c r="O593" s="18734"/>
      <c r="P593" s="18735"/>
    </row>
    <row r="594">
      <c r="B594" s="18736"/>
      <c r="C594" s="18737"/>
      <c r="D594" s="18738"/>
      <c r="E594" s="18739"/>
      <c r="F594" s="18740"/>
      <c r="G594" s="18741"/>
      <c r="H594" s="18742"/>
      <c r="I594" s="18743"/>
      <c r="J594" s="18744"/>
      <c r="K594" s="18745"/>
      <c r="L594" s="18746"/>
      <c r="M594" s="18747"/>
      <c r="N594" s="18748"/>
      <c r="O594" s="18749"/>
      <c r="P594" s="18750"/>
    </row>
    <row r="595">
      <c r="B595" s="18751"/>
      <c r="C595" s="18752"/>
      <c r="D595" s="18753"/>
      <c r="E595" s="18754"/>
      <c r="F595" s="18755"/>
      <c r="G595" s="18756"/>
      <c r="H595" s="18757"/>
      <c r="I595" s="18758"/>
      <c r="J595" s="18759"/>
      <c r="K595" s="18760"/>
      <c r="L595" s="18761"/>
      <c r="M595" s="18762"/>
      <c r="N595" s="18763"/>
      <c r="O595" s="18764"/>
      <c r="P595" s="18765"/>
    </row>
    <row r="596">
      <c r="B596" s="18766"/>
      <c r="C596" s="18767"/>
      <c r="D596" s="18768"/>
      <c r="E596" s="18769"/>
      <c r="F596" s="18770"/>
      <c r="G596" s="18771"/>
      <c r="H596" s="18772"/>
      <c r="I596" s="18773"/>
      <c r="J596" s="18774"/>
      <c r="K596" s="18775"/>
      <c r="L596" s="18776"/>
      <c r="M596" s="18777"/>
      <c r="N596" s="18778"/>
      <c r="O596" s="18779"/>
      <c r="P596" s="18780"/>
    </row>
    <row r="597">
      <c r="B597" s="18781"/>
      <c r="C597" s="18782"/>
      <c r="D597" s="18783"/>
      <c r="E597" s="18784"/>
      <c r="F597" s="18785"/>
      <c r="G597" s="18786"/>
      <c r="H597" s="18787"/>
      <c r="I597" s="18788"/>
      <c r="J597" s="18789"/>
      <c r="K597" s="18790"/>
      <c r="L597" s="18791"/>
      <c r="M597" s="18792"/>
      <c r="N597" s="18793"/>
      <c r="O597" s="18794"/>
      <c r="P597" s="18795"/>
    </row>
    <row r="598">
      <c r="B598" s="18796"/>
      <c r="C598" s="18797"/>
      <c r="D598" s="18798"/>
      <c r="E598" s="18799"/>
      <c r="F598" s="18800"/>
      <c r="G598" s="18801"/>
      <c r="H598" s="18802"/>
      <c r="I598" s="18803"/>
      <c r="J598" s="18804"/>
      <c r="K598" s="18805"/>
      <c r="L598" s="18806"/>
      <c r="M598" s="18807"/>
      <c r="N598" s="18808"/>
      <c r="O598" s="18809"/>
      <c r="P598" s="18810"/>
    </row>
    <row r="599">
      <c r="B599" s="18811"/>
      <c r="C599" s="18812"/>
      <c r="D599" s="18813"/>
      <c r="E599" s="18814"/>
      <c r="F599" s="18815"/>
      <c r="G599" s="18816"/>
      <c r="H599" s="18817"/>
      <c r="I599" s="18818"/>
      <c r="J599" s="18819"/>
      <c r="K599" s="18820"/>
      <c r="L599" s="18821"/>
      <c r="M599" s="18822"/>
      <c r="N599" s="18823"/>
      <c r="O599" s="18824"/>
      <c r="P599" s="18825"/>
    </row>
    <row r="600">
      <c r="B600" s="18826"/>
      <c r="C600" s="18827"/>
      <c r="D600" s="18828"/>
      <c r="E600" s="18829"/>
      <c r="F600" s="18830"/>
      <c r="G600" s="18831"/>
      <c r="H600" s="18832"/>
      <c r="I600" s="18833"/>
      <c r="J600" s="18834"/>
      <c r="K600" s="18835"/>
      <c r="L600" s="18836"/>
      <c r="M600" s="18837"/>
      <c r="N600" s="18838"/>
      <c r="O600" s="18839"/>
      <c r="P600" s="18840"/>
    </row>
    <row r="601">
      <c r="B601" s="18841"/>
      <c r="C601" s="18842"/>
      <c r="D601" s="18843"/>
      <c r="E601" s="18844"/>
      <c r="F601" s="18845"/>
      <c r="G601" s="18846"/>
      <c r="H601" s="18847"/>
      <c r="I601" s="18848"/>
      <c r="J601" s="18849"/>
      <c r="K601" s="18850"/>
      <c r="L601" s="18851"/>
      <c r="M601" s="18852"/>
      <c r="N601" s="18853"/>
      <c r="O601" s="18854"/>
      <c r="P601" s="18855"/>
    </row>
    <row r="602">
      <c r="B602" s="18856"/>
      <c r="C602" s="18857"/>
      <c r="D602" s="18858"/>
      <c r="E602" s="18859"/>
      <c r="F602" s="18860"/>
      <c r="G602" s="18861"/>
      <c r="H602" s="18862"/>
      <c r="I602" s="18863"/>
      <c r="J602" s="18864"/>
      <c r="K602" s="18865"/>
      <c r="L602" s="18866"/>
      <c r="M602" s="18867"/>
      <c r="N602" s="18868"/>
      <c r="O602" s="18869"/>
      <c r="P602" s="18870"/>
    </row>
    <row r="603">
      <c r="B603" s="18871"/>
      <c r="C603" s="18872"/>
      <c r="D603" s="18873"/>
      <c r="E603" s="18874"/>
      <c r="F603" s="18875"/>
      <c r="G603" s="18876"/>
      <c r="H603" s="18877"/>
      <c r="I603" s="18878"/>
      <c r="J603" s="18879"/>
      <c r="K603" s="18880"/>
      <c r="L603" s="18881"/>
      <c r="M603" s="18882"/>
      <c r="N603" s="18883"/>
      <c r="O603" s="18884"/>
      <c r="P603" s="18885"/>
    </row>
    <row r="604">
      <c r="B604" s="18886"/>
      <c r="C604" s="18887"/>
      <c r="D604" s="18888"/>
      <c r="E604" s="18889"/>
      <c r="F604" s="18890"/>
      <c r="G604" s="18891"/>
      <c r="H604" s="18892"/>
      <c r="I604" s="18893"/>
      <c r="J604" s="18894"/>
      <c r="K604" s="18895"/>
      <c r="L604" s="18896"/>
      <c r="M604" s="18897"/>
      <c r="N604" s="18898"/>
      <c r="O604" s="18899"/>
      <c r="P604" s="18900"/>
    </row>
    <row r="605">
      <c r="B605" s="18901"/>
      <c r="C605" s="18902"/>
      <c r="D605" s="18903"/>
      <c r="E605" s="18904"/>
      <c r="F605" s="18905"/>
      <c r="G605" s="18906"/>
      <c r="H605" s="18907"/>
      <c r="I605" s="18908"/>
      <c r="J605" s="18909"/>
      <c r="K605" s="18910"/>
      <c r="L605" s="18911"/>
      <c r="M605" s="18912"/>
      <c r="N605" s="18913"/>
      <c r="O605" s="18914"/>
      <c r="P605" s="18915"/>
    </row>
    <row r="606">
      <c r="B606" s="18916"/>
      <c r="C606" s="18917"/>
      <c r="D606" s="18918"/>
      <c r="E606" s="18919"/>
      <c r="F606" s="18920"/>
      <c r="G606" s="18921"/>
      <c r="H606" s="18922"/>
      <c r="I606" s="18923"/>
      <c r="J606" s="18924"/>
      <c r="K606" s="18925"/>
      <c r="L606" s="18926"/>
      <c r="M606" s="18927"/>
      <c r="N606" s="18928"/>
      <c r="O606" s="18929"/>
      <c r="P606" s="18930"/>
    </row>
    <row r="607">
      <c r="B607" s="18931"/>
      <c r="C607" s="18932"/>
      <c r="D607" s="18933"/>
      <c r="E607" s="18934"/>
      <c r="F607" s="18935"/>
      <c r="G607" s="18936"/>
      <c r="H607" s="18937"/>
      <c r="I607" s="18938"/>
      <c r="J607" s="18939"/>
      <c r="K607" s="18940"/>
      <c r="L607" s="18941"/>
      <c r="M607" s="18942"/>
      <c r="N607" s="18943"/>
      <c r="O607" s="18944"/>
      <c r="P607" s="18945"/>
    </row>
    <row r="608">
      <c r="B608" s="18946"/>
      <c r="C608" s="18947"/>
      <c r="D608" s="18948"/>
      <c r="E608" s="18949"/>
      <c r="F608" s="18950"/>
      <c r="G608" s="18951"/>
      <c r="H608" s="18952"/>
      <c r="I608" s="18953"/>
      <c r="J608" s="18954"/>
      <c r="K608" s="18955"/>
      <c r="L608" s="18956"/>
      <c r="M608" s="18957"/>
      <c r="N608" s="18958"/>
      <c r="O608" s="18959"/>
      <c r="P608" s="18960"/>
    </row>
    <row r="609">
      <c r="B609" s="18961"/>
      <c r="C609" s="18962"/>
      <c r="D609" s="18963"/>
      <c r="E609" s="18964"/>
      <c r="F609" s="18965"/>
      <c r="G609" s="18966"/>
      <c r="H609" s="18967"/>
      <c r="I609" s="18968"/>
      <c r="J609" s="18969"/>
      <c r="K609" s="18970"/>
      <c r="L609" s="18971"/>
      <c r="M609" s="18972"/>
      <c r="N609" s="18973"/>
      <c r="O609" s="18974"/>
      <c r="P609" s="18975"/>
    </row>
    <row r="610">
      <c r="B610" s="18976"/>
      <c r="C610" s="18977"/>
      <c r="D610" s="18978"/>
      <c r="E610" s="18979"/>
      <c r="F610" s="18980"/>
      <c r="G610" s="18981"/>
      <c r="H610" s="18982"/>
      <c r="I610" s="18983"/>
      <c r="J610" s="18984"/>
      <c r="K610" s="18985"/>
      <c r="L610" s="18986"/>
      <c r="M610" s="18987"/>
      <c r="N610" s="18988"/>
      <c r="O610" s="18989"/>
      <c r="P610" s="18990"/>
    </row>
    <row r="611">
      <c r="B611" s="18991"/>
      <c r="C611" s="18992"/>
      <c r="D611" s="18993"/>
      <c r="E611" s="18994"/>
      <c r="F611" s="18995"/>
      <c r="G611" s="18996"/>
      <c r="H611" s="18997"/>
      <c r="I611" s="18998"/>
      <c r="J611" s="18999"/>
      <c r="K611" s="19000"/>
      <c r="L611" s="19001"/>
      <c r="M611" s="19002"/>
      <c r="N611" s="19003"/>
      <c r="O611" s="19004"/>
      <c r="P611" s="19005"/>
    </row>
    <row r="612">
      <c r="B612" s="19006"/>
      <c r="C612" s="19007"/>
      <c r="D612" s="19008"/>
      <c r="E612" s="19009"/>
      <c r="F612" s="19010"/>
      <c r="G612" s="19011"/>
      <c r="H612" s="19012"/>
      <c r="I612" s="19013"/>
      <c r="J612" s="19014"/>
      <c r="K612" s="19015"/>
      <c r="L612" s="19016"/>
      <c r="M612" s="19017"/>
      <c r="N612" s="19018"/>
      <c r="O612" s="19019"/>
      <c r="P612" s="19020"/>
    </row>
    <row r="613">
      <c r="B613" s="19021"/>
      <c r="C613" s="19022"/>
      <c r="D613" s="19023"/>
      <c r="E613" s="19024"/>
      <c r="F613" s="19025"/>
      <c r="G613" s="19026"/>
      <c r="H613" s="19027"/>
      <c r="I613" s="19028"/>
      <c r="J613" s="19029"/>
      <c r="K613" s="19030"/>
      <c r="L613" s="19031"/>
      <c r="M613" s="19032"/>
      <c r="N613" s="19033"/>
      <c r="O613" s="19034"/>
      <c r="P613" s="19035"/>
    </row>
    <row r="614">
      <c r="B614" s="19036"/>
      <c r="C614" s="19037"/>
      <c r="D614" s="19038"/>
      <c r="E614" s="19039"/>
      <c r="F614" s="19040"/>
      <c r="G614" s="19041"/>
      <c r="H614" s="19042"/>
      <c r="I614" s="19043"/>
      <c r="J614" s="19044"/>
      <c r="K614" s="19045"/>
      <c r="L614" s="19046"/>
      <c r="M614" s="19047"/>
      <c r="N614" s="19048"/>
      <c r="O614" s="19049"/>
      <c r="P614" s="19050"/>
    </row>
    <row r="615">
      <c r="B615" s="19051"/>
      <c r="C615" s="19052"/>
      <c r="D615" s="19053"/>
      <c r="E615" s="19054"/>
      <c r="F615" s="19055"/>
      <c r="G615" s="19056"/>
      <c r="H615" s="19057"/>
      <c r="I615" s="19058"/>
      <c r="J615" s="19059"/>
      <c r="K615" s="19060"/>
      <c r="L615" s="19061"/>
      <c r="M615" s="19062"/>
      <c r="N615" s="19063"/>
      <c r="O615" s="19064"/>
      <c r="P615" s="19065"/>
    </row>
    <row r="616">
      <c r="B616" s="19066"/>
      <c r="C616" s="19067"/>
      <c r="D616" s="19068"/>
      <c r="E616" s="19069"/>
      <c r="F616" s="19070"/>
      <c r="G616" s="19071"/>
      <c r="H616" s="19072"/>
      <c r="I616" s="19073"/>
      <c r="J616" s="19074"/>
      <c r="K616" s="19075"/>
      <c r="L616" s="19076"/>
      <c r="M616" s="19077"/>
      <c r="N616" s="19078"/>
      <c r="O616" s="19079"/>
      <c r="P616" s="19080"/>
    </row>
    <row r="617">
      <c r="B617" s="19081"/>
      <c r="C617" s="19082"/>
      <c r="D617" s="19083"/>
      <c r="E617" s="19084"/>
      <c r="F617" s="19085"/>
      <c r="G617" s="19086"/>
      <c r="H617" s="19087"/>
      <c r="I617" s="19088"/>
      <c r="J617" s="19089"/>
      <c r="K617" s="19090"/>
      <c r="L617" s="19091"/>
      <c r="M617" s="19092"/>
      <c r="N617" s="19093"/>
      <c r="O617" s="19094"/>
      <c r="P617" s="19095"/>
    </row>
    <row r="618">
      <c r="B618" s="19096"/>
      <c r="C618" s="19097"/>
      <c r="D618" s="19098"/>
      <c r="E618" s="19099"/>
      <c r="F618" s="19100"/>
      <c r="G618" s="19101"/>
      <c r="H618" s="19102"/>
      <c r="I618" s="19103"/>
      <c r="J618" s="19104"/>
      <c r="K618" s="19105"/>
      <c r="L618" s="19106"/>
      <c r="M618" s="19107"/>
      <c r="N618" s="19108"/>
      <c r="O618" s="19109"/>
      <c r="P618" s="19110"/>
    </row>
    <row r="619">
      <c r="B619" s="19111"/>
      <c r="C619" s="19112"/>
      <c r="D619" s="19113"/>
      <c r="E619" s="19114"/>
      <c r="F619" s="19115"/>
      <c r="G619" s="19116"/>
      <c r="H619" s="19117"/>
      <c r="I619" s="19118"/>
      <c r="J619" s="19119"/>
      <c r="K619" s="19120"/>
      <c r="L619" s="19121"/>
      <c r="M619" s="19122"/>
      <c r="N619" s="19123"/>
      <c r="O619" s="19124"/>
      <c r="P619" s="19125"/>
    </row>
    <row r="620">
      <c r="B620" s="19126"/>
      <c r="C620" s="19127"/>
      <c r="D620" s="19128"/>
      <c r="E620" s="19129"/>
      <c r="F620" s="19130"/>
      <c r="G620" s="19131"/>
      <c r="H620" s="19132"/>
      <c r="I620" s="19133"/>
      <c r="J620" s="19134"/>
      <c r="K620" s="19135"/>
      <c r="L620" s="19136"/>
      <c r="M620" s="19137"/>
      <c r="N620" s="19138"/>
      <c r="O620" s="19139"/>
      <c r="P620" s="19140"/>
    </row>
    <row r="621">
      <c r="B621" s="19141"/>
      <c r="C621" s="19142"/>
      <c r="D621" s="19143"/>
      <c r="E621" s="19144"/>
      <c r="F621" s="19145"/>
      <c r="G621" s="19146"/>
      <c r="H621" s="19147"/>
      <c r="I621" s="19148"/>
      <c r="J621" s="19149"/>
      <c r="K621" s="19150"/>
      <c r="L621" s="19151"/>
      <c r="M621" s="19152"/>
      <c r="N621" s="19153"/>
      <c r="O621" s="19154"/>
      <c r="P621" s="19155"/>
    </row>
    <row r="622">
      <c r="B622" s="19156"/>
      <c r="C622" s="19157"/>
      <c r="D622" s="19158"/>
      <c r="E622" s="19159"/>
      <c r="F622" s="19160"/>
      <c r="G622" s="19161"/>
      <c r="H622" s="19162"/>
      <c r="I622" s="19163"/>
      <c r="J622" s="19164"/>
      <c r="K622" s="19165"/>
      <c r="L622" s="19166"/>
      <c r="M622" s="19167"/>
      <c r="N622" s="19168"/>
      <c r="O622" s="19169"/>
      <c r="P622" s="19170"/>
    </row>
    <row r="623">
      <c r="B623" s="19171"/>
      <c r="C623" s="19172"/>
      <c r="D623" s="19173"/>
      <c r="E623" s="19174"/>
      <c r="F623" s="19175"/>
      <c r="G623" s="19176"/>
      <c r="H623" s="19177"/>
      <c r="I623" s="19178"/>
      <c r="J623" s="19179"/>
      <c r="K623" s="19180"/>
      <c r="L623" s="19181"/>
      <c r="M623" s="19182"/>
      <c r="N623" s="19183"/>
      <c r="O623" s="19184"/>
      <c r="P623" s="19185"/>
    </row>
    <row r="624">
      <c r="B624" s="19186"/>
      <c r="C624" s="19187"/>
      <c r="D624" s="19188"/>
      <c r="E624" s="19189"/>
      <c r="F624" s="19190"/>
      <c r="G624" s="19191"/>
      <c r="H624" s="19192"/>
      <c r="I624" s="19193"/>
      <c r="J624" s="19194"/>
      <c r="K624" s="19195"/>
      <c r="L624" s="19196"/>
      <c r="M624" s="19197"/>
      <c r="N624" s="19198"/>
      <c r="O624" s="19199"/>
      <c r="P624" s="19200"/>
    </row>
    <row r="625">
      <c r="B625" s="19201"/>
      <c r="C625" s="19202"/>
      <c r="D625" s="19203"/>
      <c r="E625" s="19204"/>
      <c r="F625" s="19205"/>
      <c r="G625" s="19206"/>
      <c r="H625" s="19207"/>
      <c r="I625" s="19208"/>
      <c r="J625" s="19209"/>
      <c r="K625" s="19210"/>
      <c r="L625" s="19211"/>
      <c r="M625" s="19212"/>
      <c r="N625" s="19213"/>
      <c r="O625" s="19214"/>
      <c r="P625" s="19215"/>
    </row>
    <row r="626">
      <c r="B626" s="19216"/>
      <c r="C626" s="19217"/>
      <c r="D626" s="19218"/>
      <c r="E626" s="19219"/>
      <c r="F626" s="19220"/>
      <c r="G626" s="19221"/>
      <c r="H626" s="19222"/>
      <c r="I626" s="19223"/>
      <c r="J626" s="19224"/>
      <c r="K626" s="19225"/>
      <c r="L626" s="19226"/>
      <c r="M626" s="19227"/>
      <c r="N626" s="19228"/>
      <c r="O626" s="19229"/>
      <c r="P626" s="19230"/>
    </row>
    <row r="627">
      <c r="B627" s="19231"/>
      <c r="C627" s="19232"/>
      <c r="D627" s="19233"/>
      <c r="E627" s="19234"/>
      <c r="F627" s="19235"/>
      <c r="G627" s="19236"/>
      <c r="H627" s="19237"/>
      <c r="I627" s="19238"/>
      <c r="J627" s="19239"/>
      <c r="K627" s="19240"/>
      <c r="L627" s="19241"/>
      <c r="M627" s="19242"/>
      <c r="N627" s="19243"/>
      <c r="O627" s="19244"/>
      <c r="P627" s="19245"/>
    </row>
    <row r="628">
      <c r="B628" s="19246"/>
      <c r="C628" s="19247"/>
      <c r="D628" s="19248"/>
      <c r="E628" s="19249"/>
      <c r="F628" s="19250"/>
      <c r="G628" s="19251"/>
      <c r="H628" s="19252"/>
      <c r="I628" s="19253"/>
      <c r="J628" s="19254"/>
      <c r="K628" s="19255"/>
      <c r="L628" s="19256"/>
      <c r="M628" s="19257"/>
      <c r="N628" s="19258"/>
      <c r="O628" s="19259"/>
      <c r="P628" s="19260"/>
    </row>
    <row r="629">
      <c r="B629" s="19261"/>
      <c r="C629" s="19262"/>
      <c r="D629" s="19263"/>
      <c r="E629" s="19264"/>
      <c r="F629" s="19265"/>
      <c r="G629" s="19266"/>
      <c r="H629" s="19267"/>
      <c r="I629" s="19268"/>
      <c r="J629" s="19269"/>
      <c r="K629" s="19270"/>
      <c r="L629" s="19271"/>
      <c r="M629" s="19272"/>
      <c r="N629" s="19273"/>
      <c r="O629" s="19274"/>
      <c r="P629" s="19275"/>
    </row>
    <row r="630">
      <c r="B630" s="19276"/>
      <c r="C630" s="19277"/>
      <c r="D630" s="19278"/>
      <c r="E630" s="19279"/>
      <c r="F630" s="19280"/>
      <c r="G630" s="19281"/>
      <c r="H630" s="19282"/>
      <c r="I630" s="19283"/>
      <c r="J630" s="19284"/>
      <c r="K630" s="19285"/>
      <c r="L630" s="19286"/>
      <c r="M630" s="19287"/>
      <c r="N630" s="19288"/>
      <c r="O630" s="19289"/>
      <c r="P630" s="19290"/>
    </row>
    <row r="631">
      <c r="B631" s="19291"/>
      <c r="C631" s="19292"/>
      <c r="D631" s="19293"/>
      <c r="E631" s="19294"/>
      <c r="F631" s="19295"/>
      <c r="G631" s="19296"/>
      <c r="H631" s="19297"/>
      <c r="I631" s="19298"/>
      <c r="J631" s="19299"/>
      <c r="K631" s="19300"/>
      <c r="L631" s="19301"/>
      <c r="M631" s="19302"/>
      <c r="N631" s="19303"/>
      <c r="O631" s="19304"/>
      <c r="P631" s="19305"/>
    </row>
    <row r="632">
      <c r="B632" s="19306"/>
      <c r="C632" s="19307"/>
      <c r="D632" s="19308"/>
      <c r="E632" s="19309"/>
      <c r="F632" s="19310"/>
      <c r="G632" s="19311"/>
      <c r="H632" s="19312"/>
      <c r="I632" s="19313"/>
      <c r="J632" s="19314"/>
      <c r="K632" s="19315"/>
      <c r="L632" s="19316"/>
      <c r="M632" s="19317"/>
      <c r="N632" s="19318"/>
      <c r="O632" s="19319"/>
      <c r="P632" s="19320"/>
    </row>
    <row r="633">
      <c r="B633" s="19321"/>
      <c r="C633" s="19322"/>
      <c r="D633" s="19323"/>
      <c r="E633" s="19324"/>
      <c r="F633" s="19325"/>
      <c r="G633" s="19326"/>
      <c r="H633" s="19327"/>
      <c r="I633" s="19328"/>
      <c r="J633" s="19329"/>
      <c r="K633" s="19330"/>
      <c r="L633" s="19331"/>
      <c r="M633" s="19332"/>
      <c r="N633" s="19333"/>
      <c r="O633" s="19334"/>
      <c r="P633" s="19335"/>
    </row>
    <row r="634">
      <c r="B634" s="19336"/>
      <c r="C634" s="19337"/>
      <c r="D634" s="19338"/>
      <c r="E634" s="19339"/>
      <c r="F634" s="19340"/>
      <c r="G634" s="19341"/>
      <c r="H634" s="19342"/>
      <c r="I634" s="19343"/>
      <c r="J634" s="19344"/>
      <c r="K634" s="19345"/>
      <c r="L634" s="19346"/>
      <c r="M634" s="19347"/>
      <c r="N634" s="19348"/>
      <c r="O634" s="19349"/>
      <c r="P634" s="19350"/>
    </row>
    <row r="635">
      <c r="B635" s="19351"/>
      <c r="C635" s="19352"/>
      <c r="D635" s="19353"/>
      <c r="E635" s="19354"/>
      <c r="F635" s="19355"/>
      <c r="G635" s="19356"/>
      <c r="H635" s="19357"/>
      <c r="I635" s="19358"/>
      <c r="J635" s="19359"/>
      <c r="K635" s="19360"/>
      <c r="L635" s="19361"/>
      <c r="M635" s="19362"/>
      <c r="N635" s="19363"/>
      <c r="O635" s="19364"/>
      <c r="P635" s="19365"/>
    </row>
    <row r="636">
      <c r="B636" s="19366"/>
      <c r="C636" s="19367"/>
      <c r="D636" s="19368"/>
      <c r="E636" s="19369"/>
      <c r="F636" s="19370"/>
      <c r="G636" s="19371"/>
      <c r="H636" s="19372"/>
      <c r="I636" s="19373"/>
      <c r="J636" s="19374"/>
      <c r="K636" s="19375"/>
      <c r="L636" s="19376"/>
      <c r="M636" s="19377"/>
      <c r="N636" s="19378"/>
      <c r="O636" s="19379"/>
      <c r="P636" s="19380"/>
    </row>
    <row r="637">
      <c r="B637" s="19381"/>
      <c r="C637" s="19382"/>
      <c r="D637" s="19383"/>
      <c r="E637" s="19384"/>
      <c r="F637" s="19385"/>
      <c r="G637" s="19386"/>
      <c r="H637" s="19387"/>
      <c r="I637" s="19388"/>
      <c r="J637" s="19389"/>
      <c r="K637" s="19390"/>
      <c r="L637" s="19391"/>
      <c r="M637" s="19392"/>
      <c r="N637" s="19393"/>
      <c r="O637" s="19394"/>
      <c r="P637" s="19395"/>
    </row>
    <row r="638">
      <c r="B638" s="19396"/>
      <c r="C638" s="19397"/>
      <c r="D638" s="19398"/>
      <c r="E638" s="19399"/>
      <c r="F638" s="19400"/>
      <c r="G638" s="19401"/>
      <c r="H638" s="19402"/>
      <c r="I638" s="19403"/>
      <c r="J638" s="19404"/>
      <c r="K638" s="19405"/>
      <c r="L638" s="19406"/>
      <c r="M638" s="19407"/>
      <c r="N638" s="19408"/>
      <c r="O638" s="19409"/>
      <c r="P638" s="19410"/>
    </row>
    <row r="639">
      <c r="B639" s="19411"/>
      <c r="C639" s="19412"/>
      <c r="D639" s="19413"/>
      <c r="E639" s="19414"/>
      <c r="F639" s="19415"/>
      <c r="G639" s="19416"/>
      <c r="H639" s="19417"/>
      <c r="I639" s="19418"/>
      <c r="J639" s="19419"/>
      <c r="K639" s="19420"/>
      <c r="L639" s="19421"/>
      <c r="M639" s="19422"/>
      <c r="N639" s="19423"/>
      <c r="O639" s="19424"/>
      <c r="P639" s="19425"/>
    </row>
    <row r="640">
      <c r="B640" s="19426"/>
      <c r="C640" s="19427"/>
      <c r="D640" s="19428"/>
      <c r="E640" s="19429"/>
      <c r="F640" s="19430"/>
      <c r="G640" s="19431"/>
      <c r="H640" s="19432"/>
      <c r="I640" s="19433"/>
      <c r="J640" s="19434"/>
      <c r="K640" s="19435"/>
      <c r="L640" s="19436"/>
      <c r="M640" s="19437"/>
      <c r="N640" s="19438"/>
      <c r="O640" s="19439"/>
      <c r="P640" s="19440"/>
    </row>
    <row r="641">
      <c r="B641" s="19441"/>
      <c r="C641" s="19442"/>
      <c r="D641" s="19443"/>
      <c r="E641" s="19444"/>
      <c r="F641" s="19445"/>
      <c r="G641" s="19446"/>
      <c r="H641" s="19447"/>
      <c r="I641" s="19448"/>
      <c r="J641" s="19449"/>
      <c r="K641" s="19450"/>
      <c r="L641" s="19451"/>
      <c r="M641" s="19452"/>
      <c r="N641" s="19453"/>
      <c r="O641" s="19454"/>
      <c r="P641" s="19455"/>
    </row>
    <row r="642">
      <c r="B642" s="19456"/>
      <c r="C642" s="19457"/>
      <c r="D642" s="19458"/>
      <c r="E642" s="19459"/>
      <c r="F642" s="19460"/>
      <c r="G642" s="19461"/>
      <c r="H642" s="19462"/>
      <c r="I642" s="19463"/>
      <c r="J642" s="19464"/>
      <c r="K642" s="19465"/>
      <c r="L642" s="19466"/>
      <c r="M642" s="19467"/>
      <c r="N642" s="19468"/>
      <c r="O642" s="19469"/>
      <c r="P642" s="19470"/>
    </row>
    <row r="643">
      <c r="B643" s="19471"/>
      <c r="C643" s="19472"/>
      <c r="D643" s="19473"/>
      <c r="E643" s="19474"/>
      <c r="F643" s="19475"/>
      <c r="G643" s="19476"/>
      <c r="H643" s="19477"/>
      <c r="I643" s="19478"/>
      <c r="J643" s="19479"/>
      <c r="K643" s="19480"/>
      <c r="L643" s="19481"/>
      <c r="M643" s="19482"/>
      <c r="N643" s="19483"/>
      <c r="O643" s="19484"/>
      <c r="P643" s="19485"/>
    </row>
    <row r="644">
      <c r="B644" s="19486"/>
      <c r="C644" s="19487"/>
      <c r="D644" s="19488"/>
      <c r="E644" s="19489"/>
      <c r="F644" s="19490"/>
      <c r="G644" s="19491"/>
      <c r="H644" s="19492"/>
      <c r="I644" s="19493"/>
      <c r="J644" s="19494"/>
      <c r="K644" s="19495"/>
      <c r="L644" s="19496"/>
      <c r="M644" s="19497"/>
      <c r="N644" s="19498"/>
      <c r="O644" s="19499"/>
      <c r="P644" s="19500"/>
    </row>
    <row r="645">
      <c r="B645" s="19501"/>
      <c r="C645" s="19502"/>
      <c r="D645" s="19503"/>
      <c r="E645" s="19504"/>
      <c r="F645" s="19505"/>
      <c r="G645" s="19506"/>
      <c r="H645" s="19507"/>
      <c r="I645" s="19508"/>
      <c r="J645" s="19509"/>
      <c r="K645" s="19510"/>
      <c r="L645" s="19511"/>
      <c r="M645" s="19512"/>
      <c r="N645" s="19513"/>
      <c r="O645" s="19514"/>
      <c r="P645" s="19515"/>
    </row>
    <row r="646">
      <c r="B646" s="19516"/>
      <c r="C646" s="19517"/>
      <c r="D646" s="19518"/>
      <c r="E646" s="19519"/>
      <c r="F646" s="19520"/>
      <c r="G646" s="19521"/>
      <c r="H646" s="19522"/>
      <c r="I646" s="19523"/>
      <c r="J646" s="19524"/>
      <c r="K646" s="19525"/>
      <c r="L646" s="19526"/>
      <c r="M646" s="19527"/>
      <c r="N646" s="19528"/>
      <c r="O646" s="19529"/>
      <c r="P646" s="19530"/>
    </row>
    <row r="647">
      <c r="B647" s="19531"/>
      <c r="C647" s="19532"/>
      <c r="D647" s="19533"/>
      <c r="E647" s="19534"/>
      <c r="F647" s="19535"/>
      <c r="G647" s="19536"/>
      <c r="H647" s="19537"/>
      <c r="I647" s="19538"/>
      <c r="J647" s="19539"/>
      <c r="K647" s="19540"/>
      <c r="L647" s="19541"/>
      <c r="M647" s="19542"/>
      <c r="N647" s="19543"/>
      <c r="O647" s="19544"/>
      <c r="P647" s="19545"/>
    </row>
    <row r="648">
      <c r="B648" s="19546"/>
      <c r="C648" s="19547"/>
      <c r="D648" s="19548"/>
      <c r="E648" s="19549"/>
      <c r="F648" s="19550"/>
      <c r="G648" s="19551"/>
      <c r="H648" s="19552"/>
      <c r="I648" s="19553"/>
      <c r="J648" s="19554"/>
      <c r="K648" s="19555"/>
      <c r="L648" s="19556"/>
      <c r="M648" s="19557"/>
      <c r="N648" s="19558"/>
      <c r="O648" s="19559"/>
      <c r="P648" s="19560"/>
    </row>
    <row r="649">
      <c r="B649" s="19561"/>
      <c r="C649" s="19562"/>
      <c r="D649" s="19563"/>
      <c r="E649" s="19564"/>
      <c r="F649" s="19565"/>
      <c r="G649" s="19566"/>
      <c r="H649" s="19567"/>
      <c r="I649" s="19568"/>
      <c r="J649" s="19569"/>
      <c r="K649" s="19570"/>
      <c r="L649" s="19571"/>
      <c r="M649" s="19572"/>
      <c r="N649" s="19573"/>
      <c r="O649" s="19574"/>
      <c r="P649" s="19575"/>
    </row>
    <row r="650">
      <c r="B650" s="19576"/>
      <c r="C650" s="19577"/>
      <c r="D650" s="19578"/>
      <c r="E650" s="19579"/>
      <c r="F650" s="19580"/>
      <c r="G650" s="19581"/>
      <c r="H650" s="19582"/>
      <c r="I650" s="19583"/>
      <c r="J650" s="19584"/>
      <c r="K650" s="19585"/>
      <c r="L650" s="19586"/>
      <c r="M650" s="19587"/>
      <c r="N650" s="19588"/>
      <c r="O650" s="19589"/>
      <c r="P650" s="19590"/>
    </row>
    <row r="651">
      <c r="B651" s="19591"/>
      <c r="C651" s="19592"/>
      <c r="D651" s="19593"/>
      <c r="E651" s="19594"/>
      <c r="F651" s="19595"/>
      <c r="G651" s="19596"/>
      <c r="H651" s="19597"/>
      <c r="I651" s="19598"/>
      <c r="J651" s="19599"/>
      <c r="K651" s="19600"/>
      <c r="L651" s="19601"/>
      <c r="M651" s="19602"/>
      <c r="N651" s="19603"/>
      <c r="O651" s="19604"/>
      <c r="P651" s="19605"/>
    </row>
    <row r="652">
      <c r="B652" s="19606"/>
      <c r="C652" s="19607"/>
      <c r="D652" s="19608"/>
      <c r="E652" s="19609"/>
      <c r="F652" s="19610"/>
      <c r="G652" s="19611"/>
      <c r="H652" s="19612"/>
      <c r="I652" s="19613"/>
      <c r="J652" s="19614"/>
      <c r="K652" s="19615"/>
      <c r="L652" s="19616"/>
      <c r="M652" s="19617"/>
      <c r="N652" s="19618"/>
      <c r="O652" s="19619"/>
      <c r="P652" s="19620"/>
    </row>
    <row r="653">
      <c r="B653" s="19621"/>
      <c r="C653" s="19622"/>
      <c r="D653" s="19623"/>
      <c r="E653" s="19624"/>
      <c r="F653" s="19625"/>
      <c r="G653" s="19626"/>
      <c r="H653" s="19627"/>
      <c r="I653" s="19628"/>
      <c r="J653" s="19629"/>
      <c r="K653" s="19630"/>
      <c r="L653" s="19631"/>
      <c r="M653" s="19632"/>
      <c r="N653" s="19633"/>
      <c r="O653" s="19634"/>
      <c r="P653" s="19635"/>
    </row>
    <row r="654">
      <c r="B654" s="19636"/>
      <c r="C654" s="19637"/>
      <c r="D654" s="19638"/>
      <c r="E654" s="19639"/>
      <c r="F654" s="19640"/>
      <c r="G654" s="19641"/>
      <c r="H654" s="19642"/>
      <c r="I654" s="19643"/>
      <c r="J654" s="19644"/>
      <c r="K654" s="19645"/>
      <c r="L654" s="19646"/>
      <c r="M654" s="19647"/>
      <c r="N654" s="19648"/>
      <c r="O654" s="19649"/>
      <c r="P654" s="19650"/>
    </row>
    <row r="655">
      <c r="B655" s="19651"/>
      <c r="C655" s="19652"/>
      <c r="D655" s="19653"/>
      <c r="E655" s="19654"/>
      <c r="F655" s="19655"/>
      <c r="G655" s="19656"/>
      <c r="H655" s="19657"/>
      <c r="I655" s="19658"/>
      <c r="J655" s="19659"/>
      <c r="K655" s="19660"/>
      <c r="L655" s="19661"/>
      <c r="M655" s="19662"/>
      <c r="N655" s="19663"/>
      <c r="O655" s="19664"/>
      <c r="P655" s="19665"/>
    </row>
    <row r="656">
      <c r="B656" s="19666"/>
      <c r="C656" s="19667"/>
      <c r="D656" s="19668"/>
      <c r="E656" s="19669"/>
      <c r="F656" s="19670"/>
      <c r="G656" s="19671"/>
      <c r="H656" s="19672"/>
      <c r="I656" s="19673"/>
      <c r="J656" s="19674"/>
      <c r="K656" s="19675"/>
      <c r="L656" s="19676"/>
      <c r="M656" s="19677"/>
      <c r="N656" s="19678"/>
      <c r="O656" s="19679"/>
      <c r="P656" s="19680"/>
    </row>
    <row r="657">
      <c r="B657" s="19681"/>
      <c r="C657" s="19682"/>
      <c r="D657" s="19683"/>
      <c r="E657" s="19684"/>
      <c r="F657" s="19685"/>
      <c r="G657" s="19686"/>
      <c r="H657" s="19687"/>
      <c r="I657" s="19688"/>
      <c r="J657" s="19689"/>
      <c r="K657" s="19690"/>
      <c r="L657" s="19691"/>
      <c r="M657" s="19692"/>
      <c r="N657" s="19693"/>
      <c r="O657" s="19694"/>
      <c r="P657" s="19695"/>
    </row>
    <row r="658">
      <c r="B658" s="19696"/>
      <c r="C658" s="19697"/>
      <c r="D658" s="19698"/>
      <c r="E658" s="19699"/>
      <c r="F658" s="19700"/>
      <c r="G658" s="19701"/>
      <c r="H658" s="19702"/>
      <c r="I658" s="19703"/>
      <c r="J658" s="19704"/>
      <c r="K658" s="19705"/>
      <c r="L658" s="19706"/>
      <c r="M658" s="19707"/>
      <c r="N658" s="19708"/>
      <c r="O658" s="19709"/>
      <c r="P658" s="19710"/>
    </row>
    <row r="659">
      <c r="B659" s="19711"/>
      <c r="C659" s="19712"/>
      <c r="D659" s="19713"/>
      <c r="E659" s="19714"/>
      <c r="F659" s="19715"/>
      <c r="G659" s="19716"/>
      <c r="H659" s="19717"/>
      <c r="I659" s="19718"/>
      <c r="J659" s="19719"/>
      <c r="K659" s="19720"/>
      <c r="L659" s="19721"/>
      <c r="M659" s="19722"/>
      <c r="N659" s="19723"/>
      <c r="O659" s="19724"/>
      <c r="P659" s="19725"/>
    </row>
    <row r="660">
      <c r="B660" s="19726"/>
      <c r="C660" s="19727"/>
      <c r="D660" s="19728"/>
      <c r="E660" s="19729"/>
      <c r="F660" s="19730"/>
      <c r="G660" s="19731"/>
      <c r="H660" s="19732"/>
      <c r="I660" s="19733"/>
      <c r="J660" s="19734"/>
      <c r="K660" s="19735"/>
      <c r="L660" s="19736"/>
      <c r="M660" s="19737"/>
      <c r="N660" s="19738"/>
      <c r="O660" s="19739"/>
      <c r="P660" s="19740"/>
    </row>
    <row r="661">
      <c r="B661" s="19741"/>
      <c r="C661" s="19742"/>
      <c r="D661" s="19743"/>
      <c r="E661" s="19744"/>
      <c r="F661" s="19745"/>
      <c r="G661" s="19746"/>
      <c r="H661" s="19747"/>
      <c r="I661" s="19748"/>
      <c r="J661" s="19749"/>
      <c r="K661" s="19750"/>
      <c r="L661" s="19751"/>
      <c r="M661" s="19752"/>
      <c r="N661" s="19753"/>
      <c r="O661" s="19754"/>
      <c r="P661" s="19755"/>
    </row>
    <row r="662">
      <c r="B662" s="19756"/>
      <c r="C662" s="19757"/>
      <c r="D662" s="19758"/>
      <c r="E662" s="19759"/>
      <c r="F662" s="19760"/>
      <c r="G662" s="19761"/>
      <c r="H662" s="19762"/>
      <c r="I662" s="19763"/>
      <c r="J662" s="19764"/>
      <c r="K662" s="19765"/>
      <c r="L662" s="19766"/>
      <c r="M662" s="19767"/>
      <c r="N662" s="19768"/>
      <c r="O662" s="19769"/>
      <c r="P662" s="19770"/>
    </row>
    <row r="663">
      <c r="B663" s="19771"/>
      <c r="C663" s="19772"/>
      <c r="D663" s="19773"/>
      <c r="E663" s="19774"/>
      <c r="F663" s="19775"/>
      <c r="G663" s="19776"/>
      <c r="H663" s="19777"/>
      <c r="I663" s="19778"/>
      <c r="J663" s="19779"/>
      <c r="K663" s="19780"/>
      <c r="L663" s="19781"/>
      <c r="M663" s="19782"/>
      <c r="N663" s="19783"/>
      <c r="O663" s="19784"/>
      <c r="P663" s="19785"/>
    </row>
    <row r="664">
      <c r="B664" s="19786"/>
      <c r="C664" s="19787"/>
      <c r="D664" s="19788"/>
      <c r="E664" s="19789"/>
      <c r="F664" s="19790"/>
      <c r="G664" s="19791"/>
      <c r="H664" s="19792"/>
      <c r="I664" s="19793"/>
      <c r="J664" s="19794"/>
      <c r="K664" s="19795"/>
      <c r="L664" s="19796"/>
      <c r="M664" s="19797"/>
      <c r="N664" s="19798"/>
      <c r="O664" s="19799"/>
      <c r="P664" s="19800"/>
    </row>
    <row r="665">
      <c r="B665" s="19801"/>
      <c r="C665" s="19802"/>
      <c r="D665" s="19803"/>
      <c r="E665" s="19804"/>
      <c r="F665" s="19805"/>
      <c r="G665" s="19806"/>
      <c r="H665" s="19807"/>
      <c r="I665" s="19808"/>
      <c r="J665" s="19809"/>
      <c r="K665" s="19810"/>
      <c r="L665" s="19811"/>
      <c r="M665" s="19812"/>
      <c r="N665" s="19813"/>
      <c r="O665" s="19814"/>
      <c r="P665" s="19815"/>
    </row>
    <row r="666">
      <c r="B666" s="19816"/>
      <c r="C666" s="19817"/>
      <c r="D666" s="19818"/>
      <c r="E666" s="19819"/>
      <c r="F666" s="19820"/>
      <c r="G666" s="19821"/>
      <c r="H666" s="19822"/>
      <c r="I666" s="19823"/>
      <c r="J666" s="19824"/>
      <c r="K666" s="19825"/>
      <c r="L666" s="19826"/>
      <c r="M666" s="19827"/>
      <c r="N666" s="19828"/>
      <c r="O666" s="19829"/>
      <c r="P666" s="19830"/>
    </row>
    <row r="667">
      <c r="B667" s="19831"/>
      <c r="C667" s="19832"/>
      <c r="D667" s="19833"/>
      <c r="E667" s="19834"/>
      <c r="F667" s="19835"/>
      <c r="G667" s="19836"/>
      <c r="H667" s="19837"/>
      <c r="I667" s="19838"/>
      <c r="J667" s="19839"/>
      <c r="K667" s="19840"/>
      <c r="L667" s="19841"/>
      <c r="M667" s="19842"/>
      <c r="N667" s="19843"/>
      <c r="O667" s="19844"/>
      <c r="P667" s="19845"/>
    </row>
    <row r="668">
      <c r="B668" s="19846"/>
      <c r="C668" s="19847"/>
      <c r="D668" s="19848"/>
      <c r="E668" s="19849"/>
      <c r="F668" s="19850"/>
      <c r="G668" s="19851"/>
      <c r="H668" s="19852"/>
      <c r="I668" s="19853"/>
      <c r="J668" s="19854"/>
      <c r="K668" s="19855"/>
      <c r="L668" s="19856"/>
      <c r="M668" s="19857"/>
      <c r="N668" s="19858"/>
      <c r="O668" s="19859"/>
      <c r="P668" s="19860"/>
    </row>
    <row r="669">
      <c r="B669" s="19861"/>
      <c r="C669" s="19862"/>
      <c r="D669" s="19863"/>
      <c r="E669" s="19864"/>
      <c r="F669" s="19865"/>
      <c r="G669" s="19866"/>
      <c r="H669" s="19867"/>
      <c r="I669" s="19868"/>
      <c r="J669" s="19869"/>
      <c r="K669" s="19870"/>
      <c r="L669" s="19871"/>
      <c r="M669" s="19872"/>
      <c r="N669" s="19873"/>
      <c r="O669" s="19874"/>
      <c r="P669" s="19875"/>
    </row>
    <row r="670">
      <c r="B670" s="19876"/>
      <c r="C670" s="19877"/>
      <c r="D670" s="19878"/>
      <c r="E670" s="19879"/>
      <c r="F670" s="19880"/>
      <c r="G670" s="19881"/>
      <c r="H670" s="19882"/>
      <c r="I670" s="19883"/>
      <c r="J670" s="19884"/>
      <c r="K670" s="19885"/>
      <c r="L670" s="19886"/>
      <c r="M670" s="19887"/>
      <c r="N670" s="19888"/>
      <c r="O670" s="19889"/>
      <c r="P670" s="19890"/>
    </row>
    <row r="671">
      <c r="B671" s="19891"/>
      <c r="C671" s="19892"/>
      <c r="D671" s="19893"/>
      <c r="E671" s="19894"/>
      <c r="F671" s="19895"/>
      <c r="G671" s="19896"/>
      <c r="H671" s="19897"/>
      <c r="I671" s="19898"/>
      <c r="J671" s="19899"/>
      <c r="K671" s="19900"/>
      <c r="L671" s="19901"/>
      <c r="M671" s="19902"/>
      <c r="N671" s="19903"/>
      <c r="O671" s="19904"/>
      <c r="P671" s="19905"/>
    </row>
    <row r="672">
      <c r="B672" s="19906"/>
      <c r="C672" s="19907"/>
      <c r="D672" s="19908"/>
      <c r="E672" s="19909"/>
      <c r="F672" s="19910"/>
      <c r="G672" s="19911"/>
      <c r="H672" s="19912"/>
      <c r="I672" s="19913"/>
      <c r="J672" s="19914"/>
      <c r="K672" s="19915"/>
      <c r="L672" s="19916"/>
      <c r="M672" s="19917"/>
      <c r="N672" s="19918"/>
      <c r="O672" s="19919"/>
      <c r="P672" s="19920"/>
    </row>
    <row r="673">
      <c r="B673" s="19921"/>
      <c r="C673" s="19922"/>
      <c r="D673" s="19923"/>
      <c r="E673" s="19924"/>
      <c r="F673" s="19925"/>
      <c r="G673" s="19926"/>
      <c r="H673" s="19927"/>
      <c r="I673" s="19928"/>
      <c r="J673" s="19929"/>
      <c r="K673" s="19930"/>
      <c r="L673" s="19931"/>
      <c r="M673" s="19932"/>
      <c r="N673" s="19933"/>
      <c r="O673" s="19934"/>
      <c r="P673" s="19935"/>
    </row>
    <row r="674">
      <c r="B674" s="19936"/>
      <c r="C674" s="19937"/>
      <c r="D674" s="19938"/>
      <c r="E674" s="19939"/>
      <c r="F674" s="19940"/>
      <c r="G674" s="19941"/>
      <c r="H674" s="19942"/>
      <c r="I674" s="19943"/>
      <c r="J674" s="19944"/>
      <c r="K674" s="19945"/>
      <c r="L674" s="19946"/>
      <c r="M674" s="19947"/>
      <c r="N674" s="19948"/>
      <c r="O674" s="19949"/>
      <c r="P674" s="19950"/>
    </row>
    <row r="675">
      <c r="B675" s="19951"/>
      <c r="C675" s="19952"/>
      <c r="D675" s="19953"/>
      <c r="E675" s="19954"/>
      <c r="F675" s="19955"/>
      <c r="G675" s="19956"/>
      <c r="H675" s="19957"/>
      <c r="I675" s="19958"/>
      <c r="J675" s="19959"/>
      <c r="K675" s="19960"/>
      <c r="L675" s="19961"/>
      <c r="M675" s="19962"/>
      <c r="N675" s="19963"/>
      <c r="O675" s="19964"/>
      <c r="P675" s="19965"/>
    </row>
    <row r="676">
      <c r="B676" s="19966"/>
      <c r="C676" s="19967"/>
      <c r="D676" s="19968"/>
      <c r="E676" s="19969"/>
      <c r="F676" s="19970"/>
      <c r="G676" s="19971"/>
      <c r="H676" s="19972"/>
      <c r="I676" s="19973"/>
      <c r="J676" s="19974"/>
      <c r="K676" s="19975"/>
      <c r="L676" s="19976"/>
      <c r="M676" s="19977"/>
      <c r="N676" s="19978"/>
      <c r="O676" s="19979"/>
      <c r="P676" s="19980"/>
    </row>
    <row r="677">
      <c r="B677" s="19981"/>
      <c r="C677" s="19982"/>
      <c r="D677" s="19983"/>
      <c r="E677" s="19984"/>
      <c r="F677" s="19985"/>
      <c r="G677" s="19986"/>
      <c r="H677" s="19987"/>
      <c r="I677" s="19988"/>
      <c r="J677" s="19989"/>
      <c r="K677" s="19990"/>
      <c r="L677" s="19991"/>
      <c r="M677" s="19992"/>
      <c r="N677" s="19993"/>
      <c r="O677" s="19994"/>
      <c r="P677" s="19995"/>
    </row>
    <row r="678">
      <c r="B678" s="19996"/>
      <c r="C678" s="19997"/>
      <c r="D678" s="19998"/>
      <c r="E678" s="19999"/>
      <c r="F678" s="20000"/>
      <c r="G678" s="20001"/>
      <c r="H678" s="20002"/>
      <c r="I678" s="20003"/>
      <c r="J678" s="20004"/>
      <c r="K678" s="20005"/>
      <c r="L678" s="20006"/>
      <c r="M678" s="20007"/>
      <c r="N678" s="20008"/>
      <c r="O678" s="20009"/>
      <c r="P678" s="20010"/>
    </row>
    <row r="679">
      <c r="B679" s="20011"/>
      <c r="C679" s="20012"/>
      <c r="D679" s="20013"/>
      <c r="E679" s="20014"/>
      <c r="F679" s="20015"/>
      <c r="G679" s="20016"/>
      <c r="H679" s="20017"/>
      <c r="I679" s="20018"/>
      <c r="J679" s="20019"/>
      <c r="K679" s="20020"/>
      <c r="L679" s="20021"/>
      <c r="M679" s="20022"/>
      <c r="N679" s="20023"/>
      <c r="O679" s="20024"/>
      <c r="P679" s="20025"/>
    </row>
    <row r="680">
      <c r="B680" s="20026"/>
      <c r="C680" s="20027"/>
      <c r="D680" s="20028"/>
      <c r="E680" s="20029"/>
      <c r="F680" s="20030"/>
      <c r="G680" s="20031"/>
      <c r="H680" s="20032"/>
      <c r="I680" s="20033"/>
      <c r="J680" s="20034"/>
      <c r="K680" s="20035"/>
      <c r="L680" s="20036"/>
      <c r="M680" s="20037"/>
      <c r="N680" s="20038"/>
      <c r="O680" s="20039"/>
      <c r="P680" s="20040"/>
    </row>
    <row r="681">
      <c r="B681" s="20041"/>
      <c r="C681" s="20042"/>
      <c r="D681" s="20043"/>
      <c r="E681" s="20044"/>
      <c r="F681" s="20045"/>
      <c r="G681" s="20046"/>
      <c r="H681" s="20047"/>
      <c r="I681" s="20048"/>
      <c r="J681" s="20049"/>
      <c r="K681" s="20050"/>
      <c r="L681" s="20051"/>
      <c r="M681" s="20052"/>
      <c r="N681" s="20053"/>
      <c r="O681" s="20054"/>
      <c r="P681" s="20055"/>
    </row>
    <row r="682">
      <c r="B682" s="20056"/>
      <c r="C682" s="20057"/>
      <c r="D682" s="20058"/>
      <c r="E682" s="20059"/>
      <c r="F682" s="20060"/>
      <c r="G682" s="20061"/>
      <c r="H682" s="20062"/>
      <c r="I682" s="20063"/>
      <c r="J682" s="20064"/>
      <c r="K682" s="20065"/>
      <c r="L682" s="20066"/>
      <c r="M682" s="20067"/>
      <c r="N682" s="20068"/>
      <c r="O682" s="20069"/>
      <c r="P682" s="20070"/>
    </row>
    <row r="683">
      <c r="B683" s="20071"/>
      <c r="C683" s="20072"/>
      <c r="D683" s="20073"/>
      <c r="E683" s="20074"/>
      <c r="F683" s="20075"/>
      <c r="G683" s="20076"/>
      <c r="H683" s="20077"/>
      <c r="I683" s="20078"/>
      <c r="J683" s="20079"/>
      <c r="K683" s="20080"/>
      <c r="L683" s="20081"/>
      <c r="M683" s="20082"/>
      <c r="N683" s="20083"/>
      <c r="O683" s="20084"/>
      <c r="P683" s="20085"/>
    </row>
    <row r="684">
      <c r="B684" s="20086"/>
      <c r="C684" s="20087"/>
      <c r="D684" s="20088"/>
      <c r="E684" s="20089"/>
      <c r="F684" s="20090"/>
      <c r="G684" s="20091"/>
      <c r="H684" s="20092"/>
      <c r="I684" s="20093"/>
      <c r="J684" s="20094"/>
      <c r="K684" s="20095"/>
      <c r="L684" s="20096"/>
      <c r="M684" s="20097"/>
      <c r="N684" s="20098"/>
      <c r="O684" s="20099"/>
      <c r="P684" s="20100"/>
    </row>
    <row r="685">
      <c r="B685" s="20101"/>
      <c r="C685" s="20102"/>
      <c r="D685" s="20103"/>
      <c r="E685" s="20104"/>
      <c r="F685" s="20105"/>
      <c r="G685" s="20106"/>
      <c r="H685" s="20107"/>
      <c r="I685" s="20108"/>
      <c r="J685" s="20109"/>
      <c r="K685" s="20110"/>
      <c r="L685" s="20111"/>
      <c r="M685" s="20112"/>
      <c r="N685" s="20113"/>
      <c r="O685" s="20114"/>
      <c r="P685" s="20115"/>
    </row>
    <row r="686">
      <c r="B686" s="20116"/>
      <c r="C686" s="20117"/>
      <c r="D686" s="20118"/>
      <c r="E686" s="20119"/>
      <c r="F686" s="20120"/>
      <c r="G686" s="20121"/>
      <c r="H686" s="20122"/>
      <c r="I686" s="20123"/>
      <c r="J686" s="20124"/>
      <c r="K686" s="20125"/>
      <c r="L686" s="20126"/>
      <c r="M686" s="20127"/>
      <c r="N686" s="20128"/>
      <c r="O686" s="20129"/>
      <c r="P686" s="20130"/>
    </row>
    <row r="687">
      <c r="B687" s="20131"/>
      <c r="C687" s="20132"/>
      <c r="D687" s="20133"/>
      <c r="E687" s="20134"/>
      <c r="F687" s="20135"/>
      <c r="G687" s="20136"/>
      <c r="H687" s="20137"/>
      <c r="I687" s="20138"/>
      <c r="J687" s="20139"/>
      <c r="K687" s="20140"/>
      <c r="L687" s="20141"/>
      <c r="M687" s="20142"/>
      <c r="N687" s="20143"/>
      <c r="O687" s="20144"/>
      <c r="P687" s="20145"/>
    </row>
    <row r="688">
      <c r="B688" s="20146"/>
      <c r="C688" s="20147"/>
      <c r="D688" s="20148"/>
      <c r="E688" s="20149"/>
      <c r="F688" s="20150"/>
      <c r="G688" s="20151"/>
      <c r="H688" s="20152"/>
      <c r="I688" s="20153"/>
      <c r="J688" s="20154"/>
      <c r="K688" s="20155"/>
      <c r="L688" s="20156"/>
      <c r="M688" s="20157"/>
      <c r="N688" s="20158"/>
      <c r="O688" s="20159"/>
      <c r="P688" s="20160"/>
    </row>
    <row r="689">
      <c r="B689" s="20161"/>
      <c r="C689" s="20162"/>
      <c r="D689" s="20163"/>
      <c r="E689" s="20164"/>
      <c r="F689" s="20165"/>
      <c r="G689" s="20166"/>
      <c r="H689" s="20167"/>
      <c r="I689" s="20168"/>
      <c r="J689" s="20169"/>
      <c r="K689" s="20170"/>
      <c r="L689" s="20171"/>
      <c r="M689" s="20172"/>
      <c r="N689" s="20173"/>
      <c r="O689" s="20174"/>
      <c r="P689" s="20175"/>
    </row>
    <row r="690">
      <c r="B690" s="20176"/>
      <c r="C690" s="20177"/>
      <c r="D690" s="20178"/>
      <c r="E690" s="20179"/>
      <c r="F690" s="20180"/>
      <c r="G690" s="20181"/>
      <c r="H690" s="20182"/>
      <c r="I690" s="20183"/>
      <c r="J690" s="20184"/>
      <c r="K690" s="20185"/>
      <c r="L690" s="20186"/>
      <c r="M690" s="20187"/>
      <c r="N690" s="20188"/>
      <c r="O690" s="20189"/>
      <c r="P690" s="20190"/>
    </row>
    <row r="691">
      <c r="B691" s="20191"/>
      <c r="C691" s="20192"/>
      <c r="D691" s="20193"/>
      <c r="E691" s="20194"/>
      <c r="F691" s="20195"/>
      <c r="G691" s="20196"/>
      <c r="H691" s="20197"/>
      <c r="I691" s="20198"/>
      <c r="J691" s="20199"/>
      <c r="K691" s="20200"/>
      <c r="L691" s="20201"/>
      <c r="M691" s="20202"/>
      <c r="N691" s="20203"/>
      <c r="O691" s="20204"/>
      <c r="P691" s="20205"/>
    </row>
    <row r="692">
      <c r="B692" s="20206"/>
      <c r="C692" s="20207"/>
      <c r="D692" s="20208"/>
      <c r="E692" s="20209"/>
      <c r="F692" s="20210"/>
      <c r="G692" s="20211"/>
      <c r="H692" s="20212"/>
      <c r="I692" s="20213"/>
      <c r="J692" s="20214"/>
      <c r="K692" s="20215"/>
      <c r="L692" s="20216"/>
      <c r="M692" s="20217"/>
      <c r="N692" s="20218"/>
      <c r="O692" s="20219"/>
      <c r="P692" s="20220"/>
    </row>
    <row r="693">
      <c r="B693" s="20221"/>
      <c r="C693" s="20222"/>
      <c r="D693" s="20223"/>
      <c r="E693" s="20224"/>
      <c r="F693" s="20225"/>
      <c r="G693" s="20226"/>
      <c r="H693" s="20227"/>
      <c r="I693" s="20228"/>
      <c r="J693" s="20229"/>
      <c r="K693" s="20230"/>
      <c r="L693" s="20231"/>
      <c r="M693" s="20232"/>
      <c r="N693" s="20233"/>
      <c r="O693" s="20234"/>
      <c r="P693" s="20235"/>
    </row>
    <row r="694">
      <c r="B694" s="20236"/>
      <c r="C694" s="20237"/>
      <c r="D694" s="20238"/>
      <c r="E694" s="20239"/>
      <c r="F694" s="20240"/>
      <c r="G694" s="20241"/>
      <c r="H694" s="20242"/>
      <c r="I694" s="20243"/>
      <c r="J694" s="20244"/>
      <c r="K694" s="20245"/>
      <c r="L694" s="20246"/>
      <c r="M694" s="20247"/>
      <c r="N694" s="20248"/>
      <c r="O694" s="20249"/>
      <c r="P694" s="20250"/>
    </row>
    <row r="695">
      <c r="B695" s="20251"/>
      <c r="C695" s="20252"/>
      <c r="D695" s="20253"/>
      <c r="E695" s="20254"/>
      <c r="F695" s="20255"/>
      <c r="G695" s="20256"/>
      <c r="H695" s="20257"/>
      <c r="I695" s="20258"/>
      <c r="J695" s="20259"/>
      <c r="K695" s="20260"/>
      <c r="L695" s="20261"/>
      <c r="M695" s="20262"/>
      <c r="N695" s="20263"/>
      <c r="O695" s="20264"/>
      <c r="P695" s="20265"/>
    </row>
    <row r="696">
      <c r="B696" s="20266"/>
      <c r="C696" s="20267"/>
      <c r="D696" s="20268"/>
      <c r="E696" s="20269"/>
      <c r="F696" s="20270"/>
      <c r="G696" s="20271"/>
      <c r="H696" s="20272"/>
      <c r="I696" s="20273"/>
      <c r="J696" s="20274"/>
      <c r="K696" s="20275"/>
      <c r="L696" s="20276"/>
      <c r="M696" s="20277"/>
      <c r="N696" s="20278"/>
      <c r="O696" s="20279"/>
      <c r="P696" s="20280"/>
    </row>
    <row r="697">
      <c r="B697" s="20281"/>
      <c r="C697" s="20282"/>
      <c r="D697" s="20283"/>
      <c r="E697" s="20284"/>
      <c r="F697" s="20285"/>
      <c r="G697" s="20286"/>
      <c r="H697" s="20287"/>
      <c r="I697" s="20288"/>
      <c r="J697" s="20289"/>
      <c r="K697" s="20290"/>
      <c r="L697" s="20291"/>
      <c r="M697" s="20292"/>
      <c r="N697" s="20293"/>
      <c r="O697" s="20294"/>
      <c r="P697" s="20295"/>
    </row>
    <row r="698">
      <c r="B698" s="20296"/>
      <c r="C698" s="20297"/>
      <c r="D698" s="20298"/>
      <c r="E698" s="20299"/>
      <c r="F698" s="20300"/>
      <c r="G698" s="20301"/>
      <c r="H698" s="20302"/>
      <c r="I698" s="20303"/>
      <c r="J698" s="20304"/>
      <c r="K698" s="20305"/>
      <c r="L698" s="20306"/>
      <c r="M698" s="20307"/>
      <c r="N698" s="20308"/>
      <c r="O698" s="20309"/>
      <c r="P698" s="20310"/>
    </row>
    <row r="699">
      <c r="B699" s="20311"/>
      <c r="C699" s="20312"/>
      <c r="D699" s="20313"/>
      <c r="E699" s="20314"/>
      <c r="F699" s="20315"/>
      <c r="G699" s="20316"/>
      <c r="H699" s="20317"/>
      <c r="I699" s="20318"/>
      <c r="J699" s="20319"/>
      <c r="K699" s="20320"/>
      <c r="L699" s="20321"/>
      <c r="M699" s="20322"/>
      <c r="N699" s="20323"/>
      <c r="O699" s="20324"/>
      <c r="P699" s="20325"/>
    </row>
    <row r="700">
      <c r="B700" s="20326"/>
      <c r="C700" s="20327"/>
      <c r="D700" s="20328"/>
      <c r="E700" s="20329"/>
      <c r="F700" s="20330"/>
      <c r="G700" s="20331"/>
      <c r="H700" s="20332"/>
      <c r="I700" s="20333"/>
      <c r="J700" s="20334"/>
      <c r="K700" s="20335"/>
      <c r="L700" s="20336"/>
      <c r="M700" s="20337"/>
      <c r="N700" s="20338"/>
      <c r="O700" s="20339"/>
      <c r="P700" s="20340"/>
    </row>
    <row r="701">
      <c r="B701" s="20341"/>
      <c r="C701" s="20342"/>
      <c r="D701" s="20343"/>
      <c r="E701" s="20344"/>
      <c r="F701" s="20345"/>
      <c r="G701" s="20346"/>
      <c r="H701" s="20347"/>
      <c r="I701" s="20348"/>
      <c r="J701" s="20349"/>
      <c r="K701" s="20350"/>
      <c r="L701" s="20351"/>
      <c r="M701" s="20352"/>
      <c r="N701" s="20353"/>
      <c r="O701" s="20354"/>
      <c r="P701" s="20355"/>
    </row>
    <row r="702">
      <c r="B702" s="20356"/>
      <c r="C702" s="20357"/>
      <c r="D702" s="20358"/>
      <c r="E702" s="20359"/>
      <c r="F702" s="20360"/>
      <c r="G702" s="20361"/>
      <c r="H702" s="20362"/>
      <c r="I702" s="20363"/>
      <c r="J702" s="20364"/>
      <c r="K702" s="20365"/>
      <c r="L702" s="20366"/>
      <c r="M702" s="20367"/>
      <c r="N702" s="20368"/>
      <c r="O702" s="20369"/>
      <c r="P702" s="20370"/>
    </row>
    <row r="703">
      <c r="B703" s="20371"/>
      <c r="C703" s="20372"/>
      <c r="D703" s="20373"/>
      <c r="E703" s="20374"/>
      <c r="F703" s="20375"/>
      <c r="G703" s="20376"/>
      <c r="H703" s="20377"/>
      <c r="I703" s="20378"/>
      <c r="J703" s="20379"/>
      <c r="K703" s="20380"/>
      <c r="L703" s="20381"/>
      <c r="M703" s="20382"/>
      <c r="N703" s="20383"/>
      <c r="O703" s="20384"/>
      <c r="P703" s="20385"/>
    </row>
    <row r="704">
      <c r="B704" s="20386"/>
      <c r="C704" s="20387"/>
      <c r="D704" s="20388"/>
      <c r="E704" s="20389"/>
      <c r="F704" s="20390"/>
      <c r="G704" s="20391"/>
      <c r="H704" s="20392"/>
      <c r="I704" s="20393"/>
      <c r="J704" s="20394"/>
      <c r="K704" s="20395"/>
      <c r="L704" s="20396"/>
      <c r="M704" s="20397"/>
      <c r="N704" s="20398"/>
      <c r="O704" s="20399"/>
      <c r="P704" s="20400"/>
    </row>
    <row r="705">
      <c r="B705" s="20401"/>
      <c r="C705" s="20402"/>
      <c r="D705" s="20403"/>
      <c r="E705" s="20404"/>
      <c r="F705" s="20405"/>
      <c r="G705" s="20406"/>
      <c r="H705" s="20407"/>
      <c r="I705" s="20408"/>
      <c r="J705" s="20409"/>
      <c r="K705" s="20410"/>
      <c r="L705" s="20411"/>
      <c r="M705" s="20412"/>
      <c r="N705" s="20413"/>
      <c r="O705" s="20414"/>
      <c r="P705" s="20415"/>
    </row>
    <row r="706">
      <c r="B706" s="20416"/>
      <c r="C706" s="20417"/>
      <c r="D706" s="20418"/>
      <c r="E706" s="20419"/>
      <c r="F706" s="20420"/>
      <c r="G706" s="20421"/>
      <c r="H706" s="20422"/>
      <c r="I706" s="20423"/>
      <c r="J706" s="20424"/>
      <c r="K706" s="20425"/>
      <c r="L706" s="20426"/>
      <c r="M706" s="20427"/>
      <c r="N706" s="20428"/>
      <c r="O706" s="20429"/>
      <c r="P706" s="20430"/>
    </row>
    <row r="707">
      <c r="B707" s="20431"/>
      <c r="C707" s="20432"/>
      <c r="D707" s="20433"/>
      <c r="E707" s="20434"/>
      <c r="F707" s="20435"/>
      <c r="G707" s="20436"/>
      <c r="H707" s="20437"/>
      <c r="I707" s="20438"/>
      <c r="J707" s="20439"/>
      <c r="K707" s="20440"/>
      <c r="L707" s="20441"/>
      <c r="M707" s="20442"/>
      <c r="N707" s="20443"/>
      <c r="O707" s="20444"/>
      <c r="P707" s="20445"/>
    </row>
    <row r="708">
      <c r="B708" s="20446"/>
      <c r="C708" s="20447"/>
      <c r="D708" s="20448"/>
      <c r="E708" s="20449"/>
      <c r="F708" s="20450"/>
      <c r="G708" s="20451"/>
      <c r="H708" s="20452"/>
      <c r="I708" s="20453"/>
      <c r="J708" s="20454"/>
      <c r="K708" s="20455"/>
      <c r="L708" s="20456"/>
      <c r="M708" s="20457"/>
      <c r="N708" s="20458"/>
      <c r="O708" s="20459"/>
      <c r="P708" s="20460"/>
    </row>
    <row r="709">
      <c r="B709" s="20461"/>
      <c r="C709" s="20462"/>
      <c r="D709" s="20463"/>
      <c r="E709" s="20464"/>
      <c r="F709" s="20465"/>
      <c r="G709" s="20466"/>
      <c r="H709" s="20467"/>
      <c r="I709" s="20468"/>
      <c r="J709" s="20469"/>
      <c r="K709" s="20470"/>
      <c r="L709" s="20471"/>
      <c r="M709" s="20472"/>
      <c r="N709" s="20473"/>
      <c r="O709" s="20474"/>
      <c r="P709" s="20475"/>
    </row>
    <row r="710">
      <c r="B710" s="20476"/>
      <c r="C710" s="20477"/>
      <c r="D710" s="20478"/>
      <c r="E710" s="20479"/>
      <c r="F710" s="20480"/>
      <c r="G710" s="20481"/>
      <c r="H710" s="20482"/>
      <c r="I710" s="20483"/>
      <c r="J710" s="20484"/>
      <c r="K710" s="20485"/>
      <c r="L710" s="20486"/>
      <c r="M710" s="20487"/>
      <c r="N710" s="20488"/>
      <c r="O710" s="20489"/>
      <c r="P710" s="20490"/>
    </row>
    <row r="711">
      <c r="B711" s="20491"/>
      <c r="C711" s="20492"/>
      <c r="D711" s="20493"/>
      <c r="E711" s="20494"/>
      <c r="F711" s="20495"/>
      <c r="G711" s="20496"/>
      <c r="H711" s="20497"/>
      <c r="I711" s="20498"/>
      <c r="J711" s="20499"/>
      <c r="K711" s="20500"/>
      <c r="L711" s="20501"/>
      <c r="M711" s="20502"/>
      <c r="N711" s="20503"/>
      <c r="O711" s="20504"/>
      <c r="P711" s="20505"/>
    </row>
    <row r="712">
      <c r="B712" s="20506"/>
      <c r="C712" s="20507"/>
      <c r="D712" s="20508"/>
      <c r="E712" s="20509"/>
      <c r="F712" s="20510"/>
      <c r="G712" s="20511"/>
      <c r="H712" s="20512"/>
      <c r="I712" s="20513"/>
      <c r="J712" s="20514"/>
      <c r="K712" s="20515"/>
      <c r="L712" s="20516"/>
      <c r="M712" s="20517"/>
      <c r="N712" s="20518"/>
      <c r="O712" s="20519"/>
      <c r="P712" s="20520"/>
    </row>
    <row r="713">
      <c r="B713" s="20521"/>
      <c r="C713" s="20522"/>
      <c r="D713" s="20523"/>
      <c r="E713" s="20524"/>
      <c r="F713" s="20525"/>
      <c r="G713" s="20526"/>
      <c r="H713" s="20527"/>
      <c r="I713" s="20528"/>
      <c r="J713" s="20529"/>
      <c r="K713" s="20530"/>
      <c r="L713" s="20531"/>
      <c r="M713" s="20532"/>
      <c r="N713" s="20533"/>
      <c r="O713" s="20534"/>
      <c r="P713" s="20535"/>
    </row>
    <row r="714">
      <c r="B714" s="20536"/>
      <c r="C714" s="20537"/>
      <c r="D714" s="20538"/>
      <c r="E714" s="20539"/>
      <c r="F714" s="20540"/>
      <c r="G714" s="20541"/>
      <c r="H714" s="20542"/>
      <c r="I714" s="20543"/>
      <c r="J714" s="20544"/>
      <c r="K714" s="20545"/>
      <c r="L714" s="20546"/>
      <c r="M714" s="20547"/>
      <c r="N714" s="20548"/>
      <c r="O714" s="20549"/>
      <c r="P714" s="20550"/>
    </row>
    <row r="715">
      <c r="B715" s="20551"/>
      <c r="C715" s="20552"/>
      <c r="D715" s="20553"/>
      <c r="E715" s="20554"/>
      <c r="F715" s="20555"/>
      <c r="G715" s="20556"/>
      <c r="H715" s="20557"/>
      <c r="I715" s="20558"/>
      <c r="J715" s="20559"/>
      <c r="K715" s="20560"/>
      <c r="L715" s="20561"/>
      <c r="M715" s="20562"/>
      <c r="N715" s="20563"/>
      <c r="O715" s="20564"/>
      <c r="P715" s="20565"/>
    </row>
    <row r="716">
      <c r="B716" s="20566"/>
      <c r="C716" s="20567"/>
      <c r="D716" s="20568"/>
      <c r="E716" s="20569"/>
      <c r="F716" s="20570"/>
      <c r="G716" s="20571"/>
      <c r="H716" s="20572"/>
      <c r="I716" s="20573"/>
      <c r="J716" s="20574"/>
      <c r="K716" s="20575"/>
      <c r="L716" s="20576"/>
      <c r="M716" s="20577"/>
      <c r="N716" s="20578"/>
      <c r="O716" s="20579"/>
      <c r="P716" s="20580"/>
    </row>
    <row r="717">
      <c r="B717" s="20581"/>
      <c r="C717" s="20582"/>
      <c r="D717" s="20583"/>
      <c r="E717" s="20584"/>
      <c r="F717" s="20585"/>
      <c r="G717" s="20586"/>
      <c r="H717" s="20587"/>
      <c r="I717" s="20588"/>
      <c r="J717" s="20589"/>
      <c r="K717" s="20590"/>
      <c r="L717" s="20591"/>
      <c r="M717" s="20592"/>
      <c r="N717" s="20593"/>
      <c r="O717" s="20594"/>
      <c r="P717" s="20595"/>
    </row>
    <row r="718">
      <c r="B718" s="20596"/>
      <c r="C718" s="20597"/>
      <c r="D718" s="20598"/>
      <c r="E718" s="20599"/>
      <c r="F718" s="20600"/>
      <c r="G718" s="20601"/>
      <c r="H718" s="20602"/>
      <c r="I718" s="20603"/>
      <c r="J718" s="20604"/>
      <c r="K718" s="20605"/>
      <c r="L718" s="20606"/>
      <c r="M718" s="20607"/>
      <c r="N718" s="20608"/>
      <c r="O718" s="20609"/>
      <c r="P718" s="20610"/>
    </row>
    <row r="719">
      <c r="B719" s="20611"/>
      <c r="C719" s="20612"/>
      <c r="D719" s="20613"/>
      <c r="E719" s="20614"/>
      <c r="F719" s="20615"/>
      <c r="G719" s="20616"/>
      <c r="H719" s="20617"/>
      <c r="I719" s="20618"/>
      <c r="J719" s="20619"/>
      <c r="K719" s="20620"/>
      <c r="L719" s="20621"/>
      <c r="M719" s="20622"/>
      <c r="N719" s="20623"/>
      <c r="O719" s="20624"/>
      <c r="P719" s="20625"/>
    </row>
    <row r="720">
      <c r="B720" s="20626"/>
      <c r="C720" s="20627"/>
      <c r="D720" s="20628"/>
      <c r="E720" s="20629"/>
      <c r="F720" s="20630"/>
      <c r="G720" s="20631"/>
      <c r="H720" s="20632"/>
      <c r="I720" s="20633"/>
      <c r="J720" s="20634"/>
      <c r="K720" s="20635"/>
      <c r="L720" s="20636"/>
      <c r="M720" s="20637"/>
      <c r="N720" s="20638"/>
      <c r="O720" s="20639"/>
      <c r="P720" s="20640"/>
    </row>
    <row r="721">
      <c r="B721" s="20641"/>
      <c r="C721" s="20642"/>
      <c r="D721" s="20643"/>
      <c r="E721" s="20644"/>
      <c r="F721" s="20645"/>
      <c r="G721" s="20646"/>
      <c r="H721" s="20647"/>
      <c r="I721" s="20648"/>
      <c r="J721" s="20649"/>
      <c r="K721" s="20650"/>
      <c r="L721" s="20651"/>
      <c r="M721" s="20652"/>
      <c r="N721" s="20653"/>
      <c r="O721" s="20654"/>
      <c r="P721" s="20655"/>
    </row>
    <row r="722">
      <c r="B722" s="20656"/>
      <c r="C722" s="20657"/>
      <c r="D722" s="20658"/>
      <c r="E722" s="20659"/>
      <c r="F722" s="20660"/>
      <c r="G722" s="20661"/>
      <c r="H722" s="20662"/>
      <c r="I722" s="20663"/>
      <c r="J722" s="20664"/>
      <c r="K722" s="20665"/>
      <c r="L722" s="20666"/>
      <c r="M722" s="20667"/>
      <c r="N722" s="20668"/>
      <c r="O722" s="20669"/>
      <c r="P722" s="20670"/>
    </row>
    <row r="723">
      <c r="B723" s="20671"/>
      <c r="C723" s="20672"/>
      <c r="D723" s="20673"/>
      <c r="E723" s="20674"/>
      <c r="F723" s="20675"/>
      <c r="G723" s="20676"/>
      <c r="H723" s="20677"/>
      <c r="I723" s="20678"/>
      <c r="J723" s="20679"/>
      <c r="K723" s="20680"/>
      <c r="L723" s="20681"/>
      <c r="M723" s="20682"/>
      <c r="N723" s="20683"/>
      <c r="O723" s="20684"/>
      <c r="P723" s="20685"/>
    </row>
    <row r="724">
      <c r="B724" s="20686"/>
      <c r="C724" s="20687"/>
      <c r="D724" s="20688"/>
      <c r="E724" s="20689"/>
      <c r="F724" s="20690"/>
      <c r="G724" s="20691"/>
      <c r="H724" s="20692"/>
      <c r="I724" s="20693"/>
      <c r="J724" s="20694"/>
      <c r="K724" s="20695"/>
      <c r="L724" s="20696"/>
      <c r="M724" s="20697"/>
      <c r="N724" s="20698"/>
      <c r="O724" s="20699"/>
      <c r="P724" s="20700"/>
    </row>
    <row r="725">
      <c r="B725" s="20701"/>
      <c r="C725" s="20702"/>
      <c r="D725" s="20703"/>
      <c r="E725" s="20704"/>
      <c r="F725" s="20705"/>
      <c r="G725" s="20706"/>
      <c r="H725" s="20707"/>
      <c r="I725" s="20708"/>
      <c r="J725" s="20709"/>
      <c r="K725" s="20710"/>
      <c r="L725" s="20711"/>
      <c r="M725" s="20712"/>
      <c r="N725" s="20713"/>
      <c r="O725" s="20714"/>
      <c r="P725" s="20715"/>
    </row>
    <row r="726">
      <c r="B726" s="20716"/>
      <c r="C726" s="20717"/>
      <c r="D726" s="20718"/>
      <c r="E726" s="20719"/>
      <c r="F726" s="20720"/>
      <c r="G726" s="20721"/>
      <c r="H726" s="20722"/>
      <c r="I726" s="20723"/>
      <c r="J726" s="20724"/>
      <c r="K726" s="20725"/>
      <c r="L726" s="20726"/>
      <c r="M726" s="20727"/>
      <c r="N726" s="20728"/>
      <c r="O726" s="20729"/>
      <c r="P726" s="20730"/>
    </row>
    <row r="727">
      <c r="B727" s="20731"/>
      <c r="C727" s="20732"/>
      <c r="D727" s="20733"/>
      <c r="E727" s="20734"/>
      <c r="F727" s="20735"/>
      <c r="G727" s="20736"/>
      <c r="H727" s="20737"/>
      <c r="I727" s="20738"/>
      <c r="J727" s="20739"/>
      <c r="K727" s="20740"/>
      <c r="L727" s="20741"/>
      <c r="M727" s="20742"/>
      <c r="N727" s="20743"/>
      <c r="O727" s="20744"/>
      <c r="P727" s="20745"/>
    </row>
    <row r="728">
      <c r="B728" s="20746"/>
      <c r="C728" s="20747"/>
      <c r="D728" s="20748"/>
      <c r="E728" s="20749"/>
      <c r="F728" s="20750"/>
      <c r="G728" s="20751"/>
      <c r="H728" s="20752"/>
      <c r="I728" s="20753"/>
      <c r="J728" s="20754"/>
      <c r="K728" s="20755"/>
      <c r="L728" s="20756"/>
      <c r="M728" s="20757"/>
      <c r="N728" s="20758"/>
      <c r="O728" s="20759"/>
      <c r="P728" s="20760"/>
    </row>
    <row r="729">
      <c r="B729" s="20761"/>
      <c r="C729" s="20762"/>
      <c r="D729" s="20763"/>
      <c r="E729" s="20764"/>
      <c r="F729" s="20765"/>
      <c r="G729" s="20766"/>
      <c r="H729" s="20767"/>
      <c r="I729" s="20768"/>
      <c r="J729" s="20769"/>
      <c r="K729" s="20770"/>
      <c r="L729" s="20771"/>
      <c r="M729" s="20772"/>
      <c r="N729" s="20773"/>
      <c r="O729" s="20774"/>
      <c r="P729" s="20775"/>
    </row>
    <row r="730">
      <c r="B730" s="20776"/>
      <c r="C730" s="20777"/>
      <c r="D730" s="20778"/>
      <c r="E730" s="20779"/>
      <c r="F730" s="20780"/>
      <c r="G730" s="20781"/>
      <c r="H730" s="20782"/>
      <c r="I730" s="20783"/>
      <c r="J730" s="20784"/>
      <c r="K730" s="20785"/>
      <c r="L730" s="20786"/>
      <c r="M730" s="20787"/>
      <c r="N730" s="20788"/>
      <c r="O730" s="20789"/>
      <c r="P730" s="20790"/>
    </row>
    <row r="731">
      <c r="B731" s="20791"/>
      <c r="C731" s="20792"/>
      <c r="D731" s="20793"/>
      <c r="E731" s="20794"/>
      <c r="F731" s="20795"/>
      <c r="G731" s="20796"/>
      <c r="H731" s="20797"/>
      <c r="I731" s="20798"/>
      <c r="J731" s="20799"/>
      <c r="K731" s="20800"/>
      <c r="L731" s="20801"/>
      <c r="M731" s="20802"/>
      <c r="N731" s="20803"/>
      <c r="O731" s="20804"/>
      <c r="P731" s="20805"/>
    </row>
    <row r="732">
      <c r="B732" s="20806"/>
      <c r="C732" s="20807"/>
      <c r="D732" s="20808"/>
      <c r="E732" s="20809"/>
      <c r="F732" s="20810"/>
      <c r="G732" s="20811"/>
      <c r="H732" s="20812"/>
      <c r="I732" s="20813"/>
      <c r="J732" s="20814"/>
      <c r="K732" s="20815"/>
      <c r="L732" s="20816"/>
      <c r="M732" s="20817"/>
      <c r="N732" s="20818"/>
      <c r="O732" s="20819"/>
      <c r="P732" s="20820"/>
    </row>
    <row r="733">
      <c r="B733" s="20821"/>
      <c r="C733" s="20822"/>
      <c r="D733" s="20823"/>
      <c r="E733" s="20824"/>
      <c r="F733" s="20825"/>
      <c r="G733" s="20826"/>
      <c r="H733" s="20827"/>
      <c r="I733" s="20828"/>
      <c r="J733" s="20829"/>
      <c r="K733" s="20830"/>
      <c r="L733" s="20831"/>
      <c r="M733" s="20832"/>
      <c r="N733" s="20833"/>
      <c r="O733" s="20834"/>
      <c r="P733" s="20835"/>
    </row>
    <row r="734">
      <c r="B734" s="20836"/>
      <c r="C734" s="20837"/>
      <c r="D734" s="20838"/>
      <c r="E734" s="20839"/>
      <c r="F734" s="20840"/>
      <c r="G734" s="20841"/>
      <c r="H734" s="20842"/>
      <c r="I734" s="20843"/>
      <c r="J734" s="20844"/>
      <c r="K734" s="20845"/>
      <c r="L734" s="20846"/>
      <c r="M734" s="20847"/>
      <c r="N734" s="20848"/>
      <c r="O734" s="20849"/>
      <c r="P734" s="20850"/>
    </row>
    <row r="735">
      <c r="B735" s="20851"/>
      <c r="C735" s="20852"/>
      <c r="D735" s="20853"/>
      <c r="E735" s="20854"/>
      <c r="F735" s="20855"/>
      <c r="G735" s="20856"/>
      <c r="H735" s="20857"/>
      <c r="I735" s="20858"/>
      <c r="J735" s="20859"/>
      <c r="K735" s="20860"/>
      <c r="L735" s="20861"/>
      <c r="M735" s="20862"/>
      <c r="N735" s="20863"/>
      <c r="O735" s="20864"/>
      <c r="P735" s="20865"/>
    </row>
    <row r="736">
      <c r="B736" s="20866"/>
      <c r="C736" s="20867"/>
      <c r="D736" s="20868"/>
      <c r="E736" s="20869"/>
      <c r="F736" s="20870"/>
      <c r="G736" s="20871"/>
      <c r="H736" s="20872"/>
      <c r="I736" s="20873"/>
      <c r="J736" s="20874"/>
      <c r="K736" s="20875"/>
      <c r="L736" s="20876"/>
      <c r="M736" s="20877"/>
      <c r="N736" s="20878"/>
      <c r="O736" s="20879"/>
      <c r="P736" s="20880"/>
    </row>
    <row r="737">
      <c r="B737" s="20881"/>
      <c r="C737" s="20882"/>
      <c r="D737" s="20883"/>
      <c r="E737" s="20884"/>
      <c r="F737" s="20885"/>
      <c r="G737" s="20886"/>
      <c r="H737" s="20887"/>
      <c r="I737" s="20888"/>
      <c r="J737" s="20889"/>
      <c r="K737" s="20890"/>
      <c r="L737" s="20891"/>
      <c r="M737" s="20892"/>
      <c r="N737" s="20893"/>
      <c r="O737" s="20894"/>
      <c r="P737" s="20895"/>
    </row>
    <row r="738">
      <c r="B738" s="20896"/>
      <c r="C738" s="20897"/>
      <c r="D738" s="20898"/>
      <c r="E738" s="20899"/>
      <c r="F738" s="20900"/>
      <c r="G738" s="20901"/>
      <c r="H738" s="20902"/>
      <c r="I738" s="20903"/>
      <c r="J738" s="20904"/>
      <c r="K738" s="20905"/>
      <c r="L738" s="20906"/>
      <c r="M738" s="20907"/>
      <c r="N738" s="20908"/>
      <c r="O738" s="20909"/>
      <c r="P738" s="20910"/>
    </row>
    <row r="739">
      <c r="B739" s="20911"/>
      <c r="C739" s="20912"/>
      <c r="D739" s="20913"/>
      <c r="E739" s="20914"/>
      <c r="F739" s="20915"/>
      <c r="G739" s="20916"/>
      <c r="H739" s="20917"/>
      <c r="I739" s="20918"/>
      <c r="J739" s="20919"/>
      <c r="K739" s="20920"/>
      <c r="L739" s="20921"/>
      <c r="M739" s="20922"/>
      <c r="N739" s="20923"/>
      <c r="O739" s="20924"/>
      <c r="P739" s="20925"/>
    </row>
    <row r="740">
      <c r="B740" s="20926"/>
      <c r="C740" s="20927"/>
      <c r="D740" s="20928"/>
      <c r="E740" s="20929"/>
      <c r="F740" s="20930"/>
      <c r="G740" s="20931"/>
      <c r="H740" s="20932"/>
      <c r="I740" s="20933"/>
      <c r="J740" s="20934"/>
      <c r="K740" s="20935"/>
      <c r="L740" s="20936"/>
      <c r="M740" s="20937"/>
      <c r="N740" s="20938"/>
      <c r="O740" s="20939"/>
      <c r="P740" s="20940"/>
    </row>
    <row r="741">
      <c r="B741" s="20941"/>
      <c r="C741" s="20942"/>
      <c r="D741" s="20943"/>
      <c r="E741" s="20944"/>
      <c r="F741" s="20945"/>
      <c r="G741" s="20946"/>
      <c r="H741" s="20947"/>
      <c r="I741" s="20948"/>
      <c r="J741" s="20949"/>
      <c r="K741" s="20950"/>
      <c r="L741" s="20951"/>
      <c r="M741" s="20952"/>
      <c r="N741" s="20953"/>
      <c r="O741" s="20954"/>
      <c r="P741" s="20955"/>
    </row>
    <row r="742">
      <c r="B742" s="20956"/>
      <c r="C742" s="20957"/>
      <c r="D742" s="20958"/>
      <c r="E742" s="20959"/>
      <c r="F742" s="20960"/>
      <c r="G742" s="20961"/>
      <c r="H742" s="20962"/>
      <c r="I742" s="20963"/>
      <c r="J742" s="20964"/>
      <c r="K742" s="20965"/>
      <c r="L742" s="20966"/>
      <c r="M742" s="20967"/>
      <c r="N742" s="20968"/>
      <c r="O742" s="20969"/>
      <c r="P742" s="20970"/>
    </row>
    <row r="743">
      <c r="B743" s="20971"/>
      <c r="C743" s="20972"/>
      <c r="D743" s="20973"/>
      <c r="E743" s="20974"/>
      <c r="F743" s="20975"/>
      <c r="G743" s="20976"/>
      <c r="H743" s="20977"/>
      <c r="I743" s="20978"/>
      <c r="J743" s="20979"/>
      <c r="K743" s="20980"/>
      <c r="L743" s="20981"/>
      <c r="M743" s="20982"/>
      <c r="N743" s="20983"/>
      <c r="O743" s="20984"/>
      <c r="P743" s="20985"/>
    </row>
    <row r="744">
      <c r="B744" s="20986"/>
      <c r="C744" s="20987"/>
      <c r="D744" s="20988"/>
      <c r="E744" s="20989"/>
      <c r="F744" s="20990"/>
      <c r="G744" s="20991"/>
      <c r="H744" s="20992"/>
      <c r="I744" s="20993"/>
      <c r="J744" s="20994"/>
      <c r="K744" s="20995"/>
      <c r="L744" s="20996"/>
      <c r="M744" s="20997"/>
      <c r="N744" s="20998"/>
      <c r="O744" s="20999"/>
      <c r="P744" s="21000"/>
    </row>
    <row r="745">
      <c r="B745" s="21001"/>
      <c r="C745" s="21002"/>
      <c r="D745" s="21003"/>
      <c r="E745" s="21004"/>
      <c r="F745" s="21005"/>
      <c r="G745" s="21006"/>
      <c r="H745" s="21007"/>
      <c r="I745" s="21008"/>
      <c r="J745" s="21009"/>
      <c r="K745" s="21010"/>
      <c r="L745" s="21011"/>
      <c r="M745" s="21012"/>
      <c r="N745" s="21013"/>
      <c r="O745" s="21014"/>
      <c r="P745" s="21015"/>
    </row>
    <row r="746">
      <c r="B746" s="21016"/>
      <c r="C746" s="21017"/>
      <c r="D746" s="21018"/>
      <c r="E746" s="21019"/>
      <c r="F746" s="21020"/>
      <c r="G746" s="21021"/>
      <c r="H746" s="21022"/>
      <c r="I746" s="21023"/>
      <c r="J746" s="21024"/>
      <c r="K746" s="21025"/>
      <c r="L746" s="21026"/>
      <c r="M746" s="21027"/>
      <c r="N746" s="21028"/>
      <c r="O746" s="21029"/>
      <c r="P746" s="21030"/>
    </row>
    <row r="747">
      <c r="B747" s="21031"/>
      <c r="C747" s="21032"/>
      <c r="D747" s="21033"/>
      <c r="E747" s="21034"/>
      <c r="F747" s="21035"/>
      <c r="G747" s="21036"/>
      <c r="H747" s="21037"/>
      <c r="I747" s="21038"/>
      <c r="J747" s="21039"/>
      <c r="K747" s="21040"/>
      <c r="L747" s="21041"/>
      <c r="M747" s="21042"/>
      <c r="N747" s="21043"/>
      <c r="O747" s="21044"/>
      <c r="P747" s="21045"/>
    </row>
    <row r="748">
      <c r="B748" s="21046"/>
      <c r="C748" s="21047"/>
      <c r="D748" s="21048"/>
      <c r="E748" s="21049"/>
      <c r="F748" s="21050"/>
      <c r="G748" s="21051"/>
      <c r="H748" s="21052"/>
      <c r="I748" s="21053"/>
      <c r="J748" s="21054"/>
      <c r="K748" s="21055"/>
      <c r="L748" s="21056"/>
      <c r="M748" s="21057"/>
      <c r="N748" s="21058"/>
      <c r="O748" s="21059"/>
      <c r="P748" s="21060"/>
    </row>
    <row r="749">
      <c r="B749" s="21061"/>
      <c r="C749" s="21062"/>
      <c r="D749" s="21063"/>
      <c r="E749" s="21064"/>
      <c r="F749" s="21065"/>
      <c r="G749" s="21066"/>
      <c r="H749" s="21067"/>
      <c r="I749" s="21068"/>
      <c r="J749" s="21069"/>
      <c r="K749" s="21070"/>
      <c r="L749" s="21071"/>
      <c r="M749" s="21072"/>
      <c r="N749" s="21073"/>
      <c r="O749" s="21074"/>
      <c r="P749" s="21075"/>
    </row>
    <row r="750">
      <c r="B750" s="21076"/>
      <c r="C750" s="21077"/>
      <c r="D750" s="21078"/>
      <c r="E750" s="21079"/>
      <c r="F750" s="21080"/>
      <c r="G750" s="21081"/>
      <c r="H750" s="21082"/>
      <c r="I750" s="21083"/>
      <c r="J750" s="21084"/>
      <c r="K750" s="21085"/>
      <c r="L750" s="21086"/>
      <c r="M750" s="21087"/>
      <c r="N750" s="21088"/>
      <c r="O750" s="21089"/>
      <c r="P750" s="21090"/>
    </row>
    <row r="751">
      <c r="B751" s="21091"/>
      <c r="C751" s="21092"/>
      <c r="D751" s="21093"/>
      <c r="E751" s="21094"/>
      <c r="F751" s="21095"/>
      <c r="G751" s="21096"/>
      <c r="H751" s="21097"/>
      <c r="I751" s="21098"/>
      <c r="J751" s="21099"/>
      <c r="K751" s="21100"/>
      <c r="L751" s="21101"/>
      <c r="M751" s="21102"/>
      <c r="N751" s="21103"/>
      <c r="O751" s="21104"/>
      <c r="P751" s="21105"/>
    </row>
    <row r="752">
      <c r="B752" s="21106"/>
      <c r="C752" s="21107"/>
      <c r="D752" s="21108"/>
      <c r="E752" s="21109"/>
      <c r="F752" s="21110"/>
      <c r="G752" s="21111"/>
      <c r="H752" s="21112"/>
      <c r="I752" s="21113"/>
      <c r="J752" s="21114"/>
      <c r="K752" s="21115"/>
      <c r="L752" s="21116"/>
      <c r="M752" s="21117"/>
      <c r="N752" s="21118"/>
      <c r="O752" s="21119"/>
      <c r="P752" s="21120"/>
    </row>
    <row r="753">
      <c r="B753" s="21121"/>
      <c r="C753" s="21122"/>
      <c r="D753" s="21123"/>
      <c r="E753" s="21124"/>
      <c r="F753" s="21125"/>
      <c r="G753" s="21126"/>
      <c r="H753" s="21127"/>
      <c r="I753" s="21128"/>
      <c r="J753" s="21129"/>
      <c r="K753" s="21130"/>
      <c r="L753" s="21131"/>
      <c r="M753" s="21132"/>
      <c r="N753" s="21133"/>
      <c r="O753" s="21134"/>
      <c r="P753" s="21135"/>
    </row>
    <row r="754">
      <c r="B754" s="21136"/>
      <c r="C754" s="21137"/>
      <c r="D754" s="21138"/>
      <c r="E754" s="21139"/>
      <c r="F754" s="21140"/>
      <c r="G754" s="21141"/>
      <c r="H754" s="21142"/>
      <c r="I754" s="21143"/>
      <c r="J754" s="21144"/>
      <c r="K754" s="21145"/>
      <c r="L754" s="21146"/>
      <c r="M754" s="21147"/>
      <c r="N754" s="21148"/>
      <c r="O754" s="21149"/>
      <c r="P754" s="21150"/>
    </row>
    <row r="755">
      <c r="B755" s="21151"/>
      <c r="C755" s="21152"/>
      <c r="D755" s="21153"/>
      <c r="E755" s="21154"/>
      <c r="F755" s="21155"/>
      <c r="G755" s="21156"/>
      <c r="H755" s="21157"/>
      <c r="I755" s="21158"/>
      <c r="J755" s="21159"/>
      <c r="K755" s="21160"/>
      <c r="L755" s="21161"/>
      <c r="M755" s="21162"/>
      <c r="N755" s="21163"/>
      <c r="O755" s="21164"/>
      <c r="P755" s="21165"/>
    </row>
    <row r="756">
      <c r="B756" s="21166"/>
      <c r="C756" s="21167"/>
      <c r="D756" s="21168"/>
      <c r="E756" s="21169"/>
      <c r="F756" s="21170"/>
      <c r="G756" s="21171"/>
      <c r="H756" s="21172"/>
      <c r="I756" s="21173"/>
      <c r="J756" s="21174"/>
      <c r="K756" s="21175"/>
      <c r="L756" s="21176"/>
      <c r="M756" s="21177"/>
      <c r="N756" s="21178"/>
      <c r="O756" s="21179"/>
      <c r="P756" s="21180"/>
    </row>
    <row r="757">
      <c r="B757" s="21181"/>
      <c r="C757" s="21182"/>
      <c r="D757" s="21183"/>
      <c r="E757" s="21184"/>
      <c r="F757" s="21185"/>
      <c r="G757" s="21186"/>
      <c r="H757" s="21187"/>
      <c r="I757" s="21188"/>
      <c r="J757" s="21189"/>
      <c r="K757" s="21190"/>
      <c r="L757" s="21191"/>
      <c r="M757" s="21192"/>
      <c r="N757" s="21193"/>
      <c r="O757" s="21194"/>
      <c r="P757" s="21195"/>
    </row>
    <row r="758">
      <c r="B758" s="21196"/>
      <c r="C758" s="21197"/>
      <c r="D758" s="21198"/>
      <c r="E758" s="21199"/>
      <c r="F758" s="21200"/>
      <c r="G758" s="21201"/>
      <c r="H758" s="21202"/>
      <c r="I758" s="21203"/>
      <c r="J758" s="21204"/>
      <c r="K758" s="21205"/>
      <c r="L758" s="21206"/>
      <c r="M758" s="21207"/>
      <c r="N758" s="21208"/>
      <c r="O758" s="21209"/>
      <c r="P758" s="21210"/>
    </row>
    <row r="759">
      <c r="B759" s="21211"/>
      <c r="C759" s="21212"/>
      <c r="D759" s="21213"/>
      <c r="E759" s="21214"/>
      <c r="F759" s="21215"/>
      <c r="G759" s="21216"/>
      <c r="H759" s="21217"/>
      <c r="I759" s="21218"/>
      <c r="J759" s="21219"/>
      <c r="K759" s="21220"/>
      <c r="L759" s="21221"/>
      <c r="M759" s="21222"/>
      <c r="N759" s="21223"/>
      <c r="O759" s="21224"/>
      <c r="P759" s="21225"/>
    </row>
    <row r="760">
      <c r="B760" s="21226"/>
      <c r="C760" s="21227"/>
      <c r="D760" s="21228"/>
      <c r="E760" s="21229"/>
      <c r="F760" s="21230"/>
      <c r="G760" s="21231"/>
      <c r="H760" s="21232"/>
      <c r="I760" s="21233"/>
      <c r="J760" s="21234"/>
      <c r="K760" s="21235"/>
      <c r="L760" s="21236"/>
      <c r="M760" s="21237"/>
      <c r="N760" s="21238"/>
      <c r="O760" s="21239"/>
      <c r="P760" s="21240"/>
    </row>
    <row r="761">
      <c r="B761" s="21241"/>
      <c r="C761" s="21242"/>
      <c r="D761" s="21243"/>
      <c r="E761" s="21244"/>
      <c r="F761" s="21245"/>
      <c r="G761" s="21246"/>
      <c r="H761" s="21247"/>
      <c r="I761" s="21248"/>
      <c r="J761" s="21249"/>
      <c r="K761" s="21250"/>
      <c r="L761" s="21251"/>
      <c r="M761" s="21252"/>
      <c r="N761" s="21253"/>
      <c r="O761" s="21254"/>
      <c r="P761" s="21255"/>
    </row>
    <row r="762">
      <c r="B762" s="21256"/>
      <c r="C762" s="21257"/>
      <c r="D762" s="21258"/>
      <c r="E762" s="21259"/>
      <c r="F762" s="21260"/>
      <c r="G762" s="21261"/>
      <c r="H762" s="21262"/>
      <c r="I762" s="21263"/>
      <c r="J762" s="21264"/>
      <c r="K762" s="21265"/>
      <c r="L762" s="21266"/>
      <c r="M762" s="21267"/>
      <c r="N762" s="21268"/>
      <c r="O762" s="21269"/>
      <c r="P762" s="21270"/>
    </row>
    <row r="763">
      <c r="B763" s="21271"/>
      <c r="C763" s="21272"/>
      <c r="D763" s="21273"/>
      <c r="E763" s="21274"/>
      <c r="F763" s="21275"/>
      <c r="G763" s="21276"/>
      <c r="H763" s="21277"/>
      <c r="I763" s="21278"/>
      <c r="J763" s="21279"/>
      <c r="K763" s="21280"/>
      <c r="L763" s="21281"/>
      <c r="M763" s="21282"/>
      <c r="N763" s="21283"/>
      <c r="O763" s="21284"/>
      <c r="P763" s="21285"/>
    </row>
    <row r="764">
      <c r="B764" s="21286"/>
      <c r="C764" s="21287"/>
      <c r="D764" s="21288"/>
      <c r="E764" s="21289"/>
      <c r="F764" s="21290"/>
      <c r="G764" s="21291"/>
      <c r="H764" s="21292"/>
      <c r="I764" s="21293"/>
      <c r="J764" s="21294"/>
      <c r="K764" s="21295"/>
      <c r="L764" s="21296"/>
      <c r="M764" s="21297"/>
      <c r="N764" s="21298"/>
      <c r="O764" s="21299"/>
      <c r="P764" s="21300"/>
    </row>
    <row r="765">
      <c r="B765" s="21301"/>
      <c r="C765" s="21302"/>
      <c r="D765" s="21303"/>
      <c r="E765" s="21304"/>
      <c r="F765" s="21305"/>
      <c r="G765" s="21306"/>
      <c r="H765" s="21307"/>
      <c r="I765" s="21308"/>
      <c r="J765" s="21309"/>
      <c r="K765" s="21310"/>
      <c r="L765" s="21311"/>
      <c r="M765" s="21312"/>
      <c r="N765" s="21313"/>
      <c r="O765" s="21314"/>
      <c r="P765" s="21315"/>
    </row>
    <row r="766">
      <c r="B766" s="21316"/>
      <c r="C766" s="21317"/>
      <c r="D766" s="21318"/>
      <c r="E766" s="21319"/>
      <c r="F766" s="21320"/>
      <c r="G766" s="21321"/>
      <c r="H766" s="21322"/>
      <c r="I766" s="21323"/>
      <c r="J766" s="21324"/>
      <c r="K766" s="21325"/>
      <c r="L766" s="21326"/>
      <c r="M766" s="21327"/>
      <c r="N766" s="21328"/>
      <c r="O766" s="21329"/>
      <c r="P766" s="21330"/>
    </row>
    <row r="767">
      <c r="B767" s="21331"/>
      <c r="C767" s="21332"/>
      <c r="D767" s="21333"/>
      <c r="E767" s="21334"/>
      <c r="F767" s="21335"/>
      <c r="G767" s="21336"/>
      <c r="H767" s="21337"/>
      <c r="I767" s="21338"/>
      <c r="J767" s="21339"/>
      <c r="K767" s="21340"/>
      <c r="L767" s="21341"/>
      <c r="M767" s="21342"/>
      <c r="N767" s="21343"/>
      <c r="O767" s="21344"/>
      <c r="P767" s="21345"/>
    </row>
    <row r="768">
      <c r="B768" s="21346"/>
      <c r="C768" s="21347"/>
      <c r="D768" s="21348"/>
      <c r="E768" s="21349"/>
      <c r="F768" s="21350"/>
      <c r="G768" s="21351"/>
      <c r="H768" s="21352"/>
      <c r="I768" s="21353"/>
      <c r="J768" s="21354"/>
      <c r="K768" s="21355"/>
      <c r="L768" s="21356"/>
      <c r="M768" s="21357"/>
      <c r="N768" s="21358"/>
      <c r="O768" s="21359"/>
      <c r="P768" s="21360"/>
    </row>
    <row r="769">
      <c r="B769" s="21361"/>
      <c r="C769" s="21362"/>
      <c r="D769" s="21363"/>
      <c r="E769" s="21364"/>
      <c r="F769" s="21365"/>
      <c r="G769" s="21366"/>
      <c r="H769" s="21367"/>
      <c r="I769" s="21368"/>
      <c r="J769" s="21369"/>
      <c r="K769" s="21370"/>
      <c r="L769" s="21371"/>
      <c r="M769" s="21372"/>
      <c r="N769" s="21373"/>
      <c r="O769" s="21374"/>
      <c r="P769" s="21375"/>
    </row>
    <row r="770">
      <c r="B770" s="21376"/>
      <c r="C770" s="21377"/>
      <c r="D770" s="21378"/>
      <c r="E770" s="21379"/>
      <c r="F770" s="21380"/>
      <c r="G770" s="21381"/>
      <c r="H770" s="21382"/>
      <c r="I770" s="21383"/>
      <c r="J770" s="21384"/>
      <c r="K770" s="21385"/>
      <c r="L770" s="21386"/>
      <c r="M770" s="21387"/>
      <c r="N770" s="21388"/>
      <c r="O770" s="21389"/>
      <c r="P770" s="21390"/>
    </row>
    <row r="771">
      <c r="B771" s="21391"/>
      <c r="C771" s="21392"/>
      <c r="D771" s="21393"/>
      <c r="E771" s="21394"/>
      <c r="F771" s="21395"/>
      <c r="G771" s="21396"/>
      <c r="H771" s="21397"/>
      <c r="I771" s="21398"/>
      <c r="J771" s="21399"/>
      <c r="K771" s="21400"/>
      <c r="L771" s="21401"/>
      <c r="M771" s="21402"/>
      <c r="N771" s="21403"/>
      <c r="O771" s="21404"/>
      <c r="P771" s="21405"/>
    </row>
    <row r="772">
      <c r="B772" s="21406"/>
      <c r="C772" s="21407"/>
      <c r="D772" s="21408"/>
      <c r="E772" s="21409"/>
      <c r="F772" s="21410"/>
      <c r="G772" s="21411"/>
      <c r="H772" s="21412"/>
      <c r="I772" s="21413"/>
      <c r="J772" s="21414"/>
      <c r="K772" s="21415"/>
      <c r="L772" s="21416"/>
      <c r="M772" s="21417"/>
      <c r="N772" s="21418"/>
      <c r="O772" s="21419"/>
      <c r="P772" s="21420"/>
    </row>
    <row r="773">
      <c r="B773" s="21421"/>
      <c r="C773" s="21422"/>
      <c r="D773" s="21423"/>
      <c r="E773" s="21424"/>
      <c r="F773" s="21425"/>
      <c r="G773" s="21426"/>
      <c r="H773" s="21427"/>
      <c r="I773" s="21428"/>
      <c r="J773" s="21429"/>
      <c r="K773" s="21430"/>
      <c r="L773" s="21431"/>
      <c r="M773" s="21432"/>
      <c r="N773" s="21433"/>
      <c r="O773" s="21434"/>
      <c r="P773" s="21435"/>
    </row>
    <row r="774">
      <c r="B774" s="21436"/>
      <c r="C774" s="21437"/>
      <c r="D774" s="21438"/>
      <c r="E774" s="21439"/>
      <c r="F774" s="21440"/>
      <c r="G774" s="21441"/>
      <c r="H774" s="21442"/>
      <c r="I774" s="21443"/>
      <c r="J774" s="21444"/>
      <c r="K774" s="21445"/>
      <c r="L774" s="21446"/>
      <c r="M774" s="21447"/>
      <c r="N774" s="21448"/>
      <c r="O774" s="21449"/>
      <c r="P774" s="21450"/>
    </row>
    <row r="775">
      <c r="B775" s="21451"/>
      <c r="C775" s="21452"/>
      <c r="D775" s="21453"/>
      <c r="E775" s="21454"/>
      <c r="F775" s="21455"/>
      <c r="G775" s="21456"/>
      <c r="H775" s="21457"/>
      <c r="I775" s="21458"/>
      <c r="J775" s="21459"/>
      <c r="K775" s="21460"/>
      <c r="L775" s="21461"/>
      <c r="M775" s="21462"/>
      <c r="N775" s="21463"/>
      <c r="O775" s="21464"/>
      <c r="P775" s="21465"/>
    </row>
    <row r="776">
      <c r="B776" s="21466"/>
      <c r="C776" s="21467"/>
      <c r="D776" s="21468"/>
      <c r="E776" s="21469"/>
      <c r="F776" s="21470"/>
      <c r="G776" s="21471"/>
      <c r="H776" s="21472"/>
      <c r="I776" s="21473"/>
      <c r="J776" s="21474"/>
      <c r="K776" s="21475"/>
      <c r="L776" s="21476"/>
      <c r="M776" s="21477"/>
      <c r="N776" s="21478"/>
      <c r="O776" s="21479"/>
      <c r="P776" s="21480"/>
    </row>
    <row r="777">
      <c r="B777" s="21481"/>
      <c r="C777" s="21482"/>
      <c r="D777" s="21483"/>
      <c r="E777" s="21484"/>
      <c r="F777" s="21485"/>
      <c r="G777" s="21486"/>
      <c r="H777" s="21487"/>
      <c r="I777" s="21488"/>
      <c r="J777" s="21489"/>
      <c r="K777" s="21490"/>
      <c r="L777" s="21491"/>
      <c r="M777" s="21492"/>
      <c r="N777" s="21493"/>
      <c r="O777" s="21494"/>
      <c r="P777" s="21495"/>
    </row>
    <row r="778">
      <c r="B778" s="21496"/>
      <c r="C778" s="21497"/>
      <c r="D778" s="21498"/>
      <c r="E778" s="21499"/>
      <c r="F778" s="21500"/>
      <c r="G778" s="21501"/>
      <c r="H778" s="21502"/>
      <c r="I778" s="21503"/>
      <c r="J778" s="21504"/>
      <c r="K778" s="21505"/>
      <c r="L778" s="21506"/>
      <c r="M778" s="21507"/>
      <c r="N778" s="21508"/>
      <c r="O778" s="21509"/>
      <c r="P778" s="21510"/>
    </row>
    <row r="779">
      <c r="B779" s="21511"/>
      <c r="C779" s="21512"/>
      <c r="D779" s="21513"/>
      <c r="E779" s="21514"/>
      <c r="F779" s="21515"/>
      <c r="G779" s="21516"/>
      <c r="H779" s="21517"/>
      <c r="I779" s="21518"/>
      <c r="J779" s="21519"/>
      <c r="K779" s="21520"/>
      <c r="L779" s="21521"/>
      <c r="M779" s="21522"/>
      <c r="N779" s="21523"/>
      <c r="O779" s="21524"/>
      <c r="P779" s="21525"/>
    </row>
    <row r="780">
      <c r="B780" s="21526"/>
      <c r="C780" s="21527"/>
      <c r="D780" s="21528"/>
      <c r="E780" s="21529"/>
      <c r="F780" s="21530"/>
      <c r="G780" s="21531"/>
      <c r="H780" s="21532"/>
      <c r="I780" s="21533"/>
      <c r="J780" s="21534"/>
      <c r="K780" s="21535"/>
      <c r="L780" s="21536"/>
      <c r="M780" s="21537"/>
      <c r="N780" s="21538"/>
      <c r="O780" s="21539"/>
      <c r="P780" s="21540"/>
    </row>
    <row r="781">
      <c r="B781" s="21541"/>
      <c r="C781" s="21542"/>
      <c r="D781" s="21543"/>
      <c r="E781" s="21544"/>
      <c r="F781" s="21545"/>
      <c r="G781" s="21546"/>
      <c r="H781" s="21547"/>
      <c r="I781" s="21548"/>
      <c r="J781" s="21549"/>
      <c r="K781" s="21550"/>
      <c r="L781" s="21551"/>
      <c r="M781" s="21552"/>
      <c r="N781" s="21553"/>
      <c r="O781" s="21554"/>
      <c r="P781" s="21555"/>
    </row>
    <row r="782">
      <c r="B782" s="21556"/>
      <c r="C782" s="21557"/>
      <c r="D782" s="21558"/>
      <c r="E782" s="21559"/>
      <c r="F782" s="21560"/>
      <c r="G782" s="21561"/>
      <c r="H782" s="21562"/>
      <c r="I782" s="21563"/>
      <c r="J782" s="21564"/>
      <c r="K782" s="21565"/>
      <c r="L782" s="21566"/>
      <c r="M782" s="21567"/>
      <c r="N782" s="21568"/>
      <c r="O782" s="21569"/>
      <c r="P782" s="21570"/>
    </row>
    <row r="783">
      <c r="B783" s="21571"/>
      <c r="C783" s="21572"/>
      <c r="D783" s="21573"/>
      <c r="E783" s="21574"/>
      <c r="F783" s="21575"/>
      <c r="G783" s="21576"/>
      <c r="H783" s="21577"/>
      <c r="I783" s="21578"/>
      <c r="J783" s="21579"/>
      <c r="K783" s="21580"/>
      <c r="L783" s="21581"/>
      <c r="M783" s="21582"/>
      <c r="N783" s="21583"/>
      <c r="O783" s="21584"/>
      <c r="P783" s="21585"/>
    </row>
    <row r="784">
      <c r="B784" s="21586"/>
      <c r="C784" s="21587"/>
      <c r="D784" s="21588"/>
      <c r="E784" s="21589"/>
      <c r="F784" s="21590"/>
      <c r="G784" s="21591"/>
      <c r="H784" s="21592"/>
      <c r="I784" s="21593"/>
      <c r="J784" s="21594"/>
      <c r="K784" s="21595"/>
      <c r="L784" s="21596"/>
      <c r="M784" s="21597"/>
      <c r="N784" s="21598"/>
      <c r="O784" s="21599"/>
      <c r="P784" s="21600"/>
    </row>
    <row r="785">
      <c r="B785" s="21601"/>
      <c r="C785" s="21602"/>
      <c r="D785" s="21603"/>
      <c r="E785" s="21604"/>
      <c r="F785" s="21605"/>
      <c r="G785" s="21606"/>
      <c r="H785" s="21607"/>
      <c r="I785" s="21608"/>
      <c r="J785" s="21609"/>
      <c r="K785" s="21610"/>
      <c r="L785" s="21611"/>
      <c r="M785" s="21612"/>
      <c r="N785" s="21613"/>
      <c r="O785" s="21614"/>
      <c r="P785" s="21615"/>
    </row>
    <row r="786">
      <c r="B786" s="21616"/>
      <c r="C786" s="21617"/>
      <c r="D786" s="21618"/>
      <c r="E786" s="21619"/>
      <c r="F786" s="21620"/>
      <c r="G786" s="21621"/>
      <c r="H786" s="21622"/>
      <c r="I786" s="21623"/>
      <c r="J786" s="21624"/>
      <c r="K786" s="21625"/>
      <c r="L786" s="21626"/>
      <c r="M786" s="21627"/>
      <c r="N786" s="21628"/>
      <c r="O786" s="21629"/>
      <c r="P786" s="21630"/>
    </row>
    <row r="787">
      <c r="B787" s="21631"/>
      <c r="C787" s="21632"/>
      <c r="D787" s="21633"/>
      <c r="E787" s="21634"/>
      <c r="F787" s="21635"/>
      <c r="G787" s="21636"/>
      <c r="H787" s="21637"/>
      <c r="I787" s="21638"/>
      <c r="J787" s="21639"/>
      <c r="K787" s="21640"/>
      <c r="L787" s="21641"/>
      <c r="M787" s="21642"/>
      <c r="N787" s="21643"/>
      <c r="O787" s="21644"/>
      <c r="P787" s="21645"/>
    </row>
    <row r="788">
      <c r="B788" s="21646"/>
      <c r="C788" s="21647"/>
      <c r="D788" s="21648"/>
      <c r="E788" s="21649"/>
      <c r="F788" s="21650"/>
      <c r="G788" s="21651"/>
      <c r="H788" s="21652"/>
      <c r="I788" s="21653"/>
      <c r="J788" s="21654"/>
      <c r="K788" s="21655"/>
      <c r="L788" s="21656"/>
      <c r="M788" s="21657"/>
      <c r="N788" s="21658"/>
      <c r="O788" s="21659"/>
      <c r="P788" s="21660"/>
    </row>
    <row r="789">
      <c r="B789" s="21661"/>
      <c r="C789" s="21662"/>
      <c r="D789" s="21663"/>
      <c r="E789" s="21664"/>
      <c r="F789" s="21665"/>
      <c r="G789" s="21666"/>
      <c r="H789" s="21667"/>
      <c r="I789" s="21668"/>
      <c r="J789" s="21669"/>
      <c r="K789" s="21670"/>
      <c r="L789" s="21671"/>
      <c r="M789" s="21672"/>
      <c r="N789" s="21673"/>
      <c r="O789" s="21674"/>
      <c r="P789" s="21675"/>
    </row>
    <row r="790">
      <c r="B790" s="21676"/>
      <c r="C790" s="21677"/>
      <c r="D790" s="21678"/>
      <c r="E790" s="21679"/>
      <c r="F790" s="21680"/>
      <c r="G790" s="21681"/>
      <c r="H790" s="21682"/>
      <c r="I790" s="21683"/>
      <c r="J790" s="21684"/>
      <c r="K790" s="21685"/>
      <c r="L790" s="21686"/>
      <c r="M790" s="21687"/>
      <c r="N790" s="21688"/>
      <c r="O790" s="21689"/>
      <c r="P790" s="21690"/>
    </row>
    <row r="791">
      <c r="B791" s="21691"/>
      <c r="C791" s="21692"/>
      <c r="D791" s="21693"/>
      <c r="E791" s="21694"/>
      <c r="F791" s="21695"/>
      <c r="G791" s="21696"/>
      <c r="H791" s="21697"/>
      <c r="I791" s="21698"/>
      <c r="J791" s="21699"/>
      <c r="K791" s="21700"/>
      <c r="L791" s="21701"/>
      <c r="M791" s="21702"/>
      <c r="N791" s="21703"/>
      <c r="O791" s="21704"/>
      <c r="P791" s="21705"/>
    </row>
    <row r="792">
      <c r="B792" s="21706"/>
      <c r="C792" s="21707"/>
      <c r="D792" s="21708"/>
      <c r="E792" s="21709"/>
      <c r="F792" s="21710"/>
      <c r="G792" s="21711"/>
      <c r="H792" s="21712"/>
      <c r="I792" s="21713"/>
      <c r="J792" s="21714"/>
      <c r="K792" s="21715"/>
      <c r="L792" s="21716"/>
      <c r="M792" s="21717"/>
      <c r="N792" s="21718"/>
      <c r="O792" s="21719"/>
      <c r="P792" s="21720"/>
    </row>
    <row r="793">
      <c r="B793" s="21721"/>
      <c r="C793" s="21722"/>
      <c r="D793" s="21723"/>
      <c r="E793" s="21724"/>
      <c r="F793" s="21725"/>
      <c r="G793" s="21726"/>
      <c r="H793" s="21727"/>
      <c r="I793" s="21728"/>
      <c r="J793" s="21729"/>
      <c r="K793" s="21730"/>
      <c r="L793" s="21731"/>
      <c r="M793" s="21732"/>
      <c r="N793" s="21733"/>
      <c r="O793" s="21734"/>
      <c r="P793" s="21735"/>
    </row>
    <row r="794">
      <c r="B794" s="21736"/>
      <c r="C794" s="21737"/>
      <c r="D794" s="21738"/>
      <c r="E794" s="21739"/>
      <c r="F794" s="21740"/>
      <c r="G794" s="21741"/>
      <c r="H794" s="21742"/>
      <c r="I794" s="21743"/>
      <c r="J794" s="21744"/>
      <c r="K794" s="21745"/>
      <c r="L794" s="21746"/>
      <c r="M794" s="21747"/>
      <c r="N794" s="21748"/>
      <c r="O794" s="21749"/>
      <c r="P794" s="21750"/>
    </row>
    <row r="795">
      <c r="B795" s="21751"/>
      <c r="C795" s="21752"/>
      <c r="D795" s="21753"/>
      <c r="E795" s="21754"/>
      <c r="F795" s="21755"/>
      <c r="G795" s="21756"/>
      <c r="H795" s="21757"/>
      <c r="I795" s="21758"/>
      <c r="J795" s="21759"/>
      <c r="K795" s="21760"/>
      <c r="L795" s="21761"/>
      <c r="M795" s="21762"/>
      <c r="N795" s="21763"/>
      <c r="O795" s="21764"/>
      <c r="P795" s="21765"/>
    </row>
    <row r="796">
      <c r="B796" s="21766"/>
      <c r="C796" s="21767"/>
      <c r="D796" s="21768"/>
      <c r="E796" s="21769"/>
      <c r="F796" s="21770"/>
      <c r="G796" s="21771"/>
      <c r="H796" s="21772"/>
      <c r="I796" s="21773"/>
      <c r="J796" s="21774"/>
      <c r="K796" s="21775"/>
      <c r="L796" s="21776"/>
      <c r="M796" s="21777"/>
      <c r="N796" s="21778"/>
      <c r="O796" s="21779"/>
      <c r="P796" s="21780"/>
    </row>
    <row r="797">
      <c r="B797" s="21781"/>
      <c r="C797" s="21782"/>
      <c r="D797" s="21783"/>
      <c r="E797" s="21784"/>
      <c r="F797" s="21785"/>
      <c r="G797" s="21786"/>
      <c r="H797" s="21787"/>
      <c r="I797" s="21788"/>
      <c r="J797" s="21789"/>
      <c r="K797" s="21790"/>
      <c r="L797" s="21791"/>
      <c r="M797" s="21792"/>
      <c r="N797" s="21793"/>
      <c r="O797" s="21794"/>
      <c r="P797" s="21795"/>
    </row>
    <row r="798">
      <c r="B798" s="21796"/>
      <c r="C798" s="21797"/>
      <c r="D798" s="21798"/>
      <c r="E798" s="21799"/>
      <c r="F798" s="21800"/>
      <c r="G798" s="21801"/>
      <c r="H798" s="21802"/>
      <c r="I798" s="21803"/>
      <c r="J798" s="21804"/>
      <c r="K798" s="21805"/>
      <c r="L798" s="21806"/>
      <c r="M798" s="21807"/>
      <c r="N798" s="21808"/>
      <c r="O798" s="21809"/>
      <c r="P798" s="21810"/>
    </row>
    <row r="799">
      <c r="B799" s="21811"/>
      <c r="C799" s="21812"/>
      <c r="D799" s="21813"/>
      <c r="E799" s="21814"/>
      <c r="F799" s="21815"/>
      <c r="G799" s="21816"/>
      <c r="H799" s="21817"/>
      <c r="I799" s="21818"/>
      <c r="J799" s="21819"/>
      <c r="K799" s="21820"/>
      <c r="L799" s="21821"/>
      <c r="M799" s="21822"/>
      <c r="N799" s="21823"/>
      <c r="O799" s="21824"/>
      <c r="P799" s="21825"/>
    </row>
    <row r="800">
      <c r="B800" s="21826"/>
      <c r="C800" s="21827"/>
      <c r="D800" s="21828"/>
      <c r="E800" s="21829"/>
      <c r="F800" s="21830"/>
      <c r="G800" s="21831"/>
      <c r="H800" s="21832"/>
      <c r="I800" s="21833"/>
      <c r="J800" s="21834"/>
      <c r="K800" s="21835"/>
      <c r="L800" s="21836"/>
      <c r="M800" s="21837"/>
      <c r="N800" s="21838"/>
      <c r="O800" s="21839"/>
      <c r="P800" s="21840"/>
    </row>
    <row r="801">
      <c r="B801" s="21841"/>
      <c r="C801" s="21842"/>
      <c r="D801" s="21843"/>
      <c r="E801" s="21844"/>
      <c r="F801" s="21845"/>
      <c r="G801" s="21846"/>
      <c r="H801" s="21847"/>
      <c r="I801" s="21848"/>
      <c r="J801" s="21849"/>
      <c r="K801" s="21850"/>
      <c r="L801" s="21851"/>
      <c r="M801" s="21852"/>
      <c r="N801" s="21853"/>
      <c r="O801" s="21854"/>
      <c r="P801" s="21855"/>
    </row>
    <row r="802">
      <c r="B802" s="21856"/>
      <c r="C802" s="21857"/>
      <c r="D802" s="21858"/>
      <c r="E802" s="21859"/>
      <c r="F802" s="21860"/>
      <c r="G802" s="21861"/>
      <c r="H802" s="21862"/>
      <c r="I802" s="21863"/>
      <c r="J802" s="21864"/>
      <c r="K802" s="21865"/>
      <c r="L802" s="21866"/>
      <c r="M802" s="21867"/>
      <c r="N802" s="21868"/>
      <c r="O802" s="21869"/>
      <c r="P802" s="21870"/>
    </row>
    <row r="803">
      <c r="B803" s="21871"/>
      <c r="C803" s="21872"/>
      <c r="D803" s="21873"/>
      <c r="E803" s="21874"/>
      <c r="F803" s="21875"/>
      <c r="G803" s="21876"/>
      <c r="H803" s="21877"/>
      <c r="I803" s="21878"/>
      <c r="J803" s="21879"/>
      <c r="K803" s="21880"/>
      <c r="L803" s="21881"/>
      <c r="M803" s="21882"/>
      <c r="N803" s="21883"/>
      <c r="O803" s="21884"/>
      <c r="P803" s="21885"/>
    </row>
    <row r="804">
      <c r="B804" s="21886"/>
      <c r="C804" s="21887"/>
      <c r="D804" s="21888"/>
      <c r="E804" s="21889"/>
      <c r="F804" s="21890"/>
      <c r="G804" s="21891"/>
      <c r="H804" s="21892"/>
      <c r="I804" s="21893"/>
      <c r="J804" s="21894"/>
      <c r="K804" s="21895"/>
      <c r="L804" s="21896"/>
      <c r="M804" s="21897"/>
      <c r="N804" s="21898"/>
      <c r="O804" s="21899"/>
      <c r="P804" s="21900"/>
    </row>
    <row r="805">
      <c r="B805" s="21901"/>
      <c r="C805" s="21902"/>
      <c r="D805" s="21903"/>
      <c r="E805" s="21904"/>
      <c r="F805" s="21905"/>
      <c r="G805" s="21906"/>
      <c r="H805" s="21907"/>
      <c r="I805" s="21908"/>
      <c r="J805" s="21909"/>
      <c r="K805" s="21910"/>
      <c r="L805" s="21911"/>
      <c r="M805" s="21912"/>
      <c r="N805" s="21913"/>
      <c r="O805" s="21914"/>
      <c r="P805" s="21915"/>
    </row>
    <row r="806">
      <c r="B806" s="21916"/>
      <c r="C806" s="21917"/>
      <c r="D806" s="21918"/>
      <c r="E806" s="21919"/>
      <c r="F806" s="21920"/>
      <c r="G806" s="21921"/>
      <c r="H806" s="21922"/>
      <c r="I806" s="21923"/>
      <c r="J806" s="21924"/>
      <c r="K806" s="21925"/>
      <c r="L806" s="21926"/>
      <c r="M806" s="21927"/>
      <c r="N806" s="21928"/>
      <c r="O806" s="21929"/>
      <c r="P806" s="21930"/>
    </row>
    <row r="807">
      <c r="B807" s="21931"/>
      <c r="C807" s="21932"/>
      <c r="D807" s="21933"/>
      <c r="E807" s="21934"/>
      <c r="F807" s="21935"/>
      <c r="G807" s="21936"/>
      <c r="H807" s="21937"/>
      <c r="I807" s="21938"/>
      <c r="J807" s="21939"/>
      <c r="K807" s="21940"/>
      <c r="L807" s="21941"/>
      <c r="M807" s="21942"/>
      <c r="N807" s="21943"/>
      <c r="O807" s="21944"/>
      <c r="P807" s="21945"/>
    </row>
    <row r="808">
      <c r="B808" s="21946"/>
      <c r="C808" s="21947"/>
      <c r="D808" s="21948"/>
      <c r="E808" s="21949"/>
      <c r="F808" s="21950"/>
      <c r="G808" s="21951"/>
      <c r="H808" s="21952"/>
      <c r="I808" s="21953"/>
      <c r="J808" s="21954"/>
      <c r="K808" s="21955"/>
      <c r="L808" s="21956"/>
      <c r="M808" s="21957"/>
      <c r="N808" s="21958"/>
      <c r="O808" s="21959"/>
      <c r="P808" s="21960"/>
    </row>
    <row r="809">
      <c r="B809" s="21961"/>
      <c r="C809" s="21962"/>
      <c r="D809" s="21963"/>
      <c r="E809" s="21964"/>
      <c r="F809" s="21965"/>
      <c r="G809" s="21966"/>
      <c r="H809" s="21967"/>
      <c r="I809" s="21968"/>
      <c r="J809" s="21969"/>
      <c r="K809" s="21970"/>
      <c r="L809" s="21971"/>
      <c r="M809" s="21972"/>
      <c r="N809" s="21973"/>
      <c r="O809" s="21974"/>
      <c r="P809" s="21975"/>
    </row>
    <row r="810">
      <c r="B810" s="21976"/>
      <c r="C810" s="21977"/>
      <c r="D810" s="21978"/>
      <c r="E810" s="21979"/>
      <c r="F810" s="21980"/>
      <c r="G810" s="21981"/>
      <c r="H810" s="21982"/>
      <c r="I810" s="21983"/>
      <c r="J810" s="21984"/>
      <c r="K810" s="21985"/>
      <c r="L810" s="21986"/>
      <c r="M810" s="21987"/>
      <c r="N810" s="21988"/>
      <c r="O810" s="21989"/>
      <c r="P810" s="21990"/>
    </row>
    <row r="811">
      <c r="B811" s="21991"/>
      <c r="C811" s="21992"/>
      <c r="D811" s="21993"/>
      <c r="E811" s="21994"/>
      <c r="F811" s="21995"/>
      <c r="G811" s="21996"/>
      <c r="H811" s="21997"/>
      <c r="I811" s="21998"/>
      <c r="J811" s="21999"/>
      <c r="K811" s="22000"/>
      <c r="L811" s="22001"/>
      <c r="M811" s="22002"/>
      <c r="N811" s="22003"/>
      <c r="O811" s="22004"/>
      <c r="P811" s="22005"/>
    </row>
    <row r="812">
      <c r="B812" s="22006"/>
      <c r="C812" s="22007"/>
      <c r="D812" s="22008"/>
      <c r="E812" s="22009"/>
      <c r="F812" s="22010"/>
      <c r="G812" s="22011"/>
      <c r="H812" s="22012"/>
      <c r="I812" s="22013"/>
      <c r="J812" s="22014"/>
      <c r="K812" s="22015"/>
      <c r="L812" s="22016"/>
      <c r="M812" s="22017"/>
      <c r="N812" s="22018"/>
      <c r="O812" s="22019"/>
      <c r="P812" s="22020"/>
    </row>
    <row r="813">
      <c r="B813" s="22021"/>
      <c r="C813" s="22022"/>
      <c r="D813" s="22023"/>
      <c r="E813" s="22024"/>
      <c r="F813" s="22025"/>
      <c r="G813" s="22026"/>
      <c r="H813" s="22027"/>
      <c r="I813" s="22028"/>
      <c r="J813" s="22029"/>
      <c r="K813" s="22030"/>
      <c r="L813" s="22031"/>
      <c r="M813" s="22032"/>
      <c r="N813" s="22033"/>
      <c r="O813" s="22034"/>
      <c r="P813" s="22035"/>
    </row>
    <row r="814">
      <c r="B814" s="22036"/>
      <c r="C814" s="22037"/>
      <c r="D814" s="22038"/>
      <c r="E814" s="22039"/>
      <c r="F814" s="22040"/>
      <c r="G814" s="22041"/>
      <c r="H814" s="22042"/>
      <c r="I814" s="22043"/>
      <c r="J814" s="22044"/>
      <c r="K814" s="22045"/>
      <c r="L814" s="22046"/>
      <c r="M814" s="22047"/>
      <c r="N814" s="22048"/>
      <c r="O814" s="22049"/>
      <c r="P814" s="22050"/>
    </row>
    <row r="815">
      <c r="B815" s="22051"/>
      <c r="C815" s="22052"/>
      <c r="D815" s="22053"/>
      <c r="E815" s="22054"/>
      <c r="F815" s="22055"/>
      <c r="G815" s="22056"/>
      <c r="H815" s="22057"/>
      <c r="I815" s="22058"/>
      <c r="J815" s="22059"/>
      <c r="K815" s="22060"/>
      <c r="L815" s="22061"/>
      <c r="M815" s="22062"/>
      <c r="N815" s="22063"/>
      <c r="O815" s="22064"/>
      <c r="P815" s="22065"/>
    </row>
    <row r="816">
      <c r="B816" s="22066"/>
      <c r="C816" s="22067"/>
      <c r="D816" s="22068"/>
      <c r="E816" s="22069"/>
      <c r="F816" s="22070"/>
      <c r="G816" s="22071"/>
      <c r="H816" s="22072"/>
      <c r="I816" s="22073"/>
      <c r="J816" s="22074"/>
      <c r="K816" s="22075"/>
      <c r="L816" s="22076"/>
      <c r="M816" s="22077"/>
      <c r="N816" s="22078"/>
      <c r="O816" s="22079"/>
      <c r="P816" s="22080"/>
    </row>
    <row r="817">
      <c r="B817" s="22081"/>
      <c r="C817" s="22082"/>
      <c r="D817" s="22083"/>
      <c r="E817" s="22084"/>
      <c r="F817" s="22085"/>
      <c r="G817" s="22086"/>
      <c r="H817" s="22087"/>
      <c r="I817" s="22088"/>
      <c r="J817" s="22089"/>
      <c r="K817" s="22090"/>
      <c r="L817" s="22091"/>
      <c r="M817" s="22092"/>
      <c r="N817" s="22093"/>
      <c r="O817" s="22094"/>
      <c r="P817" s="22095"/>
    </row>
    <row r="818">
      <c r="B818" s="22096"/>
      <c r="C818" s="22097"/>
      <c r="D818" s="22098"/>
      <c r="E818" s="22099"/>
      <c r="F818" s="22100"/>
      <c r="G818" s="22101"/>
      <c r="H818" s="22102"/>
      <c r="I818" s="22103"/>
      <c r="J818" s="22104"/>
      <c r="K818" s="22105"/>
      <c r="L818" s="22106"/>
      <c r="M818" s="22107"/>
      <c r="N818" s="22108"/>
      <c r="O818" s="22109"/>
      <c r="P818" s="22110"/>
    </row>
    <row r="819">
      <c r="B819" s="22111"/>
      <c r="C819" s="22112"/>
      <c r="D819" s="22113"/>
      <c r="E819" s="22114"/>
      <c r="F819" s="22115"/>
      <c r="G819" s="22116"/>
      <c r="H819" s="22117"/>
      <c r="I819" s="22118"/>
      <c r="J819" s="22119"/>
      <c r="K819" s="22120"/>
      <c r="L819" s="22121"/>
      <c r="M819" s="22122"/>
      <c r="N819" s="22123"/>
      <c r="O819" s="22124"/>
      <c r="P819" s="22125"/>
    </row>
    <row r="820">
      <c r="B820" s="22126"/>
      <c r="C820" s="22127"/>
      <c r="D820" s="22128"/>
      <c r="E820" s="22129"/>
      <c r="F820" s="22130"/>
      <c r="G820" s="22131"/>
      <c r="H820" s="22132"/>
      <c r="I820" s="22133"/>
      <c r="J820" s="22134"/>
      <c r="K820" s="22135"/>
      <c r="L820" s="22136"/>
      <c r="M820" s="22137"/>
      <c r="N820" s="22138"/>
      <c r="O820" s="22139"/>
      <c r="P820" s="22140"/>
    </row>
    <row r="821">
      <c r="B821" s="22141"/>
      <c r="C821" s="22142"/>
      <c r="D821" s="22143"/>
      <c r="E821" s="22144"/>
      <c r="F821" s="22145"/>
      <c r="G821" s="22146"/>
      <c r="H821" s="22147"/>
      <c r="I821" s="22148"/>
      <c r="J821" s="22149"/>
      <c r="K821" s="22150"/>
      <c r="L821" s="22151"/>
      <c r="M821" s="22152"/>
      <c r="N821" s="22153"/>
      <c r="O821" s="22154"/>
      <c r="P821" s="22155"/>
    </row>
    <row r="822">
      <c r="B822" s="22156"/>
      <c r="C822" s="22157"/>
      <c r="D822" s="22158"/>
      <c r="E822" s="22159"/>
      <c r="F822" s="22160"/>
      <c r="G822" s="22161"/>
      <c r="H822" s="22162"/>
      <c r="I822" s="22163"/>
      <c r="J822" s="22164"/>
      <c r="K822" s="22165"/>
      <c r="L822" s="22166"/>
      <c r="M822" s="22167"/>
      <c r="N822" s="22168"/>
      <c r="O822" s="22169"/>
      <c r="P822" s="22170"/>
    </row>
    <row r="823">
      <c r="B823" s="22171"/>
      <c r="C823" s="22172"/>
      <c r="D823" s="22173"/>
      <c r="E823" s="22174"/>
      <c r="F823" s="22175"/>
      <c r="G823" s="22176"/>
      <c r="H823" s="22177"/>
      <c r="I823" s="22178"/>
      <c r="J823" s="22179"/>
      <c r="K823" s="22180"/>
      <c r="L823" s="22181"/>
      <c r="M823" s="22182"/>
      <c r="N823" s="22183"/>
      <c r="O823" s="22184"/>
      <c r="P823" s="22185"/>
    </row>
    <row r="824">
      <c r="B824" s="22186"/>
      <c r="C824" s="22187"/>
      <c r="D824" s="22188"/>
      <c r="E824" s="22189"/>
      <c r="F824" s="22190"/>
      <c r="G824" s="22191"/>
      <c r="H824" s="22192"/>
      <c r="I824" s="22193"/>
      <c r="J824" s="22194"/>
      <c r="K824" s="22195"/>
      <c r="L824" s="22196"/>
      <c r="M824" s="22197"/>
      <c r="N824" s="22198"/>
      <c r="O824" s="22199"/>
      <c r="P824" s="22200"/>
    </row>
    <row r="825">
      <c r="B825" s="22201"/>
      <c r="C825" s="22202"/>
      <c r="D825" s="22203"/>
      <c r="E825" s="22204"/>
      <c r="F825" s="22205"/>
      <c r="G825" s="22206"/>
      <c r="H825" s="22207"/>
      <c r="I825" s="22208"/>
      <c r="J825" s="22209"/>
      <c r="K825" s="22210"/>
      <c r="L825" s="22211"/>
      <c r="M825" s="22212"/>
      <c r="N825" s="22213"/>
      <c r="O825" s="22214"/>
      <c r="P825" s="22215"/>
    </row>
    <row r="826">
      <c r="B826" s="22216"/>
      <c r="C826" s="22217"/>
      <c r="D826" s="22218"/>
      <c r="E826" s="22219"/>
      <c r="F826" s="22220"/>
      <c r="G826" s="22221"/>
      <c r="H826" s="22222"/>
      <c r="I826" s="22223"/>
      <c r="J826" s="22224"/>
      <c r="K826" s="22225"/>
      <c r="L826" s="22226"/>
      <c r="M826" s="22227"/>
      <c r="N826" s="22228"/>
      <c r="O826" s="22229"/>
      <c r="P826" s="22230"/>
    </row>
    <row r="827">
      <c r="B827" s="22231"/>
      <c r="C827" s="22232"/>
      <c r="D827" s="22233"/>
      <c r="E827" s="22234"/>
      <c r="F827" s="22235"/>
      <c r="G827" s="22236"/>
      <c r="H827" s="22237"/>
      <c r="I827" s="22238"/>
      <c r="J827" s="22239"/>
      <c r="K827" s="22240"/>
      <c r="L827" s="22241"/>
      <c r="M827" s="22242"/>
      <c r="N827" s="22243"/>
      <c r="O827" s="22244"/>
      <c r="P827" s="22245"/>
    </row>
    <row r="828">
      <c r="B828" s="22246"/>
      <c r="C828" s="22247"/>
      <c r="D828" s="22248"/>
      <c r="E828" s="22249"/>
      <c r="F828" s="22250"/>
      <c r="G828" s="22251"/>
      <c r="H828" s="22252"/>
      <c r="I828" s="22253"/>
      <c r="J828" s="22254"/>
      <c r="K828" s="22255"/>
      <c r="L828" s="22256"/>
      <c r="M828" s="22257"/>
      <c r="N828" s="22258"/>
      <c r="O828" s="22259"/>
      <c r="P828" s="22260"/>
    </row>
    <row r="829">
      <c r="B829" s="22261"/>
      <c r="C829" s="22262"/>
      <c r="D829" s="22263"/>
      <c r="E829" s="22264"/>
      <c r="F829" s="22265"/>
      <c r="G829" s="22266"/>
      <c r="H829" s="22267"/>
      <c r="I829" s="22268"/>
      <c r="J829" s="22269"/>
      <c r="K829" s="22270"/>
      <c r="L829" s="22271"/>
      <c r="M829" s="22272"/>
      <c r="N829" s="22273"/>
      <c r="O829" s="22274"/>
      <c r="P829" s="22275"/>
    </row>
    <row r="830">
      <c r="B830" s="22276"/>
      <c r="C830" s="22277"/>
      <c r="D830" s="22278"/>
      <c r="E830" s="22279"/>
      <c r="F830" s="22280"/>
      <c r="G830" s="22281"/>
      <c r="H830" s="22282"/>
      <c r="I830" s="22283"/>
      <c r="J830" s="22284"/>
      <c r="K830" s="22285"/>
      <c r="L830" s="22286"/>
      <c r="M830" s="22287"/>
      <c r="N830" s="22288"/>
      <c r="O830" s="22289"/>
      <c r="P830" s="22290"/>
    </row>
    <row r="831">
      <c r="B831" s="22291"/>
      <c r="C831" s="22292"/>
      <c r="D831" s="22293"/>
      <c r="E831" s="22294"/>
      <c r="F831" s="22295"/>
      <c r="G831" s="22296"/>
      <c r="H831" s="22297"/>
      <c r="I831" s="22298"/>
      <c r="J831" s="22299"/>
      <c r="K831" s="22300"/>
      <c r="L831" s="22301"/>
      <c r="M831" s="22302"/>
      <c r="N831" s="22303"/>
      <c r="O831" s="22304"/>
      <c r="P831" s="22305"/>
    </row>
    <row r="832">
      <c r="B832" s="22306"/>
      <c r="C832" s="22307"/>
      <c r="D832" s="22308"/>
      <c r="E832" s="22309"/>
      <c r="F832" s="22310"/>
      <c r="G832" s="22311"/>
      <c r="H832" s="22312"/>
      <c r="I832" s="22313"/>
      <c r="J832" s="22314"/>
      <c r="K832" s="22315"/>
      <c r="L832" s="22316"/>
      <c r="M832" s="22317"/>
      <c r="N832" s="22318"/>
      <c r="O832" s="22319"/>
      <c r="P832" s="22320"/>
    </row>
    <row r="833">
      <c r="B833" s="22321"/>
      <c r="C833" s="22322"/>
      <c r="D833" s="22323"/>
      <c r="E833" s="22324"/>
      <c r="F833" s="22325"/>
      <c r="G833" s="22326"/>
      <c r="H833" s="22327"/>
      <c r="I833" s="22328"/>
      <c r="J833" s="22329"/>
      <c r="K833" s="22330"/>
      <c r="L833" s="22331"/>
      <c r="M833" s="22332"/>
      <c r="N833" s="22333"/>
      <c r="O833" s="22334"/>
      <c r="P833" s="22335"/>
    </row>
    <row r="834">
      <c r="B834" s="22336"/>
      <c r="C834" s="22337"/>
      <c r="D834" s="22338"/>
      <c r="E834" s="22339"/>
      <c r="F834" s="22340"/>
      <c r="G834" s="22341"/>
      <c r="H834" s="22342"/>
      <c r="I834" s="22343"/>
      <c r="J834" s="22344"/>
      <c r="K834" s="22345"/>
      <c r="L834" s="22346"/>
      <c r="M834" s="22347"/>
      <c r="N834" s="22348"/>
      <c r="O834" s="22349"/>
      <c r="P834" s="22350"/>
    </row>
    <row r="835">
      <c r="B835" s="22351"/>
      <c r="C835" s="22352"/>
      <c r="D835" s="22353"/>
      <c r="E835" s="22354"/>
      <c r="F835" s="22355"/>
      <c r="G835" s="22356"/>
      <c r="H835" s="22357"/>
      <c r="I835" s="22358"/>
      <c r="J835" s="22359"/>
      <c r="K835" s="22360"/>
      <c r="L835" s="22361"/>
      <c r="M835" s="22362"/>
      <c r="N835" s="22363"/>
      <c r="O835" s="22364"/>
      <c r="P835" s="22365"/>
    </row>
    <row r="836">
      <c r="B836" s="22366"/>
      <c r="C836" s="22367"/>
      <c r="D836" s="22368"/>
      <c r="E836" s="22369"/>
      <c r="F836" s="22370"/>
      <c r="G836" s="22371"/>
      <c r="H836" s="22372"/>
      <c r="I836" s="22373"/>
      <c r="J836" s="22374"/>
      <c r="K836" s="22375"/>
      <c r="L836" s="22376"/>
      <c r="M836" s="22377"/>
      <c r="N836" s="22378"/>
      <c r="O836" s="22379"/>
      <c r="P836" s="22380"/>
    </row>
    <row r="837">
      <c r="B837" s="22381"/>
      <c r="C837" s="22382"/>
      <c r="D837" s="22383"/>
      <c r="E837" s="22384"/>
      <c r="F837" s="22385"/>
      <c r="G837" s="22386"/>
      <c r="H837" s="22387"/>
      <c r="I837" s="22388"/>
      <c r="J837" s="22389"/>
      <c r="K837" s="22390"/>
      <c r="L837" s="22391"/>
      <c r="M837" s="22392"/>
      <c r="N837" s="22393"/>
      <c r="O837" s="22394"/>
      <c r="P837" s="22395"/>
    </row>
    <row r="838">
      <c r="B838" s="22396"/>
      <c r="C838" s="22397"/>
      <c r="D838" s="22398"/>
      <c r="E838" s="22399"/>
      <c r="F838" s="22400"/>
      <c r="G838" s="22401"/>
      <c r="H838" s="22402"/>
      <c r="I838" s="22403"/>
      <c r="J838" s="22404"/>
      <c r="K838" s="22405"/>
      <c r="L838" s="22406"/>
      <c r="M838" s="22407"/>
      <c r="N838" s="22408"/>
      <c r="O838" s="22409"/>
      <c r="P838" s="22410"/>
    </row>
    <row r="839">
      <c r="B839" s="22411"/>
      <c r="C839" s="22412"/>
      <c r="D839" s="22413"/>
      <c r="E839" s="22414"/>
      <c r="F839" s="22415"/>
      <c r="G839" s="22416"/>
      <c r="H839" s="22417"/>
      <c r="I839" s="22418"/>
      <c r="J839" s="22419"/>
      <c r="K839" s="22420"/>
      <c r="L839" s="22421"/>
      <c r="M839" s="22422"/>
      <c r="N839" s="22423"/>
      <c r="O839" s="22424"/>
      <c r="P839" s="22425"/>
    </row>
    <row r="840">
      <c r="B840" s="22426"/>
      <c r="C840" s="22427"/>
      <c r="D840" s="22428"/>
      <c r="E840" s="22429"/>
      <c r="F840" s="22430"/>
      <c r="G840" s="22431"/>
      <c r="H840" s="22432"/>
      <c r="I840" s="22433"/>
      <c r="J840" s="22434"/>
      <c r="K840" s="22435"/>
      <c r="L840" s="22436"/>
      <c r="M840" s="22437"/>
      <c r="N840" s="22438"/>
      <c r="O840" s="22439"/>
      <c r="P840" s="22440"/>
    </row>
    <row r="841">
      <c r="B841" s="22441"/>
      <c r="C841" s="22442"/>
      <c r="D841" s="22443"/>
      <c r="E841" s="22444"/>
      <c r="F841" s="22445"/>
      <c r="G841" s="22446"/>
      <c r="H841" s="22447"/>
      <c r="I841" s="22448"/>
      <c r="J841" s="22449"/>
      <c r="K841" s="22450"/>
      <c r="L841" s="22451"/>
      <c r="M841" s="22452"/>
      <c r="N841" s="22453"/>
      <c r="O841" s="22454"/>
      <c r="P841" s="22455"/>
    </row>
    <row r="842">
      <c r="B842" s="22456"/>
      <c r="C842" s="22457"/>
      <c r="D842" s="22458"/>
      <c r="E842" s="22459"/>
      <c r="F842" s="22460"/>
      <c r="G842" s="22461"/>
      <c r="H842" s="22462"/>
      <c r="I842" s="22463"/>
      <c r="J842" s="22464"/>
      <c r="K842" s="22465"/>
      <c r="L842" s="22466"/>
      <c r="M842" s="22467"/>
      <c r="N842" s="22468"/>
      <c r="O842" s="22469"/>
      <c r="P842" s="22470"/>
    </row>
    <row r="843">
      <c r="B843" s="22471"/>
      <c r="C843" s="22472"/>
      <c r="D843" s="22473"/>
      <c r="E843" s="22474"/>
      <c r="F843" s="22475"/>
      <c r="G843" s="22476"/>
      <c r="H843" s="22477"/>
      <c r="I843" s="22478"/>
      <c r="J843" s="22479"/>
      <c r="K843" s="22480"/>
      <c r="L843" s="22481"/>
      <c r="M843" s="22482"/>
      <c r="N843" s="22483"/>
      <c r="O843" s="22484"/>
      <c r="P843" s="22485"/>
    </row>
    <row r="844">
      <c r="B844" s="22486"/>
      <c r="C844" s="22487"/>
      <c r="D844" s="22488"/>
      <c r="E844" s="22489"/>
      <c r="F844" s="22490"/>
      <c r="G844" s="22491"/>
      <c r="H844" s="22492"/>
      <c r="I844" s="22493"/>
      <c r="J844" s="22494"/>
      <c r="K844" s="22495"/>
      <c r="L844" s="22496"/>
      <c r="M844" s="22497"/>
      <c r="N844" s="22498"/>
      <c r="O844" s="22499"/>
      <c r="P844" s="22500"/>
    </row>
    <row r="845">
      <c r="B845" s="22501"/>
      <c r="C845" s="22502"/>
      <c r="D845" s="22503"/>
      <c r="E845" s="22504"/>
      <c r="F845" s="22505"/>
      <c r="G845" s="22506"/>
      <c r="H845" s="22507"/>
      <c r="I845" s="22508"/>
      <c r="J845" s="22509"/>
      <c r="K845" s="22510"/>
      <c r="L845" s="22511"/>
      <c r="M845" s="22512"/>
      <c r="N845" s="22513"/>
      <c r="O845" s="22514"/>
      <c r="P845" s="22515"/>
    </row>
    <row r="846">
      <c r="B846" s="22516"/>
      <c r="C846" s="22517"/>
      <c r="D846" s="22518"/>
      <c r="E846" s="22519"/>
      <c r="F846" s="22520"/>
      <c r="G846" s="22521"/>
      <c r="H846" s="22522"/>
      <c r="I846" s="22523"/>
      <c r="J846" s="22524"/>
      <c r="K846" s="22525"/>
      <c r="L846" s="22526"/>
      <c r="M846" s="22527"/>
      <c r="N846" s="22528"/>
      <c r="O846" s="22529"/>
      <c r="P846" s="22530"/>
    </row>
    <row r="847">
      <c r="B847" s="22531"/>
      <c r="C847" s="22532"/>
      <c r="D847" s="22533"/>
      <c r="E847" s="22534"/>
      <c r="F847" s="22535"/>
      <c r="G847" s="22536"/>
      <c r="H847" s="22537"/>
      <c r="I847" s="22538"/>
      <c r="J847" s="22539"/>
      <c r="K847" s="22540"/>
      <c r="L847" s="22541"/>
      <c r="M847" s="22542"/>
      <c r="N847" s="22543"/>
      <c r="O847" s="22544"/>
      <c r="P847" s="22545"/>
    </row>
    <row r="848">
      <c r="B848" s="22546"/>
      <c r="C848" s="22547"/>
      <c r="D848" s="22548"/>
      <c r="E848" s="22549"/>
      <c r="F848" s="22550"/>
      <c r="G848" s="22551"/>
      <c r="H848" s="22552"/>
      <c r="I848" s="22553"/>
      <c r="J848" s="22554"/>
      <c r="K848" s="22555"/>
      <c r="L848" s="22556"/>
      <c r="M848" s="22557"/>
      <c r="N848" s="22558"/>
      <c r="O848" s="22559"/>
      <c r="P848" s="22560"/>
    </row>
    <row r="849">
      <c r="B849" s="22561"/>
      <c r="C849" s="22562"/>
      <c r="D849" s="22563"/>
      <c r="E849" s="22564"/>
      <c r="F849" s="22565"/>
      <c r="G849" s="22566"/>
      <c r="H849" s="22567"/>
      <c r="I849" s="22568"/>
      <c r="J849" s="22569"/>
      <c r="K849" s="22570"/>
      <c r="L849" s="22571"/>
      <c r="M849" s="22572"/>
      <c r="N849" s="22573"/>
      <c r="O849" s="22574"/>
      <c r="P849" s="22575"/>
    </row>
    <row r="850">
      <c r="B850" s="22576"/>
      <c r="C850" s="22577"/>
      <c r="D850" s="22578"/>
      <c r="E850" s="22579"/>
      <c r="F850" s="22580"/>
      <c r="G850" s="22581"/>
      <c r="H850" s="22582"/>
      <c r="I850" s="22583"/>
      <c r="J850" s="22584"/>
      <c r="K850" s="22585"/>
      <c r="L850" s="22586"/>
      <c r="M850" s="22587"/>
      <c r="N850" s="22588"/>
      <c r="O850" s="22589"/>
      <c r="P850" s="22590"/>
    </row>
    <row r="851">
      <c r="B851" s="22591"/>
      <c r="C851" s="22592"/>
      <c r="D851" s="22593"/>
      <c r="E851" s="22594"/>
      <c r="F851" s="22595"/>
      <c r="G851" s="22596"/>
      <c r="H851" s="22597"/>
      <c r="I851" s="22598"/>
      <c r="J851" s="22599"/>
      <c r="K851" s="22600"/>
      <c r="L851" s="22601"/>
      <c r="M851" s="22602"/>
      <c r="N851" s="22603"/>
      <c r="O851" s="22604"/>
      <c r="P851" s="22605"/>
    </row>
    <row r="852">
      <c r="B852" s="22606"/>
      <c r="C852" s="22607"/>
      <c r="D852" s="22608"/>
      <c r="E852" s="22609"/>
      <c r="F852" s="22610"/>
      <c r="G852" s="22611"/>
      <c r="H852" s="22612"/>
      <c r="I852" s="22613"/>
      <c r="J852" s="22614"/>
      <c r="K852" s="22615"/>
      <c r="L852" s="22616"/>
      <c r="M852" s="22617"/>
      <c r="N852" s="22618"/>
      <c r="O852" s="22619"/>
      <c r="P852" s="22620"/>
    </row>
    <row r="853">
      <c r="B853" s="22621"/>
      <c r="C853" s="22622"/>
      <c r="D853" s="22623"/>
      <c r="E853" s="22624"/>
      <c r="F853" s="22625"/>
      <c r="G853" s="22626"/>
      <c r="H853" s="22627"/>
      <c r="I853" s="22628"/>
      <c r="J853" s="22629"/>
      <c r="K853" s="22630"/>
      <c r="L853" s="22631"/>
      <c r="M853" s="22632"/>
      <c r="N853" s="22633"/>
      <c r="O853" s="22634"/>
      <c r="P853" s="22635"/>
    </row>
    <row r="854">
      <c r="B854" s="22636"/>
      <c r="C854" s="22637"/>
      <c r="D854" s="22638"/>
      <c r="E854" s="22639"/>
      <c r="F854" s="22640"/>
      <c r="G854" s="22641"/>
      <c r="H854" s="22642"/>
      <c r="I854" s="22643"/>
      <c r="J854" s="22644"/>
      <c r="K854" s="22645"/>
      <c r="L854" s="22646"/>
      <c r="M854" s="22647"/>
      <c r="N854" s="22648"/>
      <c r="O854" s="22649"/>
      <c r="P854" s="22650"/>
    </row>
    <row r="855">
      <c r="B855" s="22651"/>
      <c r="C855" s="22652"/>
      <c r="D855" s="22653"/>
      <c r="E855" s="22654"/>
      <c r="F855" s="22655"/>
      <c r="G855" s="22656"/>
      <c r="H855" s="22657"/>
      <c r="I855" s="22658"/>
      <c r="J855" s="22659"/>
      <c r="K855" s="22660"/>
      <c r="L855" s="22661"/>
      <c r="M855" s="22662"/>
      <c r="N855" s="22663"/>
      <c r="O855" s="22664"/>
      <c r="P855" s="22665"/>
    </row>
    <row r="856">
      <c r="B856" s="22666"/>
      <c r="C856" s="22667"/>
      <c r="D856" s="22668"/>
      <c r="E856" s="22669"/>
      <c r="F856" s="22670"/>
      <c r="G856" s="22671"/>
      <c r="H856" s="22672"/>
      <c r="I856" s="22673"/>
      <c r="J856" s="22674"/>
      <c r="K856" s="22675"/>
      <c r="L856" s="22676"/>
      <c r="M856" s="22677"/>
      <c r="N856" s="22678"/>
      <c r="O856" s="22679"/>
      <c r="P856" s="22680"/>
    </row>
    <row r="857">
      <c r="B857" s="22681"/>
      <c r="C857" s="22682"/>
      <c r="D857" s="22683"/>
      <c r="E857" s="22684"/>
      <c r="F857" s="22685"/>
      <c r="G857" s="22686"/>
      <c r="H857" s="22687"/>
      <c r="I857" s="22688"/>
      <c r="J857" s="22689"/>
      <c r="K857" s="22690"/>
      <c r="L857" s="22691"/>
      <c r="M857" s="22692"/>
      <c r="N857" s="22693"/>
      <c r="O857" s="22694"/>
      <c r="P857" s="22695"/>
    </row>
    <row r="858">
      <c r="B858" s="22696"/>
      <c r="C858" s="22697"/>
      <c r="D858" s="22698"/>
      <c r="E858" s="22699"/>
      <c r="F858" s="22700"/>
      <c r="G858" s="22701"/>
      <c r="H858" s="22702"/>
      <c r="I858" s="22703"/>
      <c r="J858" s="22704"/>
      <c r="K858" s="22705"/>
      <c r="L858" s="22706"/>
      <c r="M858" s="22707"/>
      <c r="N858" s="22708"/>
      <c r="O858" s="22709"/>
      <c r="P858" s="22710"/>
    </row>
    <row r="859">
      <c r="B859" s="22711"/>
      <c r="C859" s="22712"/>
      <c r="D859" s="22713"/>
      <c r="E859" s="22714"/>
      <c r="F859" s="22715"/>
      <c r="G859" s="22716"/>
      <c r="H859" s="22717"/>
      <c r="I859" s="22718"/>
      <c r="J859" s="22719"/>
      <c r="K859" s="22720"/>
      <c r="L859" s="22721"/>
      <c r="M859" s="22722"/>
      <c r="N859" s="22723"/>
      <c r="O859" s="22724"/>
      <c r="P859" s="22725"/>
    </row>
    <row r="860">
      <c r="B860" s="22726"/>
      <c r="C860" s="22727"/>
      <c r="D860" s="22728"/>
      <c r="E860" s="22729"/>
      <c r="F860" s="22730"/>
      <c r="G860" s="22731"/>
      <c r="H860" s="22732"/>
      <c r="I860" s="22733"/>
      <c r="J860" s="22734"/>
      <c r="K860" s="22735"/>
      <c r="L860" s="22736"/>
      <c r="M860" s="22737"/>
      <c r="N860" s="22738"/>
      <c r="O860" s="22739"/>
      <c r="P860" s="22740"/>
    </row>
    <row r="861">
      <c r="B861" s="22741"/>
      <c r="C861" s="22742"/>
      <c r="D861" s="22743"/>
      <c r="E861" s="22744"/>
      <c r="F861" s="22745"/>
      <c r="G861" s="22746"/>
      <c r="H861" s="22747"/>
      <c r="I861" s="22748"/>
      <c r="J861" s="22749"/>
      <c r="K861" s="22750"/>
      <c r="L861" s="22751"/>
      <c r="M861" s="22752"/>
      <c r="N861" s="22753"/>
      <c r="O861" s="22754"/>
      <c r="P861" s="22755"/>
    </row>
    <row r="862">
      <c r="B862" s="22756"/>
      <c r="C862" s="22757"/>
      <c r="D862" s="22758"/>
      <c r="E862" s="22759"/>
      <c r="F862" s="22760"/>
      <c r="G862" s="22761"/>
      <c r="H862" s="22762"/>
      <c r="I862" s="22763"/>
      <c r="J862" s="22764"/>
      <c r="K862" s="22765"/>
      <c r="L862" s="22766"/>
      <c r="M862" s="22767"/>
      <c r="N862" s="22768"/>
      <c r="O862" s="22769"/>
      <c r="P862" s="22770"/>
    </row>
    <row r="863">
      <c r="B863" s="22771"/>
      <c r="C863" s="22772"/>
      <c r="D863" s="22773"/>
      <c r="E863" s="22774"/>
      <c r="F863" s="22775"/>
      <c r="G863" s="22776"/>
      <c r="H863" s="22777"/>
      <c r="I863" s="22778"/>
      <c r="J863" s="22779"/>
      <c r="K863" s="22780"/>
      <c r="L863" s="22781"/>
      <c r="M863" s="22782"/>
      <c r="N863" s="22783"/>
      <c r="O863" s="22784"/>
      <c r="P863" s="22785"/>
    </row>
    <row r="864">
      <c r="B864" s="22786"/>
      <c r="C864" s="22787"/>
      <c r="D864" s="22788"/>
      <c r="E864" s="22789"/>
      <c r="F864" s="22790"/>
      <c r="G864" s="22791"/>
      <c r="H864" s="22792"/>
      <c r="I864" s="22793"/>
      <c r="J864" s="22794"/>
      <c r="K864" s="22795"/>
      <c r="L864" s="22796"/>
      <c r="M864" s="22797"/>
      <c r="N864" s="22798"/>
      <c r="O864" s="22799"/>
      <c r="P864" s="22800"/>
    </row>
    <row r="865">
      <c r="B865" s="22801"/>
      <c r="C865" s="22802"/>
      <c r="D865" s="22803"/>
      <c r="E865" s="22804"/>
      <c r="F865" s="22805"/>
      <c r="G865" s="22806"/>
      <c r="H865" s="22807"/>
      <c r="I865" s="22808"/>
      <c r="J865" s="22809"/>
      <c r="K865" s="22810"/>
      <c r="L865" s="22811"/>
      <c r="M865" s="22812"/>
      <c r="N865" s="22813"/>
      <c r="O865" s="22814"/>
      <c r="P865" s="22815"/>
    </row>
    <row r="866">
      <c r="B866" s="22816"/>
      <c r="C866" s="22817"/>
      <c r="D866" s="22818"/>
      <c r="E866" s="22819"/>
      <c r="F866" s="22820"/>
      <c r="G866" s="22821"/>
      <c r="H866" s="22822"/>
      <c r="I866" s="22823"/>
      <c r="J866" s="22824"/>
      <c r="K866" s="22825"/>
      <c r="L866" s="22826"/>
      <c r="M866" s="22827"/>
      <c r="N866" s="22828"/>
      <c r="O866" s="22829"/>
      <c r="P866" s="22830"/>
    </row>
    <row r="867">
      <c r="B867" s="22831"/>
      <c r="C867" s="22832"/>
      <c r="D867" s="22833"/>
      <c r="E867" s="22834"/>
      <c r="F867" s="22835"/>
      <c r="G867" s="22836"/>
      <c r="H867" s="22837"/>
      <c r="I867" s="22838"/>
      <c r="J867" s="22839"/>
      <c r="K867" s="22840"/>
      <c r="L867" s="22841"/>
      <c r="M867" s="22842"/>
      <c r="N867" s="22843"/>
      <c r="O867" s="22844"/>
      <c r="P867" s="22845"/>
    </row>
    <row r="868">
      <c r="B868" s="22846"/>
      <c r="C868" s="22847"/>
      <c r="D868" s="22848"/>
      <c r="E868" s="22849"/>
      <c r="F868" s="22850"/>
      <c r="G868" s="22851"/>
      <c r="H868" s="22852"/>
      <c r="I868" s="22853"/>
      <c r="J868" s="22854"/>
      <c r="K868" s="22855"/>
      <c r="L868" s="22856"/>
      <c r="M868" s="22857"/>
      <c r="N868" s="22858"/>
      <c r="O868" s="22859"/>
      <c r="P868" s="22860"/>
    </row>
    <row r="869">
      <c r="B869" s="22861"/>
      <c r="C869" s="22862"/>
      <c r="D869" s="22863"/>
      <c r="E869" s="22864"/>
      <c r="F869" s="22865"/>
      <c r="G869" s="22866"/>
      <c r="H869" s="22867"/>
      <c r="I869" s="22868"/>
      <c r="J869" s="22869"/>
      <c r="K869" s="22870"/>
      <c r="L869" s="22871"/>
      <c r="M869" s="22872"/>
      <c r="N869" s="22873"/>
      <c r="O869" s="22874"/>
      <c r="P869" s="22875"/>
    </row>
    <row r="870">
      <c r="B870" s="22876"/>
      <c r="C870" s="22877"/>
      <c r="D870" s="22878"/>
      <c r="E870" s="22879"/>
      <c r="F870" s="22880"/>
      <c r="G870" s="22881"/>
      <c r="H870" s="22882"/>
      <c r="I870" s="22883"/>
      <c r="J870" s="22884"/>
      <c r="K870" s="22885"/>
      <c r="L870" s="22886"/>
      <c r="M870" s="22887"/>
      <c r="N870" s="22888"/>
      <c r="O870" s="22889"/>
      <c r="P870" s="22890"/>
    </row>
    <row r="871">
      <c r="B871" s="22891"/>
      <c r="C871" s="22892"/>
      <c r="D871" s="22893"/>
      <c r="E871" s="22894"/>
      <c r="F871" s="22895"/>
      <c r="G871" s="22896"/>
      <c r="H871" s="22897"/>
      <c r="I871" s="22898"/>
      <c r="J871" s="22899"/>
      <c r="K871" s="22900"/>
      <c r="L871" s="22901"/>
      <c r="M871" s="22902"/>
      <c r="N871" s="22903"/>
      <c r="O871" s="22904"/>
      <c r="P871" s="22905"/>
    </row>
    <row r="872">
      <c r="B872" s="22906"/>
      <c r="C872" s="22907"/>
      <c r="D872" s="22908"/>
      <c r="E872" s="22909"/>
      <c r="F872" s="22910"/>
      <c r="G872" s="22911"/>
      <c r="H872" s="22912"/>
      <c r="I872" s="22913"/>
      <c r="J872" s="22914"/>
      <c r="K872" s="22915"/>
      <c r="L872" s="22916"/>
      <c r="M872" s="22917"/>
      <c r="N872" s="22918"/>
      <c r="O872" s="22919"/>
      <c r="P872" s="22920"/>
    </row>
    <row r="873">
      <c r="B873" s="22921"/>
      <c r="C873" s="22922"/>
      <c r="D873" s="22923"/>
      <c r="E873" s="22924"/>
      <c r="F873" s="22925"/>
      <c r="G873" s="22926"/>
      <c r="H873" s="22927"/>
      <c r="I873" s="22928"/>
      <c r="J873" s="22929"/>
      <c r="K873" s="22930"/>
      <c r="L873" s="22931"/>
      <c r="M873" s="22932"/>
      <c r="N873" s="22933"/>
      <c r="O873" s="22934"/>
      <c r="P873" s="22935"/>
    </row>
    <row r="874">
      <c r="B874" s="22936"/>
      <c r="C874" s="22937"/>
      <c r="D874" s="22938"/>
      <c r="E874" s="22939"/>
      <c r="F874" s="22940"/>
      <c r="G874" s="22941"/>
      <c r="H874" s="22942"/>
      <c r="I874" s="22943"/>
      <c r="J874" s="22944"/>
      <c r="K874" s="22945"/>
      <c r="L874" s="22946"/>
      <c r="M874" s="22947"/>
      <c r="N874" s="22948"/>
      <c r="O874" s="22949"/>
      <c r="P874" s="22950"/>
    </row>
    <row r="875">
      <c r="B875" s="22951"/>
      <c r="C875" s="22952"/>
      <c r="D875" s="22953"/>
      <c r="E875" s="22954"/>
      <c r="F875" s="22955"/>
      <c r="G875" s="22956"/>
      <c r="H875" s="22957"/>
      <c r="I875" s="22958"/>
      <c r="J875" s="22959"/>
      <c r="K875" s="22960"/>
      <c r="L875" s="22961"/>
      <c r="M875" s="22962"/>
      <c r="N875" s="22963"/>
      <c r="O875" s="22964"/>
      <c r="P875" s="22965"/>
    </row>
    <row r="876">
      <c r="B876" s="22966"/>
      <c r="C876" s="22967"/>
      <c r="D876" s="22968"/>
      <c r="E876" s="22969"/>
      <c r="F876" s="22970"/>
      <c r="G876" s="22971"/>
      <c r="H876" s="22972"/>
      <c r="I876" s="22973"/>
      <c r="J876" s="22974"/>
      <c r="K876" s="22975"/>
      <c r="L876" s="22976"/>
      <c r="M876" s="22977"/>
      <c r="N876" s="22978"/>
      <c r="O876" s="22979"/>
      <c r="P876" s="22980"/>
    </row>
    <row r="877">
      <c r="B877" s="22981"/>
      <c r="C877" s="22982"/>
      <c r="D877" s="22983"/>
      <c r="E877" s="22984"/>
      <c r="F877" s="22985"/>
      <c r="G877" s="22986"/>
      <c r="H877" s="22987"/>
      <c r="I877" s="22988"/>
      <c r="J877" s="22989"/>
      <c r="K877" s="22990"/>
      <c r="L877" s="22991"/>
      <c r="M877" s="22992"/>
      <c r="N877" s="22993"/>
      <c r="O877" s="22994"/>
      <c r="P877" s="22995"/>
    </row>
    <row r="878">
      <c r="B878" s="22996"/>
      <c r="C878" s="22997"/>
      <c r="D878" s="22998"/>
      <c r="E878" s="22999"/>
      <c r="F878" s="23000"/>
      <c r="G878" s="23001"/>
      <c r="H878" s="23002"/>
      <c r="I878" s="23003"/>
      <c r="J878" s="23004"/>
      <c r="K878" s="23005"/>
      <c r="L878" s="23006"/>
      <c r="M878" s="23007"/>
      <c r="N878" s="23008"/>
      <c r="O878" s="23009"/>
      <c r="P878" s="23010"/>
    </row>
    <row r="879">
      <c r="B879" s="23011"/>
      <c r="C879" s="23012"/>
      <c r="D879" s="23013"/>
      <c r="E879" s="23014"/>
      <c r="F879" s="23015"/>
      <c r="G879" s="23016"/>
      <c r="H879" s="23017"/>
      <c r="I879" s="23018"/>
      <c r="J879" s="23019"/>
      <c r="K879" s="23020"/>
      <c r="L879" s="23021"/>
      <c r="M879" s="23022"/>
      <c r="N879" s="23023"/>
      <c r="O879" s="23024"/>
      <c r="P879" s="23025"/>
    </row>
    <row r="880">
      <c r="B880" s="23026"/>
      <c r="C880" s="23027"/>
      <c r="D880" s="23028"/>
      <c r="E880" s="23029"/>
      <c r="F880" s="23030"/>
      <c r="G880" s="23031"/>
      <c r="H880" s="23032"/>
      <c r="I880" s="23033"/>
      <c r="J880" s="23034"/>
      <c r="K880" s="23035"/>
      <c r="L880" s="23036"/>
      <c r="M880" s="23037"/>
      <c r="N880" s="23038"/>
      <c r="O880" s="23039"/>
      <c r="P880" s="23040"/>
    </row>
    <row r="881">
      <c r="B881" s="23041"/>
      <c r="C881" s="23042"/>
      <c r="D881" s="23043"/>
      <c r="E881" s="23044"/>
      <c r="F881" s="23045"/>
      <c r="G881" s="23046"/>
      <c r="H881" s="23047"/>
      <c r="I881" s="23048"/>
      <c r="J881" s="23049"/>
      <c r="K881" s="23050"/>
      <c r="L881" s="23051"/>
      <c r="M881" s="23052"/>
      <c r="N881" s="23053"/>
      <c r="O881" s="23054"/>
      <c r="P881" s="23055"/>
    </row>
    <row r="882">
      <c r="B882" s="23056"/>
      <c r="C882" s="23057"/>
      <c r="D882" s="23058"/>
      <c r="E882" s="23059"/>
      <c r="F882" s="23060"/>
      <c r="G882" s="23061"/>
      <c r="H882" s="23062"/>
      <c r="I882" s="23063"/>
      <c r="J882" s="23064"/>
      <c r="K882" s="23065"/>
      <c r="L882" s="23066"/>
      <c r="M882" s="23067"/>
      <c r="N882" s="23068"/>
      <c r="O882" s="23069"/>
      <c r="P882" s="23070"/>
    </row>
    <row r="883">
      <c r="B883" s="23071"/>
      <c r="C883" s="23072"/>
      <c r="D883" s="23073"/>
      <c r="E883" s="23074"/>
      <c r="F883" s="23075"/>
      <c r="G883" s="23076"/>
      <c r="H883" s="23077"/>
      <c r="I883" s="23078"/>
      <c r="J883" s="23079"/>
      <c r="K883" s="23080"/>
      <c r="L883" s="23081"/>
      <c r="M883" s="23082"/>
      <c r="N883" s="23083"/>
      <c r="O883" s="23084"/>
      <c r="P883" s="23085"/>
    </row>
    <row r="884">
      <c r="B884" s="23086"/>
      <c r="C884" s="23087"/>
      <c r="D884" s="23088"/>
      <c r="E884" s="23089"/>
      <c r="F884" s="23090"/>
      <c r="G884" s="23091"/>
      <c r="H884" s="23092"/>
      <c r="I884" s="23093"/>
      <c r="J884" s="23094"/>
      <c r="K884" s="23095"/>
      <c r="L884" s="23096"/>
      <c r="M884" s="23097"/>
      <c r="N884" s="23098"/>
      <c r="O884" s="23099"/>
      <c r="P884" s="23100"/>
    </row>
    <row r="885">
      <c r="B885" s="23101"/>
      <c r="C885" s="23102"/>
      <c r="D885" s="23103"/>
      <c r="E885" s="23104"/>
      <c r="F885" s="23105"/>
      <c r="G885" s="23106"/>
      <c r="H885" s="23107"/>
      <c r="I885" s="23108"/>
      <c r="J885" s="23109"/>
      <c r="K885" s="23110"/>
      <c r="L885" s="23111"/>
      <c r="M885" s="23112"/>
      <c r="N885" s="23113"/>
      <c r="O885" s="23114"/>
      <c r="P885" s="23115"/>
    </row>
    <row r="886">
      <c r="B886" s="23116"/>
      <c r="C886" s="23117"/>
      <c r="D886" s="23118"/>
      <c r="E886" s="23119"/>
      <c r="F886" s="23120"/>
      <c r="G886" s="23121"/>
      <c r="H886" s="23122"/>
      <c r="I886" s="23123"/>
      <c r="J886" s="23124"/>
      <c r="K886" s="23125"/>
      <c r="L886" s="23126"/>
      <c r="M886" s="23127"/>
      <c r="N886" s="23128"/>
      <c r="O886" s="23129"/>
      <c r="P886" s="23130"/>
    </row>
    <row r="887">
      <c r="B887" s="23131"/>
      <c r="C887" s="23132"/>
      <c r="D887" s="23133"/>
      <c r="E887" s="23134"/>
      <c r="F887" s="23135"/>
      <c r="G887" s="23136"/>
      <c r="H887" s="23137"/>
      <c r="I887" s="23138"/>
      <c r="J887" s="23139"/>
      <c r="K887" s="23140"/>
      <c r="L887" s="23141"/>
      <c r="M887" s="23142"/>
      <c r="N887" s="23143"/>
      <c r="O887" s="23144"/>
      <c r="P887" s="23145"/>
    </row>
    <row r="888">
      <c r="B888" s="23146"/>
      <c r="C888" s="23147"/>
      <c r="D888" s="23148"/>
      <c r="E888" s="23149"/>
      <c r="F888" s="23150"/>
      <c r="G888" s="23151"/>
      <c r="H888" s="23152"/>
      <c r="I888" s="23153"/>
      <c r="J888" s="23154"/>
      <c r="K888" s="23155"/>
      <c r="L888" s="23156"/>
      <c r="M888" s="23157"/>
      <c r="N888" s="23158"/>
      <c r="O888" s="23159"/>
      <c r="P888" s="23160"/>
    </row>
    <row r="889">
      <c r="B889" s="23161"/>
      <c r="C889" s="23162"/>
      <c r="D889" s="23163"/>
      <c r="E889" s="23164"/>
      <c r="F889" s="23165"/>
      <c r="G889" s="23166"/>
      <c r="H889" s="23167"/>
      <c r="I889" s="23168"/>
      <c r="J889" s="23169"/>
      <c r="K889" s="23170"/>
      <c r="L889" s="23171"/>
      <c r="M889" s="23172"/>
      <c r="N889" s="23173"/>
      <c r="O889" s="23174"/>
      <c r="P889" s="23175"/>
    </row>
    <row r="890">
      <c r="B890" s="23176"/>
      <c r="C890" s="23177"/>
      <c r="D890" s="23178"/>
      <c r="E890" s="23179"/>
      <c r="F890" s="23180"/>
      <c r="G890" s="23181"/>
      <c r="H890" s="23182"/>
      <c r="I890" s="23183"/>
      <c r="J890" s="23184"/>
      <c r="K890" s="23185"/>
      <c r="L890" s="23186"/>
      <c r="M890" s="23187"/>
      <c r="N890" s="23188"/>
      <c r="O890" s="23189"/>
      <c r="P890" s="23190"/>
    </row>
    <row r="891">
      <c r="B891" s="23191"/>
      <c r="C891" s="23192"/>
      <c r="D891" s="23193"/>
      <c r="E891" s="23194"/>
      <c r="F891" s="23195"/>
      <c r="G891" s="23196"/>
      <c r="H891" s="23197"/>
      <c r="I891" s="23198"/>
      <c r="J891" s="23199"/>
      <c r="K891" s="23200"/>
      <c r="L891" s="23201"/>
      <c r="M891" s="23202"/>
      <c r="N891" s="23203"/>
      <c r="O891" s="23204"/>
      <c r="P891" s="23205"/>
    </row>
    <row r="892">
      <c r="B892" s="23206"/>
      <c r="C892" s="23207"/>
      <c r="D892" s="23208"/>
      <c r="E892" s="23209"/>
      <c r="F892" s="23210"/>
      <c r="G892" s="23211"/>
      <c r="H892" s="23212"/>
      <c r="I892" s="23213"/>
      <c r="J892" s="23214"/>
      <c r="K892" s="23215"/>
      <c r="L892" s="23216"/>
      <c r="M892" s="23217"/>
      <c r="N892" s="23218"/>
      <c r="O892" s="23219"/>
      <c r="P892" s="23220"/>
    </row>
    <row r="893">
      <c r="B893" s="23221"/>
      <c r="C893" s="23222"/>
      <c r="D893" s="23223"/>
      <c r="E893" s="23224"/>
      <c r="F893" s="23225"/>
      <c r="G893" s="23226"/>
      <c r="H893" s="23227"/>
      <c r="I893" s="23228"/>
      <c r="J893" s="23229"/>
      <c r="K893" s="23230"/>
      <c r="L893" s="23231"/>
      <c r="M893" s="23232"/>
      <c r="N893" s="23233"/>
      <c r="O893" s="23234"/>
      <c r="P893" s="23235"/>
    </row>
    <row r="894">
      <c r="B894" s="23236"/>
      <c r="C894" s="23237"/>
      <c r="D894" s="23238"/>
      <c r="E894" s="23239"/>
      <c r="F894" s="23240"/>
      <c r="G894" s="23241"/>
      <c r="H894" s="23242"/>
      <c r="I894" s="23243"/>
      <c r="J894" s="23244"/>
      <c r="K894" s="23245"/>
      <c r="L894" s="23246"/>
      <c r="M894" s="23247"/>
      <c r="N894" s="23248"/>
      <c r="O894" s="23249"/>
      <c r="P894" s="23250"/>
    </row>
    <row r="895">
      <c r="B895" s="23251"/>
      <c r="C895" s="23252"/>
      <c r="D895" s="23253"/>
      <c r="E895" s="23254"/>
      <c r="F895" s="23255"/>
      <c r="G895" s="23256"/>
      <c r="H895" s="23257"/>
      <c r="I895" s="23258"/>
      <c r="J895" s="23259"/>
      <c r="K895" s="23260"/>
      <c r="L895" s="23261"/>
      <c r="M895" s="23262"/>
      <c r="N895" s="23263"/>
      <c r="O895" s="23264"/>
      <c r="P895" s="23265"/>
    </row>
    <row r="896">
      <c r="B896" s="23266"/>
      <c r="C896" s="23267"/>
      <c r="D896" s="23268"/>
      <c r="E896" s="23269"/>
      <c r="F896" s="23270"/>
      <c r="G896" s="23271"/>
      <c r="H896" s="23272"/>
      <c r="I896" s="23273"/>
      <c r="J896" s="23274"/>
      <c r="K896" s="23275"/>
      <c r="L896" s="23276"/>
      <c r="M896" s="23277"/>
      <c r="N896" s="23278"/>
      <c r="O896" s="23279"/>
      <c r="P896" s="23280"/>
    </row>
    <row r="897">
      <c r="B897" s="23281"/>
      <c r="C897" s="23282"/>
      <c r="D897" s="23283"/>
      <c r="E897" s="23284"/>
      <c r="F897" s="23285"/>
      <c r="G897" s="23286"/>
      <c r="H897" s="23287"/>
      <c r="I897" s="23288"/>
      <c r="J897" s="23289"/>
      <c r="K897" s="23290"/>
      <c r="L897" s="23291"/>
      <c r="M897" s="23292"/>
      <c r="N897" s="23293"/>
      <c r="O897" s="23294"/>
      <c r="P897" s="23295"/>
    </row>
    <row r="898">
      <c r="B898" s="23296"/>
      <c r="C898" s="23297"/>
      <c r="D898" s="23298"/>
      <c r="E898" s="23299"/>
      <c r="F898" s="23300"/>
      <c r="G898" s="23301"/>
      <c r="H898" s="23302"/>
      <c r="I898" s="23303"/>
      <c r="J898" s="23304"/>
      <c r="K898" s="23305"/>
      <c r="L898" s="23306"/>
      <c r="M898" s="23307"/>
      <c r="N898" s="23308"/>
      <c r="O898" s="23309"/>
      <c r="P898" s="23310"/>
    </row>
    <row r="899">
      <c r="B899" s="23311"/>
      <c r="C899" s="23312"/>
      <c r="D899" s="23313"/>
      <c r="E899" s="23314"/>
      <c r="F899" s="23315"/>
      <c r="G899" s="23316"/>
      <c r="H899" s="23317"/>
      <c r="I899" s="23318"/>
      <c r="J899" s="23319"/>
      <c r="K899" s="23320"/>
      <c r="L899" s="23321"/>
      <c r="M899" s="23322"/>
      <c r="N899" s="23323"/>
      <c r="O899" s="23324"/>
      <c r="P899" s="23325"/>
    </row>
    <row r="900">
      <c r="B900" s="23326"/>
      <c r="C900" s="23327"/>
      <c r="D900" s="23328"/>
      <c r="E900" s="23329"/>
      <c r="F900" s="23330"/>
      <c r="G900" s="23331"/>
      <c r="H900" s="23332"/>
      <c r="I900" s="23333"/>
      <c r="J900" s="23334"/>
      <c r="K900" s="23335"/>
      <c r="L900" s="23336"/>
      <c r="M900" s="23337"/>
      <c r="N900" s="23338"/>
      <c r="O900" s="23339"/>
      <c r="P900" s="23340"/>
    </row>
    <row r="901">
      <c r="B901" s="23341"/>
      <c r="C901" s="23342"/>
      <c r="D901" s="23343"/>
      <c r="E901" s="23344"/>
      <c r="F901" s="23345"/>
      <c r="G901" s="23346"/>
      <c r="H901" s="23347"/>
      <c r="I901" s="23348"/>
      <c r="J901" s="23349"/>
      <c r="K901" s="23350"/>
      <c r="L901" s="23351"/>
      <c r="M901" s="23352"/>
      <c r="N901" s="23353"/>
      <c r="O901" s="23354"/>
      <c r="P901" s="23355"/>
    </row>
    <row r="902">
      <c r="B902" s="23356"/>
      <c r="C902" s="23357"/>
      <c r="D902" s="23358"/>
      <c r="E902" s="23359"/>
      <c r="F902" s="23360"/>
      <c r="G902" s="23361"/>
      <c r="H902" s="23362"/>
      <c r="I902" s="23363"/>
      <c r="J902" s="23364"/>
      <c r="K902" s="23365"/>
      <c r="L902" s="23366"/>
      <c r="M902" s="23367"/>
      <c r="N902" s="23368"/>
      <c r="O902" s="23369"/>
      <c r="P902" s="23370"/>
    </row>
    <row r="903">
      <c r="B903" s="23371"/>
      <c r="C903" s="23372"/>
      <c r="D903" s="23373"/>
      <c r="E903" s="23374"/>
      <c r="F903" s="23375"/>
      <c r="G903" s="23376"/>
      <c r="H903" s="23377"/>
      <c r="I903" s="23378"/>
      <c r="J903" s="23379"/>
      <c r="K903" s="23380"/>
      <c r="L903" s="23381"/>
      <c r="M903" s="23382"/>
      <c r="N903" s="23383"/>
      <c r="O903" s="23384"/>
      <c r="P903" s="23385"/>
    </row>
    <row r="904">
      <c r="B904" s="23386"/>
      <c r="C904" s="23387"/>
      <c r="D904" s="23388"/>
      <c r="E904" s="23389"/>
      <c r="F904" s="23390"/>
      <c r="G904" s="23391"/>
      <c r="H904" s="23392"/>
      <c r="I904" s="23393"/>
      <c r="J904" s="23394"/>
      <c r="K904" s="23395"/>
      <c r="L904" s="23396"/>
      <c r="M904" s="23397"/>
      <c r="N904" s="23398"/>
      <c r="O904" s="23399"/>
      <c r="P904" s="23400"/>
    </row>
    <row r="905">
      <c r="B905" s="23401"/>
      <c r="C905" s="23402"/>
      <c r="D905" s="23403"/>
      <c r="E905" s="23404"/>
      <c r="F905" s="23405"/>
      <c r="G905" s="23406"/>
      <c r="H905" s="23407"/>
      <c r="I905" s="23408"/>
      <c r="J905" s="23409"/>
      <c r="K905" s="23410"/>
      <c r="L905" s="23411"/>
      <c r="M905" s="23412"/>
      <c r="N905" s="23413"/>
      <c r="O905" s="23414"/>
      <c r="P905" s="23415"/>
    </row>
    <row r="906">
      <c r="B906" s="23416"/>
      <c r="C906" s="23417"/>
      <c r="D906" s="23418"/>
      <c r="E906" s="23419"/>
      <c r="F906" s="23420"/>
      <c r="G906" s="23421"/>
      <c r="H906" s="23422"/>
      <c r="I906" s="23423"/>
      <c r="J906" s="23424"/>
      <c r="K906" s="23425"/>
      <c r="L906" s="23426"/>
      <c r="M906" s="23427"/>
      <c r="N906" s="23428"/>
      <c r="O906" s="23429"/>
      <c r="P906" s="23430"/>
    </row>
    <row r="907">
      <c r="B907" s="23431"/>
      <c r="C907" s="23432"/>
      <c r="D907" s="23433"/>
      <c r="E907" s="23434"/>
      <c r="F907" s="23435"/>
      <c r="G907" s="23436"/>
      <c r="H907" s="23437"/>
      <c r="I907" s="23438"/>
      <c r="J907" s="23439"/>
      <c r="K907" s="23440"/>
      <c r="L907" s="23441"/>
      <c r="M907" s="23442"/>
      <c r="N907" s="23443"/>
      <c r="O907" s="23444"/>
      <c r="P907" s="23445"/>
    </row>
    <row r="908">
      <c r="B908" s="23446"/>
      <c r="C908" s="23447"/>
      <c r="D908" s="23448"/>
      <c r="E908" s="23449"/>
      <c r="F908" s="23450"/>
      <c r="G908" s="23451"/>
      <c r="H908" s="23452"/>
      <c r="I908" s="23453"/>
      <c r="J908" s="23454"/>
      <c r="K908" s="23455"/>
      <c r="L908" s="23456"/>
      <c r="M908" s="23457"/>
      <c r="N908" s="23458"/>
      <c r="O908" s="23459"/>
      <c r="P908" s="23460"/>
    </row>
    <row r="909">
      <c r="B909" s="23461"/>
      <c r="C909" s="23462"/>
      <c r="D909" s="23463"/>
      <c r="E909" s="23464"/>
      <c r="F909" s="23465"/>
      <c r="G909" s="23466"/>
      <c r="H909" s="23467"/>
      <c r="I909" s="23468"/>
      <c r="J909" s="23469"/>
      <c r="K909" s="23470"/>
      <c r="L909" s="23471"/>
      <c r="M909" s="23472"/>
      <c r="N909" s="23473"/>
      <c r="O909" s="23474"/>
      <c r="P909" s="23475"/>
    </row>
    <row r="910">
      <c r="B910" s="23476"/>
      <c r="C910" s="23477"/>
      <c r="D910" s="23478"/>
      <c r="E910" s="23479"/>
      <c r="F910" s="23480"/>
      <c r="G910" s="23481"/>
      <c r="H910" s="23482"/>
      <c r="I910" s="23483"/>
      <c r="J910" s="23484"/>
      <c r="K910" s="23485"/>
      <c r="L910" s="23486"/>
      <c r="M910" s="23487"/>
      <c r="N910" s="23488"/>
      <c r="O910" s="23489"/>
      <c r="P910" s="23490"/>
    </row>
    <row r="911">
      <c r="B911" s="23491"/>
      <c r="C911" s="23492"/>
      <c r="D911" s="23493"/>
      <c r="E911" s="23494"/>
      <c r="F911" s="23495"/>
      <c r="G911" s="23496"/>
      <c r="H911" s="23497"/>
      <c r="I911" s="23498"/>
      <c r="J911" s="23499"/>
      <c r="K911" s="23500"/>
      <c r="L911" s="23501"/>
      <c r="M911" s="23502"/>
      <c r="N911" s="23503"/>
      <c r="O911" s="23504"/>
      <c r="P911" s="23505"/>
    </row>
    <row r="912">
      <c r="B912" s="23506"/>
      <c r="C912" s="23507"/>
      <c r="D912" s="23508"/>
      <c r="E912" s="23509"/>
      <c r="F912" s="23510"/>
      <c r="G912" s="23511"/>
      <c r="H912" s="23512"/>
      <c r="I912" s="23513"/>
      <c r="J912" s="23514"/>
      <c r="K912" s="23515"/>
      <c r="L912" s="23516"/>
      <c r="M912" s="23517"/>
      <c r="N912" s="23518"/>
      <c r="O912" s="23519"/>
      <c r="P912" s="23520"/>
    </row>
    <row r="913">
      <c r="B913" s="23521"/>
      <c r="C913" s="23522"/>
      <c r="D913" s="23523"/>
      <c r="E913" s="23524"/>
      <c r="F913" s="23525"/>
      <c r="G913" s="23526"/>
      <c r="H913" s="23527"/>
      <c r="I913" s="23528"/>
      <c r="J913" s="23529"/>
      <c r="K913" s="23530"/>
      <c r="L913" s="23531"/>
      <c r="M913" s="23532"/>
      <c r="N913" s="23533"/>
      <c r="O913" s="23534"/>
      <c r="P913" s="23535"/>
    </row>
    <row r="914">
      <c r="B914" s="23536"/>
      <c r="C914" s="23537"/>
      <c r="D914" s="23538"/>
      <c r="E914" s="23539"/>
      <c r="F914" s="23540"/>
      <c r="G914" s="23541"/>
      <c r="H914" s="23542"/>
      <c r="I914" s="23543"/>
      <c r="J914" s="23544"/>
      <c r="K914" s="23545"/>
      <c r="L914" s="23546"/>
      <c r="M914" s="23547"/>
      <c r="N914" s="23548"/>
      <c r="O914" s="23549"/>
      <c r="P914" s="23550"/>
    </row>
    <row r="915">
      <c r="B915" s="23551"/>
      <c r="C915" s="23552"/>
      <c r="D915" s="23553"/>
      <c r="E915" s="23554"/>
      <c r="F915" s="23555"/>
      <c r="G915" s="23556"/>
      <c r="H915" s="23557"/>
      <c r="I915" s="23558"/>
      <c r="J915" s="23559"/>
      <c r="K915" s="23560"/>
      <c r="L915" s="23561"/>
      <c r="M915" s="23562"/>
      <c r="N915" s="23563"/>
      <c r="O915" s="23564"/>
      <c r="P915" s="23565"/>
    </row>
    <row r="916">
      <c r="B916" s="23566"/>
      <c r="C916" s="23567"/>
      <c r="D916" s="23568"/>
      <c r="E916" s="23569"/>
      <c r="F916" s="23570"/>
      <c r="G916" s="23571"/>
      <c r="H916" s="23572"/>
      <c r="I916" s="23573"/>
      <c r="J916" s="23574"/>
      <c r="K916" s="23575"/>
      <c r="L916" s="23576"/>
      <c r="M916" s="23577"/>
      <c r="N916" s="23578"/>
      <c r="O916" s="23579"/>
      <c r="P916" s="23580"/>
    </row>
    <row r="917">
      <c r="B917" s="23581"/>
      <c r="C917" s="23582"/>
      <c r="D917" s="23583"/>
      <c r="E917" s="23584"/>
      <c r="F917" s="23585"/>
      <c r="G917" s="23586"/>
      <c r="H917" s="23587"/>
      <c r="I917" s="23588"/>
      <c r="J917" s="23589"/>
      <c r="K917" s="23590"/>
      <c r="L917" s="23591"/>
      <c r="M917" s="23592"/>
      <c r="N917" s="23593"/>
      <c r="O917" s="23594"/>
      <c r="P917" s="23595"/>
    </row>
    <row r="918">
      <c r="B918" s="23596"/>
      <c r="C918" s="23597"/>
      <c r="D918" s="23598"/>
      <c r="E918" s="23599"/>
      <c r="F918" s="23600"/>
      <c r="G918" s="23601"/>
      <c r="H918" s="23602"/>
      <c r="I918" s="23603"/>
      <c r="J918" s="23604"/>
      <c r="K918" s="23605"/>
      <c r="L918" s="23606"/>
      <c r="M918" s="23607"/>
      <c r="N918" s="23608"/>
      <c r="O918" s="23609"/>
      <c r="P918" s="23610"/>
    </row>
    <row r="919">
      <c r="B919" s="23611"/>
      <c r="C919" s="23612"/>
      <c r="D919" s="23613"/>
      <c r="E919" s="23614"/>
      <c r="F919" s="23615"/>
      <c r="G919" s="23616"/>
      <c r="H919" s="23617"/>
      <c r="I919" s="23618"/>
      <c r="J919" s="23619"/>
      <c r="K919" s="23620"/>
      <c r="L919" s="23621"/>
      <c r="M919" s="23622"/>
      <c r="N919" s="23623"/>
      <c r="O919" s="23624"/>
      <c r="P919" s="23625"/>
    </row>
    <row r="920">
      <c r="B920" s="23626"/>
      <c r="C920" s="23627"/>
      <c r="D920" s="23628"/>
      <c r="E920" s="23629"/>
      <c r="F920" s="23630"/>
      <c r="G920" s="23631"/>
      <c r="H920" s="23632"/>
      <c r="I920" s="23633"/>
      <c r="J920" s="23634"/>
      <c r="K920" s="23635"/>
      <c r="L920" s="23636"/>
      <c r="M920" s="23637"/>
      <c r="N920" s="23638"/>
      <c r="O920" s="23639"/>
      <c r="P920" s="23640"/>
    </row>
    <row r="921">
      <c r="B921" s="23641"/>
      <c r="C921" s="23642"/>
      <c r="D921" s="23643"/>
      <c r="E921" s="23644"/>
      <c r="F921" s="23645"/>
      <c r="G921" s="23646"/>
      <c r="H921" s="23647"/>
      <c r="I921" s="23648"/>
      <c r="J921" s="23649"/>
      <c r="K921" s="23650"/>
      <c r="L921" s="23651"/>
      <c r="M921" s="23652"/>
      <c r="N921" s="23653"/>
      <c r="O921" s="23654"/>
      <c r="P921" s="23655"/>
    </row>
    <row r="922">
      <c r="B922" s="23656"/>
      <c r="C922" s="23657"/>
      <c r="D922" s="23658"/>
      <c r="E922" s="23659"/>
      <c r="F922" s="23660"/>
      <c r="G922" s="23661"/>
      <c r="H922" s="23662"/>
      <c r="I922" s="23663"/>
      <c r="J922" s="23664"/>
      <c r="K922" s="23665"/>
      <c r="L922" s="23666"/>
      <c r="M922" s="23667"/>
      <c r="N922" s="23668"/>
      <c r="O922" s="23669"/>
      <c r="P922" s="23670"/>
    </row>
    <row r="923">
      <c r="B923" s="23671"/>
      <c r="C923" s="23672"/>
      <c r="D923" s="23673"/>
      <c r="E923" s="23674"/>
      <c r="F923" s="23675"/>
      <c r="G923" s="23676"/>
      <c r="H923" s="23677"/>
      <c r="I923" s="23678"/>
      <c r="J923" s="23679"/>
      <c r="K923" s="23680"/>
      <c r="L923" s="23681"/>
      <c r="M923" s="23682"/>
      <c r="N923" s="23683"/>
      <c r="O923" s="23684"/>
      <c r="P923" s="23685"/>
    </row>
    <row r="924">
      <c r="B924" s="23686"/>
      <c r="C924" s="23687"/>
      <c r="D924" s="23688"/>
      <c r="E924" s="23689"/>
      <c r="F924" s="23690"/>
      <c r="G924" s="23691"/>
      <c r="H924" s="23692"/>
      <c r="I924" s="23693"/>
      <c r="J924" s="23694"/>
      <c r="K924" s="23695"/>
      <c r="L924" s="23696"/>
      <c r="M924" s="23697"/>
      <c r="N924" s="23698"/>
      <c r="O924" s="23699"/>
      <c r="P924" s="23700"/>
    </row>
    <row r="925">
      <c r="B925" s="23701"/>
      <c r="C925" s="23702"/>
      <c r="D925" s="23703"/>
      <c r="E925" s="23704"/>
      <c r="F925" s="23705"/>
      <c r="G925" s="23706"/>
      <c r="H925" s="23707"/>
      <c r="I925" s="23708"/>
      <c r="J925" s="23709"/>
      <c r="K925" s="23710"/>
      <c r="L925" s="23711"/>
      <c r="M925" s="23712"/>
      <c r="N925" s="23713"/>
      <c r="O925" s="23714"/>
      <c r="P925" s="23715"/>
    </row>
    <row r="926">
      <c r="B926" s="23716"/>
      <c r="C926" s="23717"/>
      <c r="D926" s="23718"/>
      <c r="E926" s="23719"/>
      <c r="F926" s="23720"/>
      <c r="G926" s="23721"/>
      <c r="H926" s="23722"/>
      <c r="I926" s="23723"/>
      <c r="J926" s="23724"/>
      <c r="K926" s="23725"/>
      <c r="L926" s="23726"/>
      <c r="M926" s="23727"/>
      <c r="N926" s="23728"/>
      <c r="O926" s="23729"/>
      <c r="P926" s="23730"/>
    </row>
    <row r="927">
      <c r="B927" s="23731"/>
      <c r="C927" s="23732"/>
      <c r="D927" s="23733"/>
      <c r="E927" s="23734"/>
      <c r="F927" s="23735"/>
      <c r="G927" s="23736"/>
      <c r="H927" s="23737"/>
      <c r="I927" s="23738"/>
      <c r="J927" s="23739"/>
      <c r="K927" s="23740"/>
      <c r="L927" s="23741"/>
      <c r="M927" s="23742"/>
      <c r="N927" s="23743"/>
      <c r="O927" s="23744"/>
      <c r="P927" s="23745"/>
    </row>
    <row r="928">
      <c r="B928" s="23746"/>
      <c r="C928" s="23747"/>
      <c r="D928" s="23748"/>
      <c r="E928" s="23749"/>
      <c r="F928" s="23750"/>
      <c r="G928" s="23751"/>
      <c r="H928" s="23752"/>
      <c r="I928" s="23753"/>
      <c r="J928" s="23754"/>
      <c r="K928" s="23755"/>
      <c r="L928" s="23756"/>
      <c r="M928" s="23757"/>
      <c r="N928" s="23758"/>
      <c r="O928" s="23759"/>
      <c r="P928" s="23760"/>
    </row>
    <row r="929">
      <c r="B929" s="23761"/>
      <c r="C929" s="23762"/>
      <c r="D929" s="23763"/>
      <c r="E929" s="23764"/>
      <c r="F929" s="23765"/>
      <c r="G929" s="23766"/>
      <c r="H929" s="23767"/>
      <c r="I929" s="23768"/>
      <c r="J929" s="23769"/>
      <c r="K929" s="23770"/>
      <c r="L929" s="23771"/>
      <c r="M929" s="23772"/>
      <c r="N929" s="23773"/>
      <c r="O929" s="23774"/>
      <c r="P929" s="23775"/>
    </row>
    <row r="930">
      <c r="B930" s="23776"/>
      <c r="C930" s="23777"/>
      <c r="D930" s="23778"/>
      <c r="E930" s="23779"/>
      <c r="F930" s="23780"/>
      <c r="G930" s="23781"/>
      <c r="H930" s="23782"/>
      <c r="I930" s="23783"/>
      <c r="J930" s="23784"/>
      <c r="K930" s="23785"/>
      <c r="L930" s="23786"/>
      <c r="M930" s="23787"/>
      <c r="N930" s="23788"/>
      <c r="O930" s="23789"/>
      <c r="P930" s="23790"/>
    </row>
    <row r="931">
      <c r="B931" s="23791"/>
      <c r="C931" s="23792"/>
      <c r="D931" s="23793"/>
      <c r="E931" s="23794"/>
      <c r="F931" s="23795"/>
      <c r="G931" s="23796"/>
      <c r="H931" s="23797"/>
      <c r="I931" s="23798"/>
      <c r="J931" s="23799"/>
      <c r="K931" s="23800"/>
      <c r="L931" s="23801"/>
      <c r="M931" s="23802"/>
      <c r="N931" s="23803"/>
      <c r="O931" s="23804"/>
      <c r="P931" s="23805"/>
    </row>
    <row r="932">
      <c r="B932" s="23806"/>
      <c r="C932" s="23807"/>
      <c r="D932" s="23808"/>
      <c r="E932" s="23809"/>
      <c r="F932" s="23810"/>
      <c r="G932" s="23811"/>
      <c r="H932" s="23812"/>
      <c r="I932" s="23813"/>
      <c r="J932" s="23814"/>
      <c r="K932" s="23815"/>
      <c r="L932" s="23816"/>
      <c r="M932" s="23817"/>
      <c r="N932" s="23818"/>
      <c r="O932" s="23819"/>
      <c r="P932" s="23820"/>
    </row>
    <row r="933">
      <c r="B933" s="23821"/>
      <c r="C933" s="23822"/>
      <c r="D933" s="23823"/>
      <c r="E933" s="23824"/>
      <c r="F933" s="23825"/>
      <c r="G933" s="23826"/>
      <c r="H933" s="23827"/>
      <c r="I933" s="23828"/>
      <c r="J933" s="23829"/>
      <c r="K933" s="23830"/>
      <c r="L933" s="23831"/>
      <c r="M933" s="23832"/>
      <c r="N933" s="23833"/>
      <c r="O933" s="23834"/>
      <c r="P933" s="23835"/>
    </row>
    <row r="934">
      <c r="B934" s="23836"/>
      <c r="C934" s="23837"/>
      <c r="D934" s="23838"/>
      <c r="E934" s="23839"/>
      <c r="F934" s="23840"/>
      <c r="G934" s="23841"/>
      <c r="H934" s="23842"/>
      <c r="I934" s="23843"/>
      <c r="J934" s="23844"/>
      <c r="K934" s="23845"/>
      <c r="L934" s="23846"/>
      <c r="M934" s="23847"/>
      <c r="N934" s="23848"/>
      <c r="O934" s="23849"/>
      <c r="P934" s="23850"/>
    </row>
    <row r="935">
      <c r="B935" s="23851"/>
      <c r="C935" s="23852"/>
      <c r="D935" s="23853"/>
      <c r="E935" s="23854"/>
      <c r="F935" s="23855"/>
      <c r="G935" s="23856"/>
      <c r="H935" s="23857"/>
      <c r="I935" s="23858"/>
      <c r="J935" s="23859"/>
      <c r="K935" s="23860"/>
      <c r="L935" s="23861"/>
      <c r="M935" s="23862"/>
      <c r="N935" s="23863"/>
      <c r="O935" s="23864"/>
      <c r="P935" s="23865"/>
    </row>
    <row r="936">
      <c r="B936" s="23866"/>
      <c r="C936" s="23867"/>
      <c r="D936" s="23868"/>
      <c r="E936" s="23869"/>
      <c r="F936" s="23870"/>
      <c r="G936" s="23871"/>
      <c r="H936" s="23872"/>
      <c r="I936" s="23873"/>
      <c r="J936" s="23874"/>
      <c r="K936" s="23875"/>
      <c r="L936" s="23876"/>
      <c r="M936" s="23877"/>
      <c r="N936" s="23878"/>
      <c r="O936" s="23879"/>
      <c r="P936" s="23880"/>
    </row>
    <row r="937">
      <c r="B937" s="23881"/>
      <c r="C937" s="23882"/>
      <c r="D937" s="23883"/>
      <c r="E937" s="23884"/>
      <c r="F937" s="23885"/>
      <c r="G937" s="23886"/>
      <c r="H937" s="23887"/>
      <c r="I937" s="23888"/>
      <c r="J937" s="23889"/>
      <c r="K937" s="23890"/>
      <c r="L937" s="23891"/>
      <c r="M937" s="23892"/>
      <c r="N937" s="23893"/>
      <c r="O937" s="23894"/>
      <c r="P937" s="23895"/>
    </row>
    <row r="938">
      <c r="B938" s="23896"/>
      <c r="C938" s="23897"/>
      <c r="D938" s="23898"/>
      <c r="E938" s="23899"/>
      <c r="F938" s="23900"/>
      <c r="G938" s="23901"/>
      <c r="H938" s="23902"/>
      <c r="I938" s="23903"/>
      <c r="J938" s="23904"/>
      <c r="K938" s="23905"/>
      <c r="L938" s="23906"/>
      <c r="M938" s="23907"/>
      <c r="N938" s="23908"/>
      <c r="O938" s="23909"/>
      <c r="P938" s="23910"/>
    </row>
    <row r="939">
      <c r="B939" s="23911"/>
      <c r="C939" s="23912"/>
      <c r="D939" s="23913"/>
      <c r="E939" s="23914"/>
      <c r="F939" s="23915"/>
      <c r="G939" s="23916"/>
      <c r="H939" s="23917"/>
      <c r="I939" s="23918"/>
      <c r="J939" s="23919"/>
      <c r="K939" s="23920"/>
      <c r="L939" s="23921"/>
      <c r="M939" s="23922"/>
      <c r="N939" s="23923"/>
      <c r="O939" s="23924"/>
      <c r="P939" s="23925"/>
    </row>
    <row r="940">
      <c r="B940" s="23926"/>
      <c r="C940" s="23927"/>
      <c r="D940" s="23928"/>
      <c r="E940" s="23929"/>
      <c r="F940" s="23930"/>
      <c r="G940" s="23931"/>
      <c r="H940" s="23932"/>
      <c r="I940" s="23933"/>
      <c r="J940" s="23934"/>
      <c r="K940" s="23935"/>
      <c r="L940" s="23936"/>
      <c r="M940" s="23937"/>
      <c r="N940" s="23938"/>
      <c r="O940" s="23939"/>
      <c r="P940" s="23940"/>
    </row>
    <row r="941">
      <c r="B941" s="23941"/>
      <c r="C941" s="23942"/>
      <c r="D941" s="23943"/>
      <c r="E941" s="23944"/>
      <c r="F941" s="23945"/>
      <c r="G941" s="23946"/>
      <c r="H941" s="23947"/>
      <c r="I941" s="23948"/>
      <c r="J941" s="23949"/>
      <c r="K941" s="23950"/>
      <c r="L941" s="23951"/>
      <c r="M941" s="23952"/>
      <c r="N941" s="23953"/>
      <c r="O941" s="23954"/>
      <c r="P941" s="23955"/>
    </row>
    <row r="942">
      <c r="B942" s="23956"/>
      <c r="C942" s="23957"/>
      <c r="D942" s="23958"/>
      <c r="E942" s="23959"/>
      <c r="F942" s="23960"/>
      <c r="G942" s="23961"/>
      <c r="H942" s="23962"/>
      <c r="I942" s="23963"/>
      <c r="J942" s="23964"/>
      <c r="K942" s="23965"/>
      <c r="L942" s="23966"/>
      <c r="M942" s="23967"/>
      <c r="N942" s="23968"/>
      <c r="O942" s="23969"/>
      <c r="P942" s="23970"/>
    </row>
    <row r="943">
      <c r="B943" s="23971"/>
      <c r="C943" s="23972"/>
      <c r="D943" s="23973"/>
      <c r="E943" s="23974"/>
      <c r="F943" s="23975"/>
      <c r="G943" s="23976"/>
      <c r="H943" s="23977"/>
      <c r="I943" s="23978"/>
      <c r="J943" s="23979"/>
      <c r="K943" s="23980"/>
      <c r="L943" s="23981"/>
      <c r="M943" s="23982"/>
      <c r="N943" s="23983"/>
      <c r="O943" s="23984"/>
      <c r="P943" s="23985"/>
    </row>
    <row r="944">
      <c r="B944" s="23986"/>
      <c r="C944" s="23987"/>
      <c r="D944" s="23988"/>
      <c r="E944" s="23989"/>
      <c r="F944" s="23990"/>
      <c r="G944" s="23991"/>
      <c r="H944" s="23992"/>
      <c r="I944" s="23993"/>
      <c r="J944" s="23994"/>
      <c r="K944" s="23995"/>
      <c r="L944" s="23996"/>
      <c r="M944" s="23997"/>
      <c r="N944" s="23998"/>
      <c r="O944" s="23999"/>
      <c r="P944" s="24000"/>
    </row>
    <row r="945">
      <c r="B945" s="24001"/>
      <c r="C945" s="24002"/>
      <c r="D945" s="24003"/>
      <c r="E945" s="24004"/>
      <c r="F945" s="24005"/>
      <c r="G945" s="24006"/>
      <c r="H945" s="24007"/>
      <c r="I945" s="24008"/>
      <c r="J945" s="24009"/>
      <c r="K945" s="24010"/>
      <c r="L945" s="24011"/>
      <c r="M945" s="24012"/>
      <c r="N945" s="24013"/>
      <c r="O945" s="24014"/>
      <c r="P945" s="24015"/>
    </row>
    <row r="946">
      <c r="B946" s="24016"/>
      <c r="C946" s="24017"/>
      <c r="D946" s="24018"/>
      <c r="E946" s="24019"/>
      <c r="F946" s="24020"/>
      <c r="G946" s="24021"/>
      <c r="H946" s="24022"/>
      <c r="I946" s="24023"/>
      <c r="J946" s="24024"/>
      <c r="K946" s="24025"/>
      <c r="L946" s="24026"/>
      <c r="M946" s="24027"/>
      <c r="N946" s="24028"/>
      <c r="O946" s="24029"/>
      <c r="P946" s="24030"/>
    </row>
    <row r="947">
      <c r="B947" s="24031"/>
      <c r="C947" s="24032"/>
      <c r="D947" s="24033"/>
      <c r="E947" s="24034"/>
      <c r="F947" s="24035"/>
      <c r="G947" s="24036"/>
      <c r="H947" s="24037"/>
      <c r="I947" s="24038"/>
      <c r="J947" s="24039"/>
      <c r="K947" s="24040"/>
      <c r="L947" s="24041"/>
      <c r="M947" s="24042"/>
      <c r="N947" s="24043"/>
      <c r="O947" s="24044"/>
      <c r="P947" s="24045"/>
    </row>
    <row r="948">
      <c r="B948" s="24046"/>
      <c r="C948" s="24047"/>
      <c r="D948" s="24048"/>
      <c r="E948" s="24049"/>
      <c r="F948" s="24050"/>
      <c r="G948" s="24051"/>
      <c r="H948" s="24052"/>
      <c r="I948" s="24053"/>
      <c r="J948" s="24054"/>
      <c r="K948" s="24055"/>
      <c r="L948" s="24056"/>
      <c r="M948" s="24057"/>
      <c r="N948" s="24058"/>
      <c r="O948" s="24059"/>
      <c r="P948" s="24060"/>
    </row>
    <row r="949">
      <c r="B949" s="24061"/>
      <c r="C949" s="24062"/>
      <c r="D949" s="24063"/>
      <c r="E949" s="24064"/>
      <c r="F949" s="24065"/>
      <c r="G949" s="24066"/>
      <c r="H949" s="24067"/>
      <c r="I949" s="24068"/>
      <c r="J949" s="24069"/>
      <c r="K949" s="24070"/>
      <c r="L949" s="24071"/>
      <c r="M949" s="24072"/>
      <c r="N949" s="24073"/>
      <c r="O949" s="24074"/>
      <c r="P949" s="24075"/>
    </row>
    <row r="950">
      <c r="B950" s="24076"/>
      <c r="C950" s="24077"/>
      <c r="D950" s="24078"/>
      <c r="E950" s="24079"/>
      <c r="F950" s="24080"/>
      <c r="G950" s="24081"/>
      <c r="H950" s="24082"/>
      <c r="I950" s="24083"/>
      <c r="J950" s="24084"/>
      <c r="K950" s="24085"/>
      <c r="L950" s="24086"/>
      <c r="M950" s="24087"/>
      <c r="N950" s="24088"/>
      <c r="O950" s="24089"/>
      <c r="P950" s="24090"/>
    </row>
    <row r="951">
      <c r="B951" s="24091"/>
      <c r="C951" s="24092"/>
      <c r="D951" s="24093"/>
      <c r="E951" s="24094"/>
      <c r="F951" s="24095"/>
      <c r="G951" s="24096"/>
      <c r="H951" s="24097"/>
      <c r="I951" s="24098"/>
      <c r="J951" s="24099"/>
      <c r="K951" s="24100"/>
      <c r="L951" s="24101"/>
      <c r="M951" s="24102"/>
      <c r="N951" s="24103"/>
      <c r="O951" s="24104"/>
      <c r="P951" s="24105"/>
    </row>
    <row r="952">
      <c r="B952" s="24106"/>
      <c r="C952" s="24107"/>
      <c r="D952" s="24108"/>
      <c r="E952" s="24109"/>
      <c r="F952" s="24110"/>
      <c r="G952" s="24111"/>
      <c r="H952" s="24112"/>
      <c r="I952" s="24113"/>
      <c r="J952" s="24114"/>
      <c r="K952" s="24115"/>
      <c r="L952" s="24116"/>
      <c r="M952" s="24117"/>
      <c r="N952" s="24118"/>
      <c r="O952" s="24119"/>
      <c r="P952" s="24120"/>
    </row>
    <row r="953">
      <c r="B953" s="24121"/>
      <c r="C953" s="24122"/>
      <c r="D953" s="24123"/>
      <c r="E953" s="24124"/>
      <c r="F953" s="24125"/>
      <c r="G953" s="24126"/>
      <c r="H953" s="24127"/>
      <c r="I953" s="24128"/>
      <c r="J953" s="24129"/>
      <c r="K953" s="24130"/>
      <c r="L953" s="24131"/>
      <c r="M953" s="24132"/>
      <c r="N953" s="24133"/>
      <c r="O953" s="24134"/>
      <c r="P953" s="24135"/>
    </row>
    <row r="954">
      <c r="B954" s="24136"/>
      <c r="C954" s="24137"/>
      <c r="D954" s="24138"/>
      <c r="E954" s="24139"/>
      <c r="F954" s="24140"/>
      <c r="G954" s="24141"/>
      <c r="H954" s="24142"/>
      <c r="I954" s="24143"/>
      <c r="J954" s="24144"/>
      <c r="K954" s="24145"/>
      <c r="L954" s="24146"/>
      <c r="M954" s="24147"/>
      <c r="N954" s="24148"/>
      <c r="O954" s="24149"/>
      <c r="P954" s="24150"/>
    </row>
    <row r="955">
      <c r="B955" s="24151"/>
      <c r="C955" s="24152"/>
      <c r="D955" s="24153"/>
      <c r="E955" s="24154"/>
      <c r="F955" s="24155"/>
      <c r="G955" s="24156"/>
      <c r="H955" s="24157"/>
      <c r="I955" s="24158"/>
      <c r="J955" s="24159"/>
      <c r="K955" s="24160"/>
      <c r="L955" s="24161"/>
      <c r="M955" s="24162"/>
      <c r="N955" s="24163"/>
      <c r="O955" s="24164"/>
      <c r="P955" s="24165"/>
    </row>
    <row r="956">
      <c r="B956" s="24166"/>
      <c r="C956" s="24167"/>
      <c r="D956" s="24168"/>
      <c r="E956" s="24169"/>
      <c r="F956" s="24170"/>
      <c r="G956" s="24171"/>
      <c r="H956" s="24172"/>
      <c r="I956" s="24173"/>
      <c r="J956" s="24174"/>
      <c r="K956" s="24175"/>
      <c r="L956" s="24176"/>
      <c r="M956" s="24177"/>
      <c r="N956" s="24178"/>
      <c r="O956" s="24179"/>
      <c r="P956" s="24180"/>
    </row>
    <row r="957">
      <c r="B957" s="24181"/>
      <c r="C957" s="24182"/>
      <c r="D957" s="24183"/>
      <c r="E957" s="24184"/>
      <c r="F957" s="24185"/>
      <c r="G957" s="24186"/>
      <c r="H957" s="24187"/>
      <c r="I957" s="24188"/>
      <c r="J957" s="24189"/>
      <c r="K957" s="24190"/>
      <c r="L957" s="24191"/>
      <c r="M957" s="24192"/>
      <c r="N957" s="24193"/>
      <c r="O957" s="24194"/>
      <c r="P957" s="24195"/>
    </row>
    <row r="958">
      <c r="B958" s="24196"/>
      <c r="C958" s="24197"/>
      <c r="D958" s="24198"/>
      <c r="E958" s="24199"/>
      <c r="F958" s="24200"/>
      <c r="G958" s="24201"/>
      <c r="H958" s="24202"/>
      <c r="I958" s="24203"/>
      <c r="J958" s="24204"/>
      <c r="K958" s="24205"/>
      <c r="L958" s="24206"/>
      <c r="M958" s="24207"/>
      <c r="N958" s="24208"/>
      <c r="O958" s="24209"/>
      <c r="P958" s="24210"/>
    </row>
    <row r="959">
      <c r="B959" s="24211"/>
      <c r="C959" s="24212"/>
      <c r="D959" s="24213"/>
      <c r="E959" s="24214"/>
      <c r="F959" s="24215"/>
      <c r="G959" s="24216"/>
      <c r="H959" s="24217"/>
      <c r="I959" s="24218"/>
      <c r="J959" s="24219"/>
      <c r="K959" s="24220"/>
      <c r="L959" s="24221"/>
      <c r="M959" s="24222"/>
      <c r="N959" s="24223"/>
      <c r="O959" s="24224"/>
      <c r="P959" s="24225"/>
    </row>
    <row r="960">
      <c r="B960" s="24226"/>
      <c r="C960" s="24227"/>
      <c r="D960" s="24228"/>
      <c r="E960" s="24229"/>
      <c r="F960" s="24230"/>
      <c r="G960" s="24231"/>
      <c r="H960" s="24232"/>
      <c r="I960" s="24233"/>
      <c r="J960" s="24234"/>
      <c r="K960" s="24235"/>
      <c r="L960" s="24236"/>
      <c r="M960" s="24237"/>
      <c r="N960" s="24238"/>
      <c r="O960" s="24239"/>
      <c r="P960" s="24240"/>
    </row>
    <row r="961">
      <c r="B961" s="24241"/>
      <c r="C961" s="24242"/>
      <c r="D961" s="24243"/>
      <c r="E961" s="24244"/>
      <c r="F961" s="24245"/>
      <c r="G961" s="24246"/>
      <c r="H961" s="24247"/>
      <c r="I961" s="24248"/>
      <c r="J961" s="24249"/>
      <c r="K961" s="24250"/>
      <c r="L961" s="24251"/>
      <c r="M961" s="24252"/>
      <c r="N961" s="24253"/>
      <c r="O961" s="24254"/>
      <c r="P961" s="24255"/>
    </row>
    <row r="962">
      <c r="B962" s="24256"/>
      <c r="C962" s="24257"/>
      <c r="D962" s="24258"/>
      <c r="E962" s="24259"/>
      <c r="F962" s="24260"/>
      <c r="G962" s="24261"/>
      <c r="H962" s="24262"/>
      <c r="I962" s="24263"/>
      <c r="J962" s="24264"/>
      <c r="K962" s="24265"/>
      <c r="L962" s="24266"/>
      <c r="M962" s="24267"/>
      <c r="N962" s="24268"/>
      <c r="O962" s="24269"/>
      <c r="P962" s="24270"/>
    </row>
    <row r="963">
      <c r="B963" s="24271"/>
      <c r="C963" s="24272"/>
      <c r="D963" s="24273"/>
      <c r="E963" s="24274"/>
      <c r="F963" s="24275"/>
      <c r="G963" s="24276"/>
      <c r="H963" s="24277"/>
      <c r="I963" s="24278"/>
      <c r="J963" s="24279"/>
      <c r="K963" s="24280"/>
      <c r="L963" s="24281"/>
      <c r="M963" s="24282"/>
      <c r="N963" s="24283"/>
      <c r="O963" s="24284"/>
      <c r="P963" s="24285"/>
    </row>
    <row r="964">
      <c r="B964" s="24286"/>
      <c r="C964" s="24287"/>
      <c r="D964" s="24288"/>
      <c r="E964" s="24289"/>
      <c r="F964" s="24290"/>
      <c r="G964" s="24291"/>
      <c r="H964" s="24292"/>
      <c r="I964" s="24293"/>
      <c r="J964" s="24294"/>
      <c r="K964" s="24295"/>
      <c r="L964" s="24296"/>
      <c r="M964" s="24297"/>
      <c r="N964" s="24298"/>
      <c r="O964" s="24299"/>
      <c r="P964" s="24300"/>
    </row>
    <row r="965">
      <c r="B965" s="24301"/>
      <c r="C965" s="24302"/>
      <c r="D965" s="24303"/>
      <c r="E965" s="24304"/>
      <c r="F965" s="24305"/>
      <c r="G965" s="24306"/>
      <c r="H965" s="24307"/>
      <c r="I965" s="24308"/>
      <c r="J965" s="24309"/>
      <c r="K965" s="24310"/>
      <c r="L965" s="24311"/>
      <c r="M965" s="24312"/>
      <c r="N965" s="24313"/>
      <c r="O965" s="24314"/>
      <c r="P965" s="24315"/>
    </row>
    <row r="966">
      <c r="B966" s="24316"/>
      <c r="C966" s="24317"/>
      <c r="D966" s="24318"/>
      <c r="E966" s="24319"/>
      <c r="F966" s="24320"/>
      <c r="G966" s="24321"/>
      <c r="H966" s="24322"/>
      <c r="I966" s="24323"/>
      <c r="J966" s="24324"/>
      <c r="K966" s="24325"/>
      <c r="L966" s="24326"/>
      <c r="M966" s="24327"/>
      <c r="N966" s="24328"/>
      <c r="O966" s="24329"/>
      <c r="P966" s="24330"/>
    </row>
    <row r="967">
      <c r="B967" s="24331"/>
      <c r="C967" s="24332"/>
      <c r="D967" s="24333"/>
      <c r="E967" s="24334"/>
      <c r="F967" s="24335"/>
      <c r="G967" s="24336"/>
      <c r="H967" s="24337"/>
      <c r="I967" s="24338"/>
      <c r="J967" s="24339"/>
      <c r="K967" s="24340"/>
      <c r="L967" s="24341"/>
      <c r="M967" s="24342"/>
      <c r="N967" s="24343"/>
      <c r="O967" s="24344"/>
      <c r="P967" s="24345"/>
    </row>
    <row r="968">
      <c r="B968" s="24346"/>
      <c r="C968" s="24347"/>
      <c r="D968" s="24348"/>
      <c r="E968" s="24349"/>
      <c r="F968" s="24350"/>
      <c r="G968" s="24351"/>
      <c r="H968" s="24352"/>
      <c r="I968" s="24353"/>
      <c r="J968" s="24354"/>
      <c r="K968" s="24355"/>
      <c r="L968" s="24356"/>
      <c r="M968" s="24357"/>
      <c r="N968" s="24358"/>
      <c r="O968" s="24359"/>
      <c r="P968" s="24360"/>
    </row>
    <row r="969">
      <c r="B969" s="24361"/>
      <c r="C969" s="24362"/>
      <c r="D969" s="24363"/>
      <c r="E969" s="24364"/>
      <c r="F969" s="24365"/>
      <c r="G969" s="24366"/>
      <c r="H969" s="24367"/>
      <c r="I969" s="24368"/>
      <c r="J969" s="24369"/>
      <c r="K969" s="24370"/>
      <c r="L969" s="24371"/>
      <c r="M969" s="24372"/>
      <c r="N969" s="24373"/>
      <c r="O969" s="24374"/>
      <c r="P969" s="24375"/>
    </row>
    <row r="970">
      <c r="B970" s="24376"/>
      <c r="C970" s="24377"/>
      <c r="D970" s="24378"/>
      <c r="E970" s="24379"/>
      <c r="F970" s="24380"/>
      <c r="G970" s="24381"/>
      <c r="H970" s="24382"/>
      <c r="I970" s="24383"/>
      <c r="J970" s="24384"/>
      <c r="K970" s="24385"/>
      <c r="L970" s="24386"/>
      <c r="M970" s="24387"/>
      <c r="N970" s="24388"/>
      <c r="O970" s="24389"/>
      <c r="P970" s="24390"/>
    </row>
    <row r="971">
      <c r="B971" s="24391"/>
      <c r="C971" s="24392"/>
      <c r="D971" s="24393"/>
      <c r="E971" s="24394"/>
      <c r="F971" s="24395"/>
      <c r="G971" s="24396"/>
      <c r="H971" s="24397"/>
      <c r="I971" s="24398"/>
      <c r="J971" s="24399"/>
      <c r="K971" s="24400"/>
      <c r="L971" s="24401"/>
      <c r="M971" s="24402"/>
      <c r="N971" s="24403"/>
      <c r="O971" s="24404"/>
      <c r="P971" s="24405"/>
    </row>
    <row r="972">
      <c r="B972" s="24406"/>
      <c r="C972" s="24407"/>
      <c r="D972" s="24408"/>
      <c r="E972" s="24409"/>
      <c r="F972" s="24410"/>
      <c r="G972" s="24411"/>
      <c r="H972" s="24412"/>
      <c r="I972" s="24413"/>
      <c r="J972" s="24414"/>
      <c r="K972" s="24415"/>
      <c r="L972" s="24416"/>
      <c r="M972" s="24417"/>
      <c r="N972" s="24418"/>
      <c r="O972" s="24419"/>
      <c r="P972" s="24420"/>
    </row>
    <row r="973">
      <c r="B973" s="24421"/>
      <c r="C973" s="24422"/>
      <c r="D973" s="24423"/>
      <c r="E973" s="24424"/>
      <c r="F973" s="24425"/>
      <c r="G973" s="24426"/>
      <c r="H973" s="24427"/>
      <c r="I973" s="24428"/>
      <c r="J973" s="24429"/>
      <c r="K973" s="24430"/>
      <c r="L973" s="24431"/>
      <c r="M973" s="24432"/>
      <c r="N973" s="24433"/>
      <c r="O973" s="24434"/>
      <c r="P973" s="24435"/>
    </row>
    <row r="974">
      <c r="B974" s="24436"/>
      <c r="C974" s="24437"/>
      <c r="D974" s="24438"/>
      <c r="E974" s="24439"/>
      <c r="F974" s="24440"/>
      <c r="G974" s="24441"/>
      <c r="H974" s="24442"/>
      <c r="I974" s="24443"/>
      <c r="J974" s="24444"/>
      <c r="K974" s="24445"/>
      <c r="L974" s="24446"/>
      <c r="M974" s="24447"/>
      <c r="N974" s="24448"/>
      <c r="O974" s="24449"/>
      <c r="P974" s="24450"/>
    </row>
    <row r="975">
      <c r="B975" s="24451"/>
      <c r="C975" s="24452"/>
      <c r="D975" s="24453"/>
      <c r="E975" s="24454"/>
      <c r="F975" s="24455"/>
      <c r="G975" s="24456"/>
      <c r="H975" s="24457"/>
      <c r="I975" s="24458"/>
      <c r="J975" s="24459"/>
      <c r="K975" s="24460"/>
      <c r="L975" s="24461"/>
      <c r="M975" s="24462"/>
      <c r="N975" s="24463"/>
      <c r="O975" s="24464"/>
      <c r="P975" s="24465"/>
    </row>
    <row r="976">
      <c r="B976" s="24466"/>
      <c r="C976" s="24467"/>
      <c r="D976" s="24468"/>
      <c r="E976" s="24469"/>
      <c r="F976" s="24470"/>
      <c r="G976" s="24471"/>
      <c r="H976" s="24472"/>
      <c r="I976" s="24473"/>
      <c r="J976" s="24474"/>
      <c r="K976" s="24475"/>
      <c r="L976" s="24476"/>
      <c r="M976" s="24477"/>
      <c r="N976" s="24478"/>
      <c r="O976" s="24479"/>
      <c r="P976" s="24480"/>
    </row>
    <row r="977">
      <c r="B977" s="24481"/>
      <c r="C977" s="24482"/>
      <c r="D977" s="24483"/>
      <c r="E977" s="24484"/>
      <c r="F977" s="24485"/>
      <c r="G977" s="24486"/>
      <c r="H977" s="24487"/>
      <c r="I977" s="24488"/>
      <c r="J977" s="24489"/>
      <c r="K977" s="24490"/>
      <c r="L977" s="24491"/>
      <c r="M977" s="24492"/>
      <c r="N977" s="24493"/>
      <c r="O977" s="24494"/>
      <c r="P977" s="24495"/>
    </row>
    <row r="978">
      <c r="B978" s="24496"/>
      <c r="C978" s="24497"/>
      <c r="D978" s="24498"/>
      <c r="E978" s="24499"/>
      <c r="F978" s="24500"/>
      <c r="G978" s="24501"/>
      <c r="H978" s="24502"/>
      <c r="I978" s="24503"/>
      <c r="J978" s="24504"/>
      <c r="K978" s="24505"/>
      <c r="L978" s="24506"/>
      <c r="M978" s="24507"/>
      <c r="N978" s="24508"/>
      <c r="O978" s="24509"/>
      <c r="P978" s="24510"/>
    </row>
    <row r="979">
      <c r="B979" s="24511"/>
      <c r="C979" s="24512"/>
      <c r="D979" s="24513"/>
      <c r="E979" s="24514"/>
      <c r="F979" s="24515"/>
      <c r="G979" s="24516"/>
      <c r="H979" s="24517"/>
      <c r="I979" s="24518"/>
      <c r="J979" s="24519"/>
      <c r="K979" s="24520"/>
      <c r="L979" s="24521"/>
      <c r="M979" s="24522"/>
      <c r="N979" s="24523"/>
      <c r="O979" s="24524"/>
      <c r="P979" s="24525"/>
    </row>
    <row r="980">
      <c r="B980" s="24526"/>
      <c r="C980" s="24527"/>
      <c r="D980" s="24528"/>
      <c r="E980" s="24529"/>
      <c r="F980" s="24530"/>
      <c r="G980" s="24531"/>
      <c r="H980" s="24532"/>
      <c r="I980" s="24533"/>
      <c r="J980" s="24534"/>
      <c r="K980" s="24535"/>
      <c r="L980" s="24536"/>
      <c r="M980" s="24537"/>
      <c r="N980" s="24538"/>
      <c r="O980" s="24539"/>
      <c r="P980" s="24540"/>
    </row>
    <row r="981">
      <c r="B981" s="24541"/>
      <c r="C981" s="24542"/>
      <c r="D981" s="24543"/>
      <c r="E981" s="24544"/>
      <c r="F981" s="24545"/>
      <c r="G981" s="24546"/>
      <c r="H981" s="24547"/>
      <c r="I981" s="24548"/>
      <c r="J981" s="24549"/>
      <c r="K981" s="24550"/>
      <c r="L981" s="24551"/>
      <c r="M981" s="24552"/>
      <c r="N981" s="24553"/>
      <c r="O981" s="24554"/>
      <c r="P981" s="24555"/>
    </row>
    <row r="982">
      <c r="B982" s="24556"/>
      <c r="C982" s="24557"/>
      <c r="D982" s="24558"/>
      <c r="E982" s="24559"/>
      <c r="F982" s="24560"/>
      <c r="G982" s="24561"/>
      <c r="H982" s="24562"/>
      <c r="I982" s="24563"/>
      <c r="J982" s="24564"/>
      <c r="K982" s="24565"/>
      <c r="L982" s="24566"/>
      <c r="M982" s="24567"/>
      <c r="N982" s="24568"/>
      <c r="O982" s="24569"/>
      <c r="P982" s="24570"/>
    </row>
    <row r="983">
      <c r="B983" s="24571"/>
      <c r="C983" s="24572"/>
      <c r="D983" s="24573"/>
      <c r="E983" s="24574"/>
      <c r="F983" s="24575"/>
      <c r="G983" s="24576"/>
      <c r="H983" s="24577"/>
      <c r="I983" s="24578"/>
      <c r="J983" s="24579"/>
      <c r="K983" s="24580"/>
      <c r="L983" s="24581"/>
      <c r="M983" s="24582"/>
      <c r="N983" s="24583"/>
      <c r="O983" s="24584"/>
      <c r="P983" s="24585"/>
    </row>
    <row r="984">
      <c r="B984" s="24586"/>
      <c r="C984" s="24587"/>
      <c r="D984" s="24588"/>
      <c r="E984" s="24589"/>
      <c r="F984" s="24590"/>
      <c r="G984" s="24591"/>
      <c r="H984" s="24592"/>
      <c r="I984" s="24593"/>
      <c r="J984" s="24594"/>
      <c r="K984" s="24595"/>
      <c r="L984" s="24596"/>
      <c r="M984" s="24597"/>
      <c r="N984" s="24598"/>
      <c r="O984" s="24599"/>
      <c r="P984" s="24600"/>
    </row>
    <row r="985">
      <c r="B985" s="24601"/>
      <c r="C985" s="24602"/>
      <c r="D985" s="24603"/>
      <c r="E985" s="24604"/>
      <c r="F985" s="24605"/>
      <c r="G985" s="24606"/>
      <c r="H985" s="24607"/>
      <c r="I985" s="24608"/>
      <c r="J985" s="24609"/>
      <c r="K985" s="24610"/>
      <c r="L985" s="24611"/>
      <c r="M985" s="24612"/>
      <c r="N985" s="24613"/>
      <c r="O985" s="24614"/>
      <c r="P985" s="24615"/>
    </row>
    <row r="986">
      <c r="B986" s="24616"/>
      <c r="C986" s="24617"/>
      <c r="D986" s="24618"/>
      <c r="E986" s="24619"/>
      <c r="F986" s="24620"/>
      <c r="G986" s="24621"/>
      <c r="H986" s="24622"/>
      <c r="I986" s="24623"/>
      <c r="J986" s="24624"/>
      <c r="K986" s="24625"/>
      <c r="L986" s="24626"/>
      <c r="M986" s="24627"/>
      <c r="N986" s="24628"/>
      <c r="O986" s="24629"/>
      <c r="P986" s="24630"/>
    </row>
    <row r="987">
      <c r="B987" s="24631"/>
      <c r="C987" s="24632"/>
      <c r="D987" s="24633"/>
      <c r="E987" s="24634"/>
      <c r="F987" s="24635"/>
      <c r="G987" s="24636"/>
      <c r="H987" s="24637"/>
      <c r="I987" s="24638"/>
      <c r="J987" s="24639"/>
      <c r="K987" s="24640"/>
      <c r="L987" s="24641"/>
      <c r="M987" s="24642"/>
      <c r="N987" s="24643"/>
      <c r="O987" s="24644"/>
      <c r="P987" s="24645"/>
    </row>
    <row r="988">
      <c r="B988" s="24646"/>
      <c r="C988" s="24647"/>
      <c r="D988" s="24648"/>
      <c r="E988" s="24649"/>
      <c r="F988" s="24650"/>
      <c r="G988" s="24651"/>
      <c r="H988" s="24652"/>
      <c r="I988" s="24653"/>
      <c r="J988" s="24654"/>
      <c r="K988" s="24655"/>
      <c r="L988" s="24656"/>
      <c r="M988" s="24657"/>
      <c r="N988" s="24658"/>
      <c r="O988" s="24659"/>
      <c r="P988" s="24660"/>
    </row>
    <row r="989">
      <c r="B989" s="24661"/>
      <c r="C989" s="24662"/>
      <c r="D989" s="24663"/>
      <c r="E989" s="24664"/>
      <c r="F989" s="24665"/>
      <c r="G989" s="24666"/>
      <c r="H989" s="24667"/>
      <c r="I989" s="24668"/>
      <c r="J989" s="24669"/>
      <c r="K989" s="24670"/>
      <c r="L989" s="24671"/>
      <c r="M989" s="24672"/>
      <c r="N989" s="24673"/>
      <c r="O989" s="24674"/>
      <c r="P989" s="24675"/>
    </row>
    <row r="990">
      <c r="B990" s="24676"/>
      <c r="C990" s="24677"/>
      <c r="D990" s="24678"/>
      <c r="E990" s="24679"/>
      <c r="F990" s="24680"/>
      <c r="G990" s="24681"/>
      <c r="H990" s="24682"/>
      <c r="I990" s="24683"/>
      <c r="J990" s="24684"/>
      <c r="K990" s="24685"/>
      <c r="L990" s="24686"/>
      <c r="M990" s="24687"/>
      <c r="N990" s="24688"/>
      <c r="O990" s="24689"/>
      <c r="P990" s="24690"/>
    </row>
    <row r="991">
      <c r="B991" s="24691"/>
      <c r="C991" s="24692"/>
      <c r="D991" s="24693"/>
      <c r="E991" s="24694"/>
      <c r="F991" s="24695"/>
      <c r="G991" s="24696"/>
      <c r="H991" s="24697"/>
      <c r="I991" s="24698"/>
      <c r="J991" s="24699"/>
      <c r="K991" s="24700"/>
      <c r="L991" s="24701"/>
      <c r="M991" s="24702"/>
      <c r="N991" s="24703"/>
      <c r="O991" s="24704"/>
      <c r="P991" s="24705"/>
    </row>
    <row r="992">
      <c r="B992" s="24706"/>
      <c r="C992" s="24707"/>
      <c r="D992" s="24708"/>
      <c r="E992" s="24709"/>
      <c r="F992" s="24710"/>
      <c r="G992" s="24711"/>
      <c r="H992" s="24712"/>
      <c r="I992" s="24713"/>
      <c r="J992" s="24714"/>
      <c r="K992" s="24715"/>
      <c r="L992" s="24716"/>
      <c r="M992" s="24717"/>
      <c r="N992" s="24718"/>
      <c r="O992" s="24719"/>
      <c r="P992" s="24720"/>
    </row>
    <row r="993">
      <c r="B993" s="24721"/>
      <c r="C993" s="24722"/>
      <c r="D993" s="24723"/>
      <c r="E993" s="24724"/>
      <c r="F993" s="24725"/>
      <c r="G993" s="24726"/>
      <c r="H993" s="24727"/>
      <c r="I993" s="24728"/>
      <c r="J993" s="24729"/>
      <c r="K993" s="24730"/>
      <c r="L993" s="24731"/>
      <c r="M993" s="24732"/>
      <c r="N993" s="24733"/>
      <c r="O993" s="24734"/>
      <c r="P993" s="24735"/>
    </row>
    <row r="994">
      <c r="B994" s="24736"/>
      <c r="C994" s="24737"/>
      <c r="D994" s="24738"/>
      <c r="E994" s="24739"/>
      <c r="F994" s="24740"/>
      <c r="G994" s="24741"/>
      <c r="H994" s="24742"/>
      <c r="I994" s="24743"/>
      <c r="J994" s="24744"/>
      <c r="K994" s="24745"/>
      <c r="L994" s="24746"/>
      <c r="M994" s="24747"/>
      <c r="N994" s="24748"/>
      <c r="O994" s="24749"/>
      <c r="P994" s="24750"/>
    </row>
    <row r="995">
      <c r="B995" s="24751"/>
      <c r="C995" s="24752"/>
      <c r="D995" s="24753"/>
      <c r="E995" s="24754"/>
      <c r="F995" s="24755"/>
      <c r="G995" s="24756"/>
      <c r="H995" s="24757"/>
      <c r="I995" s="24758"/>
      <c r="J995" s="24759"/>
      <c r="K995" s="24760"/>
      <c r="L995" s="24761"/>
      <c r="M995" s="24762"/>
      <c r="N995" s="24763"/>
      <c r="O995" s="24764"/>
      <c r="P995" s="24765"/>
    </row>
    <row r="996">
      <c r="B996" s="24766"/>
      <c r="C996" s="24767"/>
      <c r="D996" s="24768"/>
      <c r="E996" s="24769"/>
      <c r="F996" s="24770"/>
      <c r="G996" s="24771"/>
      <c r="H996" s="24772"/>
      <c r="I996" s="24773"/>
      <c r="J996" s="24774"/>
      <c r="K996" s="24775"/>
      <c r="L996" s="24776"/>
      <c r="M996" s="24777"/>
      <c r="N996" s="24778"/>
      <c r="O996" s="24779"/>
      <c r="P996" s="24780"/>
    </row>
    <row r="997">
      <c r="B997" s="24781"/>
      <c r="C997" s="24782"/>
      <c r="D997" s="24783"/>
      <c r="E997" s="24784"/>
      <c r="F997" s="24785"/>
      <c r="G997" s="24786"/>
      <c r="H997" s="24787"/>
      <c r="I997" s="24788"/>
      <c r="J997" s="24789"/>
      <c r="K997" s="24790"/>
      <c r="L997" s="24791"/>
      <c r="M997" s="24792"/>
      <c r="N997" s="24793"/>
      <c r="O997" s="24794"/>
      <c r="P997" s="24795"/>
    </row>
    <row r="998">
      <c r="B998" s="24796"/>
      <c r="C998" s="24797"/>
      <c r="D998" s="24798"/>
      <c r="E998" s="24799"/>
      <c r="F998" s="24800"/>
      <c r="G998" s="24801"/>
      <c r="H998" s="24802"/>
      <c r="I998" s="24803"/>
      <c r="J998" s="24804"/>
      <c r="K998" s="24805"/>
      <c r="L998" s="24806"/>
      <c r="M998" s="24807"/>
      <c r="N998" s="24808"/>
      <c r="O998" s="24809"/>
      <c r="P998" s="24810"/>
    </row>
    <row r="999">
      <c r="B999" s="24811"/>
      <c r="C999" s="24812"/>
      <c r="D999" s="24813"/>
      <c r="E999" s="24814"/>
      <c r="F999" s="24815"/>
      <c r="G999" s="24816"/>
      <c r="H999" s="24817"/>
      <c r="I999" s="24818"/>
      <c r="J999" s="24819"/>
      <c r="K999" s="24820"/>
      <c r="L999" s="24821"/>
      <c r="M999" s="24822"/>
      <c r="N999" s="24823"/>
      <c r="O999" s="24824"/>
      <c r="P999" s="24825"/>
    </row>
    <row r="1000">
      <c r="B1000" s="24826"/>
      <c r="C1000" s="24827"/>
      <c r="D1000" s="24828"/>
      <c r="E1000" s="24829"/>
      <c r="F1000" s="24830"/>
      <c r="G1000" s="24831"/>
      <c r="H1000" s="24832"/>
      <c r="I1000" s="24833"/>
      <c r="J1000" s="24834"/>
      <c r="K1000" s="24835"/>
      <c r="L1000" s="24836"/>
      <c r="M1000" s="24837"/>
      <c r="N1000" s="24838"/>
      <c r="O1000" s="24839"/>
      <c r="P1000" s="24840"/>
    </row>
    <row r="1001">
      <c r="B1001" s="24841"/>
      <c r="C1001" s="24842"/>
      <c r="D1001" s="24843"/>
      <c r="E1001" s="24844"/>
      <c r="F1001" s="24845"/>
      <c r="G1001" s="24846"/>
      <c r="H1001" s="24847"/>
      <c r="I1001" s="24848"/>
      <c r="J1001" s="24849"/>
      <c r="K1001" s="24850"/>
      <c r="L1001" s="24851"/>
      <c r="M1001" s="24852"/>
      <c r="N1001" s="24853"/>
      <c r="O1001" s="24854"/>
      <c r="P1001" s="24855"/>
    </row>
    <row r="1002">
      <c r="B1002" s="24856"/>
      <c r="C1002" s="24857"/>
      <c r="D1002" s="24858"/>
      <c r="E1002" s="24859"/>
      <c r="F1002" s="24860"/>
      <c r="G1002" s="24861"/>
      <c r="H1002" s="24862"/>
      <c r="I1002" s="24863"/>
      <c r="J1002" s="24864"/>
      <c r="K1002" s="24865"/>
      <c r="L1002" s="24866"/>
      <c r="M1002" s="24867"/>
      <c r="N1002" s="24868"/>
      <c r="O1002" s="24869"/>
      <c r="P1002" s="24870"/>
    </row>
    <row r="1003">
      <c r="B1003" s="24871"/>
      <c r="C1003" s="24872"/>
      <c r="D1003" s="24873"/>
      <c r="E1003" s="24874"/>
      <c r="F1003" s="24875"/>
      <c r="G1003" s="24876"/>
      <c r="H1003" s="24877"/>
      <c r="I1003" s="24878"/>
      <c r="J1003" s="24879"/>
      <c r="K1003" s="24880"/>
      <c r="L1003" s="24881"/>
      <c r="M1003" s="24882"/>
      <c r="N1003" s="24883"/>
      <c r="O1003" s="24884"/>
      <c r="P1003" s="24885"/>
    </row>
    <row r="1004">
      <c r="B1004" s="24886"/>
      <c r="C1004" s="24887"/>
      <c r="D1004" s="24888"/>
      <c r="E1004" s="24889"/>
      <c r="F1004" s="24890"/>
      <c r="G1004" s="24891"/>
      <c r="H1004" s="24892"/>
      <c r="I1004" s="24893"/>
      <c r="J1004" s="24894"/>
      <c r="K1004" s="24895"/>
      <c r="L1004" s="24896"/>
      <c r="M1004" s="24897"/>
      <c r="N1004" s="24898"/>
      <c r="O1004" s="24899"/>
      <c r="P1004" s="24900"/>
    </row>
    <row r="1005">
      <c r="B1005" s="24901"/>
      <c r="C1005" s="24902"/>
      <c r="D1005" s="24903"/>
      <c r="E1005" s="24904"/>
      <c r="F1005" s="24905"/>
      <c r="G1005" s="24906"/>
      <c r="H1005" s="24907"/>
      <c r="I1005" s="24908"/>
      <c r="J1005" s="24909"/>
      <c r="K1005" s="24910"/>
      <c r="L1005" s="24911"/>
      <c r="M1005" s="24912"/>
      <c r="N1005" s="24913"/>
      <c r="O1005" s="24914"/>
      <c r="P1005" s="24915"/>
    </row>
    <row r="1006">
      <c r="B1006" s="24916"/>
      <c r="C1006" s="24917"/>
      <c r="D1006" s="24918"/>
      <c r="E1006" s="24919"/>
      <c r="F1006" s="24920"/>
      <c r="G1006" s="24921"/>
      <c r="H1006" s="24922"/>
      <c r="I1006" s="24923"/>
      <c r="J1006" s="24924"/>
      <c r="K1006" s="24925"/>
      <c r="L1006" s="24926"/>
      <c r="M1006" s="24927"/>
      <c r="N1006" s="24928"/>
      <c r="O1006" s="24929"/>
      <c r="P1006" s="24930"/>
    </row>
    <row r="1007">
      <c r="B1007" s="24931"/>
      <c r="C1007" s="24932"/>
      <c r="D1007" s="24933"/>
      <c r="E1007" s="24934"/>
      <c r="F1007" s="24935"/>
      <c r="G1007" s="24936"/>
      <c r="H1007" s="24937"/>
      <c r="I1007" s="24938"/>
      <c r="J1007" s="24939"/>
      <c r="K1007" s="24940"/>
      <c r="L1007" s="24941"/>
      <c r="M1007" s="24942"/>
      <c r="N1007" s="24943"/>
      <c r="O1007" s="24944"/>
      <c r="P1007" s="24945"/>
    </row>
    <row r="1008">
      <c r="B1008" s="24946"/>
      <c r="C1008" s="24947"/>
      <c r="D1008" s="24948"/>
      <c r="E1008" s="24949"/>
      <c r="F1008" s="24950"/>
      <c r="G1008" s="24951"/>
      <c r="H1008" s="24952"/>
      <c r="I1008" s="24953"/>
      <c r="J1008" s="24954"/>
      <c r="K1008" s="24955"/>
      <c r="L1008" s="24956"/>
      <c r="M1008" s="24957"/>
      <c r="N1008" s="24958"/>
      <c r="O1008" s="24959"/>
      <c r="P1008" s="24960"/>
    </row>
    <row r="1009">
      <c r="B1009" s="24961"/>
      <c r="C1009" s="24962"/>
      <c r="D1009" s="24963"/>
      <c r="E1009" s="24964"/>
      <c r="F1009" s="24965"/>
      <c r="G1009" s="24966"/>
      <c r="H1009" s="24967"/>
      <c r="I1009" s="24968"/>
      <c r="J1009" s="24969"/>
      <c r="K1009" s="24970"/>
      <c r="L1009" s="24971"/>
      <c r="M1009" s="24972"/>
      <c r="N1009" s="24973"/>
      <c r="O1009" s="24974"/>
      <c r="P1009" s="24975"/>
    </row>
    <row r="1010">
      <c r="B1010" s="24976"/>
      <c r="C1010" s="24977"/>
      <c r="D1010" s="24978"/>
      <c r="E1010" s="24979"/>
      <c r="F1010" s="24980"/>
      <c r="G1010" s="24981"/>
      <c r="H1010" s="24982"/>
      <c r="I1010" s="24983"/>
      <c r="J1010" s="24984"/>
      <c r="K1010" s="24985"/>
      <c r="L1010" s="24986"/>
      <c r="M1010" s="24987"/>
      <c r="N1010" s="24988"/>
      <c r="O1010" s="24989"/>
      <c r="P1010" s="24990"/>
    </row>
    <row r="1011">
      <c r="B1011" s="24991"/>
      <c r="C1011" s="24992"/>
      <c r="D1011" s="24993"/>
      <c r="E1011" s="24994"/>
      <c r="F1011" s="24995"/>
      <c r="G1011" s="24996"/>
      <c r="H1011" s="24997"/>
      <c r="I1011" s="24998"/>
      <c r="J1011" s="24999"/>
      <c r="K1011" s="25000"/>
      <c r="L1011" s="25001"/>
      <c r="M1011" s="25002"/>
      <c r="N1011" s="25003"/>
      <c r="O1011" s="25004"/>
      <c r="P1011" s="25005"/>
    </row>
    <row r="1012">
      <c r="B1012" s="25006"/>
      <c r="C1012" s="25007"/>
      <c r="D1012" s="25008"/>
      <c r="E1012" s="25009"/>
      <c r="F1012" s="25010"/>
      <c r="G1012" s="25011"/>
      <c r="H1012" s="25012"/>
      <c r="I1012" s="25013"/>
      <c r="J1012" s="25014"/>
      <c r="K1012" s="25015"/>
      <c r="L1012" s="25016"/>
      <c r="M1012" s="25017"/>
      <c r="N1012" s="25018"/>
      <c r="O1012" s="25019"/>
      <c r="P1012" s="25020"/>
    </row>
    <row r="1013">
      <c r="B1013" s="25021"/>
      <c r="C1013" s="25022"/>
      <c r="D1013" s="25023"/>
      <c r="E1013" s="25024"/>
      <c r="F1013" s="25025"/>
      <c r="G1013" s="25026"/>
      <c r="H1013" s="25027"/>
      <c r="I1013" s="25028"/>
      <c r="J1013" s="25029"/>
      <c r="K1013" s="25030"/>
      <c r="L1013" s="25031"/>
      <c r="M1013" s="25032"/>
      <c r="N1013" s="25033"/>
      <c r="O1013" s="25034"/>
      <c r="P1013" s="25035"/>
    </row>
    <row r="1014">
      <c r="B1014" s="25036"/>
      <c r="C1014" s="25037"/>
      <c r="D1014" s="25038"/>
      <c r="E1014" s="25039"/>
      <c r="F1014" s="25040"/>
      <c r="G1014" s="25041"/>
      <c r="H1014" s="25042"/>
      <c r="I1014" s="25043"/>
      <c r="J1014" s="25044"/>
      <c r="K1014" s="25045"/>
      <c r="L1014" s="25046"/>
      <c r="M1014" s="25047"/>
      <c r="N1014" s="25048"/>
      <c r="O1014" s="25049"/>
      <c r="P1014" s="25050"/>
    </row>
    <row r="1015">
      <c r="B1015" s="25051"/>
      <c r="C1015" s="25052"/>
      <c r="D1015" s="25053"/>
      <c r="E1015" s="25054"/>
      <c r="F1015" s="25055"/>
      <c r="G1015" s="25056"/>
      <c r="H1015" s="25057"/>
      <c r="I1015" s="25058"/>
      <c r="J1015" s="25059"/>
      <c r="K1015" s="25060"/>
      <c r="L1015" s="25061"/>
      <c r="M1015" s="25062"/>
      <c r="N1015" s="25063"/>
      <c r="O1015" s="25064"/>
      <c r="P1015" s="25065"/>
    </row>
    <row r="1016">
      <c r="B1016" s="25066"/>
      <c r="C1016" s="25067"/>
      <c r="D1016" s="25068"/>
      <c r="E1016" s="25069"/>
      <c r="F1016" s="25070"/>
      <c r="G1016" s="25071"/>
      <c r="H1016" s="25072"/>
      <c r="I1016" s="25073"/>
      <c r="J1016" s="25074"/>
      <c r="K1016" s="25075"/>
      <c r="L1016" s="25076"/>
      <c r="M1016" s="25077"/>
      <c r="N1016" s="25078"/>
      <c r="O1016" s="25079"/>
      <c r="P1016" s="25080"/>
    </row>
    <row r="1017">
      <c r="B1017" s="25081"/>
      <c r="C1017" s="25082"/>
      <c r="D1017" s="25083"/>
      <c r="E1017" s="25084"/>
      <c r="F1017" s="25085"/>
      <c r="G1017" s="25086"/>
      <c r="H1017" s="25087"/>
      <c r="I1017" s="25088"/>
      <c r="J1017" s="25089"/>
      <c r="K1017" s="25090"/>
      <c r="L1017" s="25091"/>
      <c r="M1017" s="25092"/>
      <c r="N1017" s="25093"/>
      <c r="O1017" s="25094"/>
      <c r="P1017" s="25095"/>
    </row>
    <row r="1018">
      <c r="B1018" s="25096"/>
      <c r="C1018" s="25097"/>
      <c r="D1018" s="25098"/>
      <c r="E1018" s="25099"/>
      <c r="F1018" s="25100"/>
      <c r="G1018" s="25101"/>
      <c r="H1018" s="25102"/>
      <c r="I1018" s="25103"/>
      <c r="J1018" s="25104"/>
      <c r="K1018" s="25105"/>
      <c r="L1018" s="25106"/>
      <c r="M1018" s="25107"/>
      <c r="N1018" s="25108"/>
      <c r="O1018" s="25109"/>
      <c r="P1018" s="25110"/>
    </row>
    <row r="1019">
      <c r="B1019" s="25111"/>
      <c r="C1019" s="25112"/>
      <c r="D1019" s="25113"/>
      <c r="E1019" s="25114"/>
      <c r="F1019" s="25115"/>
      <c r="G1019" s="25116"/>
      <c r="H1019" s="25117"/>
      <c r="I1019" s="25118"/>
      <c r="J1019" s="25119"/>
      <c r="K1019" s="25120"/>
      <c r="L1019" s="25121"/>
      <c r="M1019" s="25122"/>
      <c r="N1019" s="25123"/>
      <c r="O1019" s="25124"/>
      <c r="P1019" s="25125"/>
    </row>
    <row r="1020">
      <c r="B1020" s="25126"/>
      <c r="C1020" s="25127"/>
      <c r="D1020" s="25128"/>
      <c r="E1020" s="25129"/>
      <c r="F1020" s="25130"/>
      <c r="G1020" s="25131"/>
      <c r="H1020" s="25132"/>
      <c r="I1020" s="25133"/>
      <c r="J1020" s="25134"/>
      <c r="K1020" s="25135"/>
      <c r="L1020" s="25136"/>
      <c r="M1020" s="25137"/>
      <c r="N1020" s="25138"/>
      <c r="O1020" s="25139"/>
      <c r="P1020" s="25140"/>
    </row>
    <row r="1021">
      <c r="B1021" s="25141"/>
      <c r="C1021" s="25142"/>
      <c r="D1021" s="25143"/>
      <c r="E1021" s="25144"/>
      <c r="F1021" s="25145"/>
      <c r="G1021" s="25146"/>
      <c r="H1021" s="25147"/>
      <c r="I1021" s="25148"/>
      <c r="J1021" s="25149"/>
      <c r="K1021" s="25150"/>
      <c r="L1021" s="25151"/>
      <c r="M1021" s="25152"/>
      <c r="N1021" s="25153"/>
      <c r="O1021" s="25154"/>
      <c r="P1021" s="25155"/>
    </row>
    <row r="1022">
      <c r="B1022" s="25156"/>
      <c r="C1022" s="25157"/>
      <c r="D1022" s="25158"/>
      <c r="E1022" s="25159"/>
      <c r="F1022" s="25160"/>
      <c r="G1022" s="25161"/>
      <c r="H1022" s="25162"/>
      <c r="I1022" s="25163"/>
      <c r="J1022" s="25164"/>
      <c r="K1022" s="25165"/>
      <c r="L1022" s="25166"/>
      <c r="M1022" s="25167"/>
      <c r="N1022" s="25168"/>
      <c r="O1022" s="25169"/>
      <c r="P1022" s="25170"/>
    </row>
    <row r="1023">
      <c r="B1023" s="25171"/>
      <c r="C1023" s="25172"/>
      <c r="D1023" s="25173"/>
      <c r="E1023" s="25174"/>
      <c r="F1023" s="25175"/>
      <c r="G1023" s="25176"/>
      <c r="H1023" s="25177"/>
      <c r="I1023" s="25178"/>
      <c r="J1023" s="25179"/>
      <c r="K1023" s="25180"/>
      <c r="L1023" s="25181"/>
      <c r="M1023" s="25182"/>
      <c r="N1023" s="25183"/>
      <c r="O1023" s="25184"/>
      <c r="P1023" s="25185"/>
    </row>
    <row r="1024">
      <c r="B1024" s="25186"/>
      <c r="C1024" s="25187"/>
      <c r="D1024" s="25188"/>
      <c r="E1024" s="25189"/>
      <c r="F1024" s="25190"/>
      <c r="G1024" s="25191"/>
      <c r="H1024" s="25192"/>
      <c r="I1024" s="25193"/>
      <c r="J1024" s="25194"/>
      <c r="K1024" s="25195"/>
      <c r="L1024" s="25196"/>
      <c r="M1024" s="25197"/>
      <c r="N1024" s="25198"/>
      <c r="O1024" s="25199"/>
      <c r="P1024" s="25200"/>
    </row>
    <row r="1025">
      <c r="B1025" s="25201"/>
      <c r="C1025" s="25202"/>
      <c r="D1025" s="25203"/>
      <c r="E1025" s="25204"/>
      <c r="F1025" s="25205"/>
      <c r="G1025" s="25206"/>
      <c r="H1025" s="25207"/>
      <c r="I1025" s="25208"/>
      <c r="J1025" s="25209"/>
      <c r="K1025" s="25210"/>
      <c r="L1025" s="25211"/>
      <c r="M1025" s="25212"/>
      <c r="N1025" s="25213"/>
      <c r="O1025" s="25214"/>
      <c r="P1025" s="25215"/>
    </row>
    <row r="1026">
      <c r="B1026" s="25216"/>
      <c r="C1026" s="25217"/>
      <c r="D1026" s="25218"/>
      <c r="E1026" s="25219"/>
      <c r="F1026" s="25220"/>
      <c r="G1026" s="25221"/>
      <c r="H1026" s="25222"/>
      <c r="I1026" s="25223"/>
      <c r="J1026" s="25224"/>
      <c r="K1026" s="25225"/>
      <c r="L1026" s="25226"/>
      <c r="M1026" s="25227"/>
      <c r="N1026" s="25228"/>
      <c r="O1026" s="25229"/>
      <c r="P1026" s="25230"/>
    </row>
    <row r="1027">
      <c r="B1027" s="25231"/>
      <c r="C1027" s="25232"/>
      <c r="D1027" s="25233"/>
      <c r="E1027" s="25234"/>
      <c r="F1027" s="25235"/>
      <c r="G1027" s="25236"/>
      <c r="H1027" s="25237"/>
      <c r="I1027" s="25238"/>
      <c r="J1027" s="25239"/>
      <c r="K1027" s="25240"/>
      <c r="L1027" s="25241"/>
      <c r="M1027" s="25242"/>
      <c r="N1027" s="25243"/>
      <c r="O1027" s="25244"/>
      <c r="P1027" s="25245"/>
    </row>
    <row r="1028">
      <c r="B1028" s="25246"/>
      <c r="C1028" s="25247"/>
      <c r="D1028" s="25248"/>
      <c r="E1028" s="25249"/>
      <c r="F1028" s="25250"/>
      <c r="G1028" s="25251"/>
      <c r="H1028" s="25252"/>
      <c r="I1028" s="25253"/>
      <c r="J1028" s="25254"/>
      <c r="K1028" s="25255"/>
      <c r="L1028" s="25256"/>
      <c r="M1028" s="25257"/>
      <c r="N1028" s="25258"/>
      <c r="O1028" s="25259"/>
      <c r="P1028" s="25260"/>
    </row>
    <row r="1029">
      <c r="B1029" s="25261"/>
      <c r="C1029" s="25262"/>
      <c r="D1029" s="25263"/>
      <c r="E1029" s="25264"/>
      <c r="F1029" s="25265"/>
      <c r="G1029" s="25266"/>
      <c r="H1029" s="25267"/>
      <c r="I1029" s="25268"/>
      <c r="J1029" s="25269"/>
      <c r="K1029" s="25270"/>
      <c r="L1029" s="25271"/>
      <c r="M1029" s="25272"/>
      <c r="N1029" s="25273"/>
      <c r="O1029" s="25274"/>
      <c r="P1029" s="25275"/>
    </row>
    <row r="1030">
      <c r="B1030" s="25276"/>
      <c r="C1030" s="25277"/>
      <c r="D1030" s="25278"/>
      <c r="E1030" s="25279"/>
      <c r="F1030" s="25280"/>
      <c r="G1030" s="25281"/>
      <c r="H1030" s="25282"/>
      <c r="I1030" s="25283"/>
      <c r="J1030" s="25284"/>
      <c r="K1030" s="25285"/>
      <c r="L1030" s="25286"/>
      <c r="M1030" s="25287"/>
      <c r="N1030" s="25288"/>
      <c r="O1030" s="25289"/>
      <c r="P1030" s="25290"/>
    </row>
    <row r="1031">
      <c r="B1031" s="25291"/>
      <c r="C1031" s="25292"/>
      <c r="D1031" s="25293"/>
      <c r="E1031" s="25294"/>
      <c r="F1031" s="25295"/>
      <c r="G1031" s="25296"/>
      <c r="H1031" s="25297"/>
      <c r="I1031" s="25298"/>
      <c r="J1031" s="25299"/>
      <c r="K1031" s="25300"/>
      <c r="L1031" s="25301"/>
      <c r="M1031" s="25302"/>
      <c r="N1031" s="25303"/>
      <c r="O1031" s="25304"/>
      <c r="P1031" s="25305"/>
    </row>
    <row r="1032">
      <c r="B1032" s="25306"/>
      <c r="C1032" s="25307"/>
      <c r="D1032" s="25308"/>
      <c r="E1032" s="25309"/>
      <c r="F1032" s="25310"/>
      <c r="G1032" s="25311"/>
      <c r="H1032" s="25312"/>
      <c r="I1032" s="25313"/>
      <c r="J1032" s="25314"/>
      <c r="K1032" s="25315"/>
      <c r="L1032" s="25316"/>
      <c r="M1032" s="25317"/>
      <c r="N1032" s="25318"/>
      <c r="O1032" s="25319"/>
      <c r="P1032" s="25320"/>
    </row>
    <row r="1033">
      <c r="B1033" s="25321"/>
      <c r="C1033" s="25322"/>
      <c r="D1033" s="25323"/>
      <c r="E1033" s="25324"/>
      <c r="F1033" s="25325"/>
      <c r="G1033" s="25326"/>
      <c r="H1033" s="25327"/>
      <c r="I1033" s="25328"/>
      <c r="J1033" s="25329"/>
      <c r="K1033" s="25330"/>
      <c r="L1033" s="25331"/>
      <c r="M1033" s="25332"/>
      <c r="N1033" s="25333"/>
      <c r="O1033" s="25334"/>
      <c r="P1033" s="25335"/>
    </row>
    <row r="1034">
      <c r="B1034" s="25336"/>
      <c r="C1034" s="25337"/>
      <c r="D1034" s="25338"/>
      <c r="E1034" s="25339"/>
      <c r="F1034" s="25340"/>
      <c r="G1034" s="25341"/>
      <c r="H1034" s="25342"/>
      <c r="I1034" s="25343"/>
      <c r="J1034" s="25344"/>
      <c r="K1034" s="25345"/>
      <c r="L1034" s="25346"/>
      <c r="M1034" s="25347"/>
      <c r="N1034" s="25348"/>
      <c r="O1034" s="25349"/>
      <c r="P1034" s="25350"/>
    </row>
    <row r="1035">
      <c r="B1035" s="25351"/>
      <c r="C1035" s="25352"/>
      <c r="D1035" s="25353"/>
      <c r="E1035" s="25354"/>
      <c r="F1035" s="25355"/>
      <c r="G1035" s="25356"/>
      <c r="H1035" s="25357"/>
      <c r="I1035" s="25358"/>
      <c r="J1035" s="25359"/>
      <c r="K1035" s="25360"/>
      <c r="L1035" s="25361"/>
      <c r="M1035" s="25362"/>
      <c r="N1035" s="25363"/>
      <c r="O1035" s="25364"/>
      <c r="P1035" s="25365"/>
    </row>
    <row r="1036">
      <c r="B1036" s="25366"/>
      <c r="C1036" s="25367"/>
      <c r="D1036" s="25368"/>
      <c r="E1036" s="25369"/>
      <c r="F1036" s="25370"/>
      <c r="G1036" s="25371"/>
      <c r="H1036" s="25372"/>
      <c r="I1036" s="25373"/>
      <c r="J1036" s="25374"/>
      <c r="K1036" s="25375"/>
      <c r="L1036" s="25376"/>
      <c r="M1036" s="25377"/>
      <c r="N1036" s="25378"/>
      <c r="O1036" s="25379"/>
      <c r="P1036" s="25380"/>
    </row>
    <row r="1037">
      <c r="B1037" s="25381"/>
      <c r="C1037" s="25382"/>
      <c r="D1037" s="25383"/>
      <c r="E1037" s="25384"/>
      <c r="F1037" s="25385"/>
      <c r="G1037" s="25386"/>
      <c r="H1037" s="25387"/>
      <c r="I1037" s="25388"/>
      <c r="J1037" s="25389"/>
      <c r="K1037" s="25390"/>
      <c r="L1037" s="25391"/>
      <c r="M1037" s="25392"/>
      <c r="N1037" s="25393"/>
      <c r="O1037" s="25394"/>
      <c r="P1037" s="25395"/>
    </row>
    <row r="1038">
      <c r="B1038" s="25396"/>
      <c r="C1038" s="25397"/>
      <c r="D1038" s="25398"/>
      <c r="E1038" s="25399"/>
      <c r="F1038" s="25400"/>
      <c r="G1038" s="25401"/>
      <c r="H1038" s="25402"/>
      <c r="I1038" s="25403"/>
      <c r="J1038" s="25404"/>
      <c r="K1038" s="25405"/>
      <c r="L1038" s="25406"/>
      <c r="M1038" s="25407"/>
      <c r="N1038" s="25408"/>
      <c r="O1038" s="25409"/>
      <c r="P1038" s="25410"/>
    </row>
    <row r="1039">
      <c r="B1039" s="25411"/>
      <c r="C1039" s="25412"/>
      <c r="D1039" s="25413"/>
      <c r="E1039" s="25414"/>
      <c r="F1039" s="25415"/>
      <c r="G1039" s="25416"/>
      <c r="H1039" s="25417"/>
      <c r="I1039" s="25418"/>
      <c r="J1039" s="25419"/>
      <c r="K1039" s="25420"/>
      <c r="L1039" s="25421"/>
      <c r="M1039" s="25422"/>
      <c r="N1039" s="25423"/>
      <c r="O1039" s="25424"/>
      <c r="P1039" s="25425"/>
    </row>
    <row r="1040">
      <c r="B1040" s="25426"/>
      <c r="C1040" s="25427"/>
      <c r="D1040" s="25428"/>
      <c r="E1040" s="25429"/>
      <c r="F1040" s="25430"/>
      <c r="G1040" s="25431"/>
      <c r="H1040" s="25432"/>
      <c r="I1040" s="25433"/>
      <c r="J1040" s="25434"/>
      <c r="K1040" s="25435"/>
      <c r="L1040" s="25436"/>
      <c r="M1040" s="25437"/>
      <c r="N1040" s="25438"/>
      <c r="O1040" s="25439"/>
      <c r="P1040" s="25440"/>
    </row>
    <row r="1041">
      <c r="B1041" s="25441"/>
      <c r="C1041" s="25442"/>
      <c r="D1041" s="25443"/>
      <c r="E1041" s="25444"/>
      <c r="F1041" s="25445"/>
      <c r="G1041" s="25446"/>
      <c r="H1041" s="25447"/>
      <c r="I1041" s="25448"/>
      <c r="J1041" s="25449"/>
      <c r="K1041" s="25450"/>
      <c r="L1041" s="25451"/>
      <c r="M1041" s="25452"/>
      <c r="N1041" s="25453"/>
      <c r="O1041" s="25454"/>
      <c r="P1041" s="25455"/>
    </row>
    <row r="1042">
      <c r="B1042" s="25456"/>
      <c r="C1042" s="25457"/>
      <c r="D1042" s="25458"/>
      <c r="E1042" s="25459"/>
      <c r="F1042" s="25460"/>
      <c r="G1042" s="25461"/>
      <c r="H1042" s="25462"/>
      <c r="I1042" s="25463"/>
      <c r="J1042" s="25464"/>
      <c r="K1042" s="25465"/>
      <c r="L1042" s="25466"/>
      <c r="M1042" s="25467"/>
      <c r="N1042" s="25468"/>
      <c r="O1042" s="25469"/>
      <c r="P1042" s="25470"/>
    </row>
    <row r="1043">
      <c r="B1043" s="25471"/>
      <c r="C1043" s="25472"/>
      <c r="D1043" s="25473"/>
      <c r="E1043" s="25474"/>
      <c r="F1043" s="25475"/>
      <c r="G1043" s="25476"/>
      <c r="H1043" s="25477"/>
      <c r="I1043" s="25478"/>
      <c r="J1043" s="25479"/>
      <c r="K1043" s="25480"/>
      <c r="L1043" s="25481"/>
      <c r="M1043" s="25482"/>
      <c r="N1043" s="25483"/>
      <c r="O1043" s="25484"/>
      <c r="P1043" s="25485"/>
    </row>
    <row r="1044">
      <c r="B1044" s="25486"/>
      <c r="C1044" s="25487"/>
      <c r="D1044" s="25488"/>
      <c r="E1044" s="25489"/>
      <c r="F1044" s="25490"/>
      <c r="G1044" s="25491"/>
      <c r="H1044" s="25492"/>
      <c r="I1044" s="25493"/>
      <c r="J1044" s="25494"/>
      <c r="K1044" s="25495"/>
      <c r="L1044" s="25496"/>
      <c r="M1044" s="25497"/>
      <c r="N1044" s="25498"/>
      <c r="O1044" s="25499"/>
      <c r="P1044" s="25500"/>
    </row>
    <row r="1045">
      <c r="B1045" s="25501"/>
      <c r="C1045" s="25502"/>
      <c r="D1045" s="25503"/>
      <c r="E1045" s="25504"/>
      <c r="F1045" s="25505"/>
      <c r="G1045" s="25506"/>
      <c r="H1045" s="25507"/>
      <c r="I1045" s="25508"/>
      <c r="J1045" s="25509"/>
      <c r="K1045" s="25510"/>
      <c r="L1045" s="25511"/>
      <c r="M1045" s="25512"/>
      <c r="N1045" s="25513"/>
      <c r="O1045" s="25514"/>
      <c r="P1045" s="25515"/>
    </row>
    <row r="1046">
      <c r="B1046" s="25516"/>
      <c r="C1046" s="25517"/>
      <c r="D1046" s="25518"/>
      <c r="E1046" s="25519"/>
      <c r="F1046" s="25520"/>
      <c r="G1046" s="25521"/>
      <c r="H1046" s="25522"/>
      <c r="I1046" s="25523"/>
      <c r="J1046" s="25524"/>
      <c r="K1046" s="25525"/>
      <c r="L1046" s="25526"/>
      <c r="M1046" s="25527"/>
      <c r="N1046" s="25528"/>
      <c r="O1046" s="25529"/>
      <c r="P1046" s="25530"/>
    </row>
    <row r="1047">
      <c r="B1047" s="25531"/>
      <c r="C1047" s="25532"/>
      <c r="D1047" s="25533"/>
      <c r="E1047" s="25534"/>
      <c r="F1047" s="25535"/>
      <c r="G1047" s="25536"/>
      <c r="H1047" s="25537"/>
      <c r="I1047" s="25538"/>
      <c r="J1047" s="25539"/>
      <c r="K1047" s="25540"/>
      <c r="L1047" s="25541"/>
      <c r="M1047" s="25542"/>
      <c r="N1047" s="25543"/>
      <c r="O1047" s="25544"/>
      <c r="P1047" s="25545"/>
    </row>
    <row r="1048">
      <c r="B1048" s="25546"/>
      <c r="C1048" s="25547"/>
      <c r="D1048" s="25548"/>
      <c r="E1048" s="25549"/>
      <c r="F1048" s="25550"/>
      <c r="G1048" s="25551"/>
      <c r="H1048" s="25552"/>
      <c r="I1048" s="25553"/>
      <c r="J1048" s="25554"/>
      <c r="K1048" s="25555"/>
      <c r="L1048" s="25556"/>
      <c r="M1048" s="25557"/>
      <c r="N1048" s="25558"/>
      <c r="O1048" s="25559"/>
      <c r="P1048" s="25560"/>
    </row>
    <row r="1049">
      <c r="B1049" s="25561"/>
      <c r="C1049" s="25562"/>
      <c r="D1049" s="25563"/>
      <c r="E1049" s="25564"/>
      <c r="F1049" s="25565"/>
      <c r="G1049" s="25566"/>
      <c r="H1049" s="25567"/>
      <c r="I1049" s="25568"/>
      <c r="J1049" s="25569"/>
      <c r="K1049" s="25570"/>
      <c r="L1049" s="25571"/>
      <c r="M1049" s="25572"/>
      <c r="N1049" s="25573"/>
      <c r="O1049" s="25574"/>
      <c r="P1049" s="25575"/>
    </row>
    <row r="1050">
      <c r="B1050" s="25576"/>
      <c r="C1050" s="25577"/>
      <c r="D1050" s="25578"/>
      <c r="E1050" s="25579"/>
      <c r="F1050" s="25580"/>
      <c r="G1050" s="25581"/>
      <c r="H1050" s="25582"/>
      <c r="I1050" s="25583"/>
      <c r="J1050" s="25584"/>
      <c r="K1050" s="25585"/>
      <c r="L1050" s="25586"/>
      <c r="M1050" s="25587"/>
      <c r="N1050" s="25588"/>
      <c r="O1050" s="25589"/>
      <c r="P1050" s="25590"/>
    </row>
    <row r="1051">
      <c r="B1051" s="25591"/>
      <c r="C1051" s="25592"/>
      <c r="D1051" s="25593"/>
      <c r="E1051" s="25594"/>
      <c r="F1051" s="25595"/>
      <c r="G1051" s="25596"/>
      <c r="H1051" s="25597"/>
      <c r="I1051" s="25598"/>
      <c r="J1051" s="25599"/>
      <c r="K1051" s="25600"/>
      <c r="L1051" s="25601"/>
      <c r="M1051" s="25602"/>
      <c r="N1051" s="25603"/>
      <c r="O1051" s="25604"/>
      <c r="P1051" s="25605"/>
    </row>
    <row r="1052">
      <c r="B1052" s="25606"/>
      <c r="C1052" s="25607"/>
      <c r="D1052" s="25608"/>
      <c r="E1052" s="25609"/>
      <c r="F1052" s="25610"/>
      <c r="G1052" s="25611"/>
      <c r="H1052" s="25612"/>
      <c r="I1052" s="25613"/>
      <c r="J1052" s="25614"/>
      <c r="K1052" s="25615"/>
      <c r="L1052" s="25616"/>
      <c r="M1052" s="25617"/>
      <c r="N1052" s="25618"/>
      <c r="O1052" s="25619"/>
      <c r="P1052" s="25620"/>
    </row>
    <row r="1053">
      <c r="B1053" s="25621"/>
      <c r="C1053" s="25622"/>
      <c r="D1053" s="25623"/>
      <c r="E1053" s="25624"/>
      <c r="F1053" s="25625"/>
      <c r="G1053" s="25626"/>
      <c r="H1053" s="25627"/>
      <c r="I1053" s="25628"/>
      <c r="J1053" s="25629"/>
      <c r="K1053" s="25630"/>
      <c r="L1053" s="25631"/>
      <c r="M1053" s="25632"/>
      <c r="N1053" s="25633"/>
      <c r="O1053" s="25634"/>
      <c r="P1053" s="25635"/>
    </row>
    <row r="1054">
      <c r="B1054" s="25636"/>
      <c r="C1054" s="25637"/>
      <c r="D1054" s="25638"/>
      <c r="E1054" s="25639"/>
      <c r="F1054" s="25640"/>
      <c r="G1054" s="25641"/>
      <c r="H1054" s="25642"/>
      <c r="I1054" s="25643"/>
      <c r="J1054" s="25644"/>
      <c r="K1054" s="25645"/>
      <c r="L1054" s="25646"/>
      <c r="M1054" s="25647"/>
      <c r="N1054" s="25648"/>
      <c r="O1054" s="25649"/>
      <c r="P1054" s="25650"/>
    </row>
    <row r="1055">
      <c r="B1055" s="25651"/>
      <c r="C1055" s="25652"/>
      <c r="D1055" s="25653"/>
      <c r="E1055" s="25654"/>
      <c r="F1055" s="25655"/>
      <c r="G1055" s="25656"/>
      <c r="H1055" s="25657"/>
      <c r="I1055" s="25658"/>
      <c r="J1055" s="25659"/>
      <c r="K1055" s="25660"/>
      <c r="L1055" s="25661"/>
      <c r="M1055" s="25662"/>
      <c r="N1055" s="25663"/>
      <c r="O1055" s="25664"/>
      <c r="P1055" s="25665"/>
    </row>
    <row r="1056">
      <c r="B1056" s="25666"/>
      <c r="C1056" s="25667"/>
      <c r="D1056" s="25668"/>
      <c r="E1056" s="25669"/>
      <c r="F1056" s="25670"/>
      <c r="G1056" s="25671"/>
      <c r="H1056" s="25672"/>
      <c r="I1056" s="25673"/>
      <c r="J1056" s="25674"/>
      <c r="K1056" s="25675"/>
      <c r="L1056" s="25676"/>
      <c r="M1056" s="25677"/>
      <c r="N1056" s="25678"/>
      <c r="O1056" s="25679"/>
      <c r="P1056" s="25680"/>
    </row>
    <row r="1057">
      <c r="B1057" s="25681"/>
      <c r="C1057" s="25682"/>
      <c r="D1057" s="25683"/>
      <c r="E1057" s="25684"/>
      <c r="F1057" s="25685"/>
      <c r="G1057" s="25686"/>
      <c r="H1057" s="25687"/>
      <c r="I1057" s="25688"/>
      <c r="J1057" s="25689"/>
      <c r="K1057" s="25690"/>
      <c r="L1057" s="25691"/>
      <c r="M1057" s="25692"/>
      <c r="N1057" s="25693"/>
      <c r="O1057" s="25694"/>
      <c r="P1057" s="25695"/>
    </row>
    <row r="1058">
      <c r="B1058" s="25696"/>
      <c r="C1058" s="25697"/>
      <c r="D1058" s="25698"/>
      <c r="E1058" s="25699"/>
      <c r="F1058" s="25700"/>
      <c r="G1058" s="25701"/>
      <c r="H1058" s="25702"/>
      <c r="I1058" s="25703"/>
      <c r="J1058" s="25704"/>
      <c r="K1058" s="25705"/>
      <c r="L1058" s="25706"/>
      <c r="M1058" s="25707"/>
      <c r="N1058" s="25708"/>
      <c r="O1058" s="25709"/>
      <c r="P1058" s="25710"/>
    </row>
    <row r="1059">
      <c r="B1059" s="25711"/>
      <c r="C1059" s="25712"/>
      <c r="D1059" s="25713"/>
      <c r="E1059" s="25714"/>
      <c r="F1059" s="25715"/>
      <c r="G1059" s="25716"/>
      <c r="H1059" s="25717"/>
      <c r="I1059" s="25718"/>
      <c r="J1059" s="25719"/>
      <c r="K1059" s="25720"/>
      <c r="L1059" s="25721"/>
      <c r="M1059" s="25722"/>
      <c r="N1059" s="25723"/>
      <c r="O1059" s="25724"/>
      <c r="P1059" s="25725"/>
    </row>
    <row r="1060">
      <c r="B1060" s="25726"/>
      <c r="C1060" s="25727"/>
      <c r="D1060" s="25728"/>
      <c r="E1060" s="25729"/>
      <c r="F1060" s="25730"/>
      <c r="G1060" s="25731"/>
      <c r="H1060" s="25732"/>
      <c r="I1060" s="25733"/>
      <c r="J1060" s="25734"/>
      <c r="K1060" s="25735"/>
      <c r="L1060" s="25736"/>
      <c r="M1060" s="25737"/>
      <c r="N1060" s="25738"/>
      <c r="O1060" s="25739"/>
      <c r="P1060" s="25740"/>
    </row>
    <row r="1061">
      <c r="B1061" s="25741"/>
      <c r="C1061" s="25742"/>
      <c r="D1061" s="25743"/>
      <c r="E1061" s="25744"/>
      <c r="F1061" s="25745"/>
      <c r="G1061" s="25746"/>
      <c r="H1061" s="25747"/>
      <c r="I1061" s="25748"/>
      <c r="J1061" s="25749"/>
      <c r="K1061" s="25750"/>
      <c r="L1061" s="25751"/>
      <c r="M1061" s="25752"/>
      <c r="N1061" s="25753"/>
      <c r="O1061" s="25754"/>
      <c r="P1061" s="25755"/>
    </row>
    <row r="1062">
      <c r="B1062" s="25756"/>
      <c r="C1062" s="25757"/>
      <c r="D1062" s="25758"/>
      <c r="E1062" s="25759"/>
      <c r="F1062" s="25760"/>
      <c r="G1062" s="25761"/>
      <c r="H1062" s="25762"/>
      <c r="I1062" s="25763"/>
      <c r="J1062" s="25764"/>
      <c r="K1062" s="25765"/>
      <c r="L1062" s="25766"/>
      <c r="M1062" s="25767"/>
      <c r="N1062" s="25768"/>
      <c r="O1062" s="25769"/>
      <c r="P1062" s="25770"/>
    </row>
    <row r="1063">
      <c r="B1063" s="25771"/>
      <c r="C1063" s="25772"/>
      <c r="D1063" s="25773"/>
      <c r="E1063" s="25774"/>
      <c r="F1063" s="25775"/>
      <c r="G1063" s="25776"/>
      <c r="H1063" s="25777"/>
      <c r="I1063" s="25778"/>
      <c r="J1063" s="25779"/>
      <c r="K1063" s="25780"/>
      <c r="L1063" s="25781"/>
      <c r="M1063" s="25782"/>
      <c r="N1063" s="25783"/>
      <c r="O1063" s="25784"/>
      <c r="P1063" s="25785"/>
    </row>
    <row r="1064">
      <c r="B1064" s="25786"/>
      <c r="C1064" s="25787"/>
      <c r="D1064" s="25788"/>
      <c r="E1064" s="25789"/>
      <c r="F1064" s="25790"/>
      <c r="G1064" s="25791"/>
      <c r="H1064" s="25792"/>
      <c r="I1064" s="25793"/>
      <c r="J1064" s="25794"/>
      <c r="K1064" s="25795"/>
      <c r="L1064" s="25796"/>
      <c r="M1064" s="25797"/>
      <c r="N1064" s="25798"/>
      <c r="O1064" s="25799"/>
      <c r="P1064" s="25800"/>
    </row>
    <row r="1065">
      <c r="B1065" s="25801"/>
      <c r="C1065" s="25802"/>
      <c r="D1065" s="25803"/>
      <c r="E1065" s="25804"/>
      <c r="F1065" s="25805"/>
      <c r="G1065" s="25806"/>
      <c r="H1065" s="25807"/>
      <c r="I1065" s="25808"/>
      <c r="J1065" s="25809"/>
      <c r="K1065" s="25810"/>
      <c r="L1065" s="25811"/>
      <c r="M1065" s="25812"/>
      <c r="N1065" s="25813"/>
      <c r="O1065" s="25814"/>
      <c r="P1065" s="25815"/>
    </row>
    <row r="1066">
      <c r="B1066" s="25816"/>
      <c r="C1066" s="25817"/>
      <c r="D1066" s="25818"/>
      <c r="E1066" s="25819"/>
      <c r="F1066" s="25820"/>
      <c r="G1066" s="25821"/>
      <c r="H1066" s="25822"/>
      <c r="I1066" s="25823"/>
      <c r="J1066" s="25824"/>
      <c r="K1066" s="25825"/>
      <c r="L1066" s="25826"/>
      <c r="M1066" s="25827"/>
      <c r="N1066" s="25828"/>
      <c r="O1066" s="25829"/>
      <c r="P1066" s="25830"/>
    </row>
    <row r="1067">
      <c r="B1067" s="25831"/>
      <c r="C1067" s="25832"/>
      <c r="D1067" s="25833"/>
      <c r="E1067" s="25834"/>
      <c r="F1067" s="25835"/>
      <c r="G1067" s="25836"/>
      <c r="H1067" s="25837"/>
      <c r="I1067" s="25838"/>
      <c r="J1067" s="25839"/>
      <c r="K1067" s="25840"/>
      <c r="L1067" s="25841"/>
      <c r="M1067" s="25842"/>
      <c r="N1067" s="25843"/>
      <c r="O1067" s="25844"/>
      <c r="P1067" s="25845"/>
    </row>
    <row r="1068">
      <c r="B1068" s="25846"/>
      <c r="C1068" s="25847"/>
      <c r="D1068" s="25848"/>
      <c r="E1068" s="25849"/>
      <c r="F1068" s="25850"/>
      <c r="G1068" s="25851"/>
      <c r="H1068" s="25852"/>
      <c r="I1068" s="25853"/>
      <c r="J1068" s="25854"/>
      <c r="K1068" s="25855"/>
      <c r="L1068" s="25856"/>
      <c r="M1068" s="25857"/>
      <c r="N1068" s="25858"/>
      <c r="O1068" s="25859"/>
      <c r="P1068" s="25860"/>
    </row>
    <row r="1069">
      <c r="B1069" s="25861"/>
      <c r="C1069" s="25862"/>
      <c r="D1069" s="25863"/>
      <c r="E1069" s="25864"/>
      <c r="F1069" s="25865"/>
      <c r="G1069" s="25866"/>
      <c r="H1069" s="25867"/>
      <c r="I1069" s="25868"/>
      <c r="J1069" s="25869"/>
      <c r="K1069" s="25870"/>
      <c r="L1069" s="25871"/>
      <c r="M1069" s="25872"/>
      <c r="N1069" s="25873"/>
      <c r="O1069" s="25874"/>
      <c r="P1069" s="25875"/>
    </row>
    <row r="1070">
      <c r="B1070" s="25876"/>
      <c r="C1070" s="25877"/>
      <c r="D1070" s="25878"/>
      <c r="E1070" s="25879"/>
      <c r="F1070" s="25880"/>
      <c r="G1070" s="25881"/>
      <c r="H1070" s="25882"/>
      <c r="I1070" s="25883"/>
      <c r="J1070" s="25884"/>
      <c r="K1070" s="25885"/>
      <c r="L1070" s="25886"/>
      <c r="M1070" s="25887"/>
      <c r="N1070" s="25888"/>
      <c r="O1070" s="25889"/>
      <c r="P1070" s="25890"/>
    </row>
    <row r="1071">
      <c r="B1071" s="25891"/>
      <c r="C1071" s="25892"/>
      <c r="D1071" s="25893"/>
      <c r="E1071" s="25894"/>
      <c r="F1071" s="25895"/>
      <c r="G1071" s="25896"/>
      <c r="H1071" s="25897"/>
      <c r="I1071" s="25898"/>
      <c r="J1071" s="25899"/>
      <c r="K1071" s="25900"/>
      <c r="L1071" s="25901"/>
      <c r="M1071" s="25902"/>
      <c r="N1071" s="25903"/>
      <c r="O1071" s="25904"/>
      <c r="P1071" s="25905"/>
    </row>
    <row r="1072">
      <c r="B1072" s="25906"/>
      <c r="C1072" s="25907"/>
      <c r="D1072" s="25908"/>
      <c r="E1072" s="25909"/>
      <c r="F1072" s="25910"/>
      <c r="G1072" s="25911"/>
      <c r="H1072" s="25912"/>
      <c r="I1072" s="25913"/>
      <c r="J1072" s="25914"/>
      <c r="K1072" s="25915"/>
      <c r="L1072" s="25916"/>
      <c r="M1072" s="25917"/>
      <c r="N1072" s="25918"/>
      <c r="O1072" s="25919"/>
      <c r="P1072" s="25920"/>
    </row>
    <row r="1073">
      <c r="B1073" s="25921"/>
      <c r="C1073" s="25922"/>
      <c r="D1073" s="25923"/>
      <c r="E1073" s="25924"/>
      <c r="F1073" s="25925"/>
      <c r="G1073" s="25926"/>
      <c r="H1073" s="25927"/>
      <c r="I1073" s="25928"/>
      <c r="J1073" s="25929"/>
      <c r="K1073" s="25930"/>
      <c r="L1073" s="25931"/>
      <c r="M1073" s="25932"/>
      <c r="N1073" s="25933"/>
      <c r="O1073" s="25934"/>
      <c r="P1073" s="25935"/>
    </row>
    <row r="1074">
      <c r="B1074" s="25936"/>
      <c r="C1074" s="25937"/>
      <c r="D1074" s="25938"/>
      <c r="E1074" s="25939"/>
      <c r="F1074" s="25940"/>
      <c r="G1074" s="25941"/>
      <c r="H1074" s="25942"/>
      <c r="I1074" s="25943"/>
      <c r="J1074" s="25944"/>
      <c r="K1074" s="25945"/>
      <c r="L1074" s="25946"/>
      <c r="M1074" s="25947"/>
      <c r="N1074" s="25948"/>
      <c r="O1074" s="25949"/>
      <c r="P1074" s="25950"/>
    </row>
    <row r="1075">
      <c r="B1075" s="25951"/>
      <c r="C1075" s="25952"/>
      <c r="D1075" s="25953"/>
      <c r="E1075" s="25954"/>
      <c r="F1075" s="25955"/>
      <c r="G1075" s="25956"/>
      <c r="H1075" s="25957"/>
      <c r="I1075" s="25958"/>
      <c r="J1075" s="25959"/>
      <c r="K1075" s="25960"/>
      <c r="L1075" s="25961"/>
      <c r="M1075" s="25962"/>
      <c r="N1075" s="25963"/>
      <c r="O1075" s="25964"/>
      <c r="P1075" s="25965"/>
    </row>
    <row r="1076">
      <c r="B1076" s="25966"/>
      <c r="C1076" s="25967"/>
      <c r="D1076" s="25968"/>
      <c r="E1076" s="25969"/>
      <c r="F1076" s="25970"/>
      <c r="G1076" s="25971"/>
      <c r="H1076" s="25972"/>
      <c r="I1076" s="25973"/>
      <c r="J1076" s="25974"/>
      <c r="K1076" s="25975"/>
      <c r="L1076" s="25976"/>
      <c r="M1076" s="25977"/>
      <c r="N1076" s="25978"/>
      <c r="O1076" s="25979"/>
      <c r="P1076" s="25980"/>
    </row>
    <row r="1077">
      <c r="B1077" s="25981"/>
      <c r="C1077" s="25982"/>
      <c r="D1077" s="25983"/>
      <c r="E1077" s="25984"/>
      <c r="F1077" s="25985"/>
      <c r="G1077" s="25986"/>
      <c r="H1077" s="25987"/>
      <c r="I1077" s="25988"/>
      <c r="J1077" s="25989"/>
      <c r="K1077" s="25990"/>
      <c r="L1077" s="25991"/>
      <c r="M1077" s="25992"/>
      <c r="N1077" s="25993"/>
      <c r="O1077" s="25994"/>
      <c r="P1077" s="25995"/>
    </row>
    <row r="1078">
      <c r="B1078" s="25996"/>
      <c r="C1078" s="25997"/>
      <c r="D1078" s="25998"/>
      <c r="E1078" s="25999"/>
      <c r="F1078" s="26000"/>
      <c r="G1078" s="26001"/>
      <c r="H1078" s="26002"/>
      <c r="I1078" s="26003"/>
      <c r="J1078" s="26004"/>
      <c r="K1078" s="26005"/>
      <c r="L1078" s="26006"/>
      <c r="M1078" s="26007"/>
      <c r="N1078" s="26008"/>
      <c r="O1078" s="26009"/>
      <c r="P1078" s="26010"/>
    </row>
    <row r="1079">
      <c r="B1079" s="26011"/>
      <c r="C1079" s="26012"/>
      <c r="D1079" s="26013"/>
      <c r="E1079" s="26014"/>
      <c r="F1079" s="26015"/>
      <c r="G1079" s="26016"/>
      <c r="H1079" s="26017"/>
      <c r="I1079" s="26018"/>
      <c r="J1079" s="26019"/>
      <c r="K1079" s="26020"/>
      <c r="L1079" s="26021"/>
      <c r="M1079" s="26022"/>
      <c r="N1079" s="26023"/>
      <c r="O1079" s="26024"/>
      <c r="P1079" s="26025"/>
    </row>
    <row r="1080">
      <c r="B1080" s="26026"/>
      <c r="C1080" s="26027"/>
      <c r="D1080" s="26028"/>
      <c r="E1080" s="26029"/>
      <c r="F1080" s="26030"/>
      <c r="G1080" s="26031"/>
      <c r="H1080" s="26032"/>
      <c r="I1080" s="26033"/>
      <c r="J1080" s="26034"/>
      <c r="K1080" s="26035"/>
      <c r="L1080" s="26036"/>
      <c r="M1080" s="26037"/>
      <c r="N1080" s="26038"/>
      <c r="O1080" s="26039"/>
      <c r="P1080" s="26040"/>
    </row>
    <row r="1081">
      <c r="B1081" s="26041"/>
      <c r="C1081" s="26042"/>
      <c r="D1081" s="26043"/>
      <c r="E1081" s="26044"/>
      <c r="F1081" s="26045"/>
      <c r="G1081" s="26046"/>
      <c r="H1081" s="26047"/>
      <c r="I1081" s="26048"/>
      <c r="J1081" s="26049"/>
      <c r="K1081" s="26050"/>
      <c r="L1081" s="26051"/>
      <c r="M1081" s="26052"/>
      <c r="N1081" s="26053"/>
      <c r="O1081" s="26054"/>
      <c r="P1081" s="26055"/>
    </row>
    <row r="1082">
      <c r="B1082" s="26056"/>
      <c r="C1082" s="26057"/>
      <c r="D1082" s="26058"/>
      <c r="E1082" s="26059"/>
      <c r="F1082" s="26060"/>
      <c r="G1082" s="26061"/>
      <c r="H1082" s="26062"/>
      <c r="I1082" s="26063"/>
      <c r="J1082" s="26064"/>
      <c r="K1082" s="26065"/>
      <c r="L1082" s="26066"/>
      <c r="M1082" s="26067"/>
      <c r="N1082" s="26068"/>
      <c r="O1082" s="26069"/>
      <c r="P1082" s="26070"/>
    </row>
    <row r="1083">
      <c r="B1083" s="26071"/>
      <c r="C1083" s="26072"/>
      <c r="D1083" s="26073"/>
      <c r="E1083" s="26074"/>
      <c r="F1083" s="26075"/>
      <c r="G1083" s="26076"/>
      <c r="H1083" s="26077"/>
      <c r="I1083" s="26078"/>
      <c r="J1083" s="26079"/>
      <c r="K1083" s="26080"/>
      <c r="L1083" s="26081"/>
      <c r="M1083" s="26082"/>
      <c r="N1083" s="26083"/>
      <c r="O1083" s="26084"/>
      <c r="P1083" s="26085"/>
    </row>
    <row r="1084">
      <c r="B1084" s="26086"/>
      <c r="C1084" s="26087"/>
      <c r="D1084" s="26088"/>
      <c r="E1084" s="26089"/>
      <c r="F1084" s="26090"/>
      <c r="G1084" s="26091"/>
      <c r="H1084" s="26092"/>
      <c r="I1084" s="26093"/>
      <c r="J1084" s="26094"/>
      <c r="K1084" s="26095"/>
      <c r="L1084" s="26096"/>
      <c r="M1084" s="26097"/>
      <c r="N1084" s="26098"/>
      <c r="O1084" s="26099"/>
      <c r="P1084" s="26100"/>
    </row>
    <row r="1085">
      <c r="B1085" s="26101"/>
      <c r="C1085" s="26102"/>
      <c r="D1085" s="26103"/>
      <c r="E1085" s="26104"/>
      <c r="F1085" s="26105"/>
      <c r="G1085" s="26106"/>
      <c r="H1085" s="26107"/>
      <c r="I1085" s="26108"/>
      <c r="J1085" s="26109"/>
      <c r="K1085" s="26110"/>
      <c r="L1085" s="26111"/>
      <c r="M1085" s="26112"/>
      <c r="N1085" s="26113"/>
      <c r="O1085" s="26114"/>
      <c r="P1085" s="26115"/>
    </row>
    <row r="1086">
      <c r="B1086" s="26116"/>
      <c r="C1086" s="26117"/>
      <c r="D1086" s="26118"/>
      <c r="E1086" s="26119"/>
      <c r="F1086" s="26120"/>
      <c r="G1086" s="26121"/>
      <c r="H1086" s="26122"/>
      <c r="I1086" s="26123"/>
      <c r="J1086" s="26124"/>
      <c r="K1086" s="26125"/>
      <c r="L1086" s="26126"/>
      <c r="M1086" s="26127"/>
      <c r="N1086" s="26128"/>
      <c r="O1086" s="26129"/>
      <c r="P1086" s="26130"/>
    </row>
    <row r="1087">
      <c r="B1087" s="26131"/>
      <c r="C1087" s="26132"/>
      <c r="D1087" s="26133"/>
      <c r="E1087" s="26134"/>
      <c r="F1087" s="26135"/>
      <c r="G1087" s="26136"/>
      <c r="H1087" s="26137"/>
      <c r="I1087" s="26138"/>
      <c r="J1087" s="26139"/>
      <c r="K1087" s="26140"/>
      <c r="L1087" s="26141"/>
      <c r="M1087" s="26142"/>
      <c r="N1087" s="26143"/>
      <c r="O1087" s="26144"/>
      <c r="P1087" s="26145"/>
    </row>
    <row r="1088">
      <c r="B1088" s="26146"/>
      <c r="C1088" s="26147"/>
      <c r="D1088" s="26148"/>
      <c r="E1088" s="26149"/>
      <c r="F1088" s="26150"/>
      <c r="G1088" s="26151"/>
      <c r="H1088" s="26152"/>
      <c r="I1088" s="26153"/>
      <c r="J1088" s="26154"/>
      <c r="K1088" s="26155"/>
      <c r="L1088" s="26156"/>
      <c r="M1088" s="26157"/>
      <c r="N1088" s="26158"/>
      <c r="O1088" s="26159"/>
      <c r="P1088" s="26160"/>
    </row>
    <row r="1089">
      <c r="B1089" s="26161"/>
      <c r="C1089" s="26162"/>
      <c r="D1089" s="26163"/>
      <c r="E1089" s="26164"/>
      <c r="F1089" s="26165"/>
      <c r="G1089" s="26166"/>
      <c r="H1089" s="26167"/>
      <c r="I1089" s="26168"/>
      <c r="J1089" s="26169"/>
      <c r="K1089" s="26170"/>
      <c r="L1089" s="26171"/>
      <c r="M1089" s="26172"/>
      <c r="N1089" s="26173"/>
      <c r="O1089" s="26174"/>
      <c r="P1089" s="26175"/>
    </row>
    <row r="1090">
      <c r="B1090" s="26176"/>
      <c r="C1090" s="26177"/>
      <c r="D1090" s="26178"/>
      <c r="E1090" s="26179"/>
      <c r="F1090" s="26180"/>
      <c r="G1090" s="26181"/>
      <c r="H1090" s="26182"/>
      <c r="I1090" s="26183"/>
      <c r="J1090" s="26184"/>
      <c r="K1090" s="26185"/>
      <c r="L1090" s="26186"/>
      <c r="M1090" s="26187"/>
      <c r="N1090" s="26188"/>
      <c r="O1090" s="26189"/>
      <c r="P1090" s="26190"/>
    </row>
    <row r="1091">
      <c r="B1091" s="26191"/>
      <c r="C1091" s="26192"/>
      <c r="D1091" s="26193"/>
      <c r="E1091" s="26194"/>
      <c r="F1091" s="26195"/>
      <c r="G1091" s="26196"/>
      <c r="H1091" s="26197"/>
      <c r="I1091" s="26198"/>
      <c r="J1091" s="26199"/>
      <c r="K1091" s="26200"/>
      <c r="L1091" s="26201"/>
      <c r="M1091" s="26202"/>
      <c r="N1091" s="26203"/>
      <c r="O1091" s="26204"/>
      <c r="P1091" s="26205"/>
    </row>
    <row r="1092">
      <c r="B1092" s="26206"/>
      <c r="C1092" s="26207"/>
      <c r="D1092" s="26208"/>
      <c r="E1092" s="26209"/>
      <c r="F1092" s="26210"/>
      <c r="G1092" s="26211"/>
      <c r="H1092" s="26212"/>
      <c r="I1092" s="26213"/>
      <c r="J1092" s="26214"/>
      <c r="K1092" s="26215"/>
      <c r="L1092" s="26216"/>
      <c r="M1092" s="26217"/>
      <c r="N1092" s="26218"/>
      <c r="O1092" s="26219"/>
      <c r="P1092" s="26220"/>
    </row>
    <row r="1093">
      <c r="B1093" s="26221"/>
      <c r="C1093" s="26222"/>
      <c r="D1093" s="26223"/>
      <c r="E1093" s="26224"/>
      <c r="F1093" s="26225"/>
      <c r="G1093" s="26226"/>
      <c r="H1093" s="26227"/>
      <c r="I1093" s="26228"/>
      <c r="J1093" s="26229"/>
      <c r="K1093" s="26230"/>
      <c r="L1093" s="26231"/>
      <c r="M1093" s="26232"/>
      <c r="N1093" s="26233"/>
      <c r="O1093" s="26234"/>
      <c r="P1093" s="26235"/>
    </row>
    <row r="1094">
      <c r="B1094" s="26236"/>
      <c r="C1094" s="26237"/>
      <c r="D1094" s="26238"/>
      <c r="E1094" s="26239"/>
      <c r="F1094" s="26240"/>
      <c r="G1094" s="26241"/>
      <c r="H1094" s="26242"/>
      <c r="I1094" s="26243"/>
      <c r="J1094" s="26244"/>
      <c r="K1094" s="26245"/>
      <c r="L1094" s="26246"/>
      <c r="M1094" s="26247"/>
      <c r="N1094" s="26248"/>
      <c r="O1094" s="26249"/>
      <c r="P1094" s="26250"/>
    </row>
    <row r="1095">
      <c r="B1095" s="26251"/>
      <c r="C1095" s="26252"/>
      <c r="D1095" s="26253"/>
      <c r="E1095" s="26254"/>
      <c r="F1095" s="26255"/>
      <c r="G1095" s="26256"/>
      <c r="H1095" s="26257"/>
      <c r="I1095" s="26258"/>
      <c r="J1095" s="26259"/>
      <c r="K1095" s="26260"/>
      <c r="L1095" s="26261"/>
      <c r="M1095" s="26262"/>
      <c r="N1095" s="26263"/>
      <c r="O1095" s="26264"/>
      <c r="P1095" s="26265"/>
    </row>
    <row r="1096">
      <c r="B1096" s="26266"/>
      <c r="C1096" s="26267"/>
      <c r="D1096" s="26268"/>
      <c r="E1096" s="26269"/>
      <c r="F1096" s="26270"/>
      <c r="G1096" s="26271"/>
      <c r="H1096" s="26272"/>
      <c r="I1096" s="26273"/>
      <c r="J1096" s="26274"/>
      <c r="K1096" s="26275"/>
      <c r="L1096" s="26276"/>
      <c r="M1096" s="26277"/>
      <c r="N1096" s="26278"/>
      <c r="O1096" s="26279"/>
      <c r="P1096" s="26280"/>
    </row>
    <row r="1097">
      <c r="B1097" s="26281"/>
      <c r="C1097" s="26282"/>
      <c r="D1097" s="26283"/>
      <c r="E1097" s="26284"/>
      <c r="F1097" s="26285"/>
      <c r="G1097" s="26286"/>
      <c r="H1097" s="26287"/>
      <c r="I1097" s="26288"/>
      <c r="J1097" s="26289"/>
      <c r="K1097" s="26290"/>
      <c r="L1097" s="26291"/>
      <c r="M1097" s="26292"/>
      <c r="N1097" s="26293"/>
      <c r="O1097" s="26294"/>
      <c r="P1097" s="26295"/>
    </row>
    <row r="1098">
      <c r="B1098" s="26296"/>
      <c r="C1098" s="26297"/>
      <c r="D1098" s="26298"/>
      <c r="E1098" s="26299"/>
      <c r="F1098" s="26300"/>
      <c r="G1098" s="26301"/>
      <c r="H1098" s="26302"/>
      <c r="I1098" s="26303"/>
      <c r="J1098" s="26304"/>
      <c r="K1098" s="26305"/>
      <c r="L1098" s="26306"/>
      <c r="M1098" s="26307"/>
      <c r="N1098" s="26308"/>
      <c r="O1098" s="26309"/>
      <c r="P1098" s="26310"/>
    </row>
    <row r="1099">
      <c r="B1099" s="26311"/>
      <c r="C1099" s="26312"/>
      <c r="D1099" s="26313"/>
      <c r="E1099" s="26314"/>
      <c r="F1099" s="26315"/>
      <c r="G1099" s="26316"/>
      <c r="H1099" s="26317"/>
      <c r="I1099" s="26318"/>
      <c r="J1099" s="26319"/>
      <c r="K1099" s="26320"/>
      <c r="L1099" s="26321"/>
      <c r="M1099" s="26322"/>
      <c r="N1099" s="26323"/>
      <c r="O1099" s="26324"/>
      <c r="P1099" s="26325"/>
    </row>
    <row r="1100">
      <c r="B1100" s="26326"/>
      <c r="C1100" s="26327"/>
      <c r="D1100" s="26328"/>
      <c r="E1100" s="26329"/>
      <c r="F1100" s="26330"/>
      <c r="G1100" s="26331"/>
      <c r="H1100" s="26332"/>
      <c r="I1100" s="26333"/>
      <c r="J1100" s="26334"/>
      <c r="K1100" s="26335"/>
      <c r="L1100" s="26336"/>
      <c r="M1100" s="26337"/>
      <c r="N1100" s="26338"/>
      <c r="O1100" s="26339"/>
      <c r="P1100" s="26340"/>
    </row>
    <row r="1101">
      <c r="B1101" s="26341"/>
      <c r="C1101" s="26342"/>
      <c r="D1101" s="26343"/>
      <c r="E1101" s="26344"/>
      <c r="F1101" s="26345"/>
      <c r="G1101" s="26346"/>
      <c r="H1101" s="26347"/>
      <c r="I1101" s="26348"/>
      <c r="J1101" s="26349"/>
      <c r="K1101" s="26350"/>
      <c r="L1101" s="26351"/>
      <c r="M1101" s="26352"/>
      <c r="N1101" s="26353"/>
      <c r="O1101" s="26354"/>
      <c r="P1101" s="26355"/>
    </row>
    <row r="1102">
      <c r="B1102" s="26356"/>
      <c r="C1102" s="26357"/>
      <c r="D1102" s="26358"/>
      <c r="E1102" s="26359"/>
      <c r="F1102" s="26360"/>
      <c r="G1102" s="26361"/>
      <c r="H1102" s="26362"/>
      <c r="I1102" s="26363"/>
      <c r="J1102" s="26364"/>
      <c r="K1102" s="26365"/>
      <c r="L1102" s="26366"/>
      <c r="M1102" s="26367"/>
      <c r="N1102" s="26368"/>
      <c r="O1102" s="26369"/>
      <c r="P1102" s="26370"/>
    </row>
    <row r="1103">
      <c r="B1103" s="26371"/>
      <c r="C1103" s="26372"/>
      <c r="D1103" s="26373"/>
      <c r="E1103" s="26374"/>
      <c r="F1103" s="26375"/>
      <c r="G1103" s="26376"/>
      <c r="H1103" s="26377"/>
      <c r="I1103" s="26378"/>
      <c r="J1103" s="26379"/>
      <c r="K1103" s="26380"/>
      <c r="L1103" s="26381"/>
      <c r="M1103" s="26382"/>
      <c r="N1103" s="26383"/>
      <c r="O1103" s="26384"/>
      <c r="P1103" s="26385"/>
    </row>
    <row r="1104">
      <c r="B1104" s="26386"/>
      <c r="C1104" s="26387"/>
      <c r="D1104" s="26388"/>
      <c r="E1104" s="26389"/>
      <c r="F1104" s="26390"/>
      <c r="G1104" s="26391"/>
      <c r="H1104" s="26392"/>
      <c r="I1104" s="26393"/>
      <c r="J1104" s="26394"/>
      <c r="K1104" s="26395"/>
      <c r="L1104" s="26396"/>
      <c r="M1104" s="26397"/>
      <c r="N1104" s="26398"/>
      <c r="O1104" s="26399"/>
      <c r="P1104" s="26400"/>
    </row>
    <row r="1105">
      <c r="B1105" s="26401"/>
      <c r="C1105" s="26402"/>
      <c r="D1105" s="26403"/>
      <c r="E1105" s="26404"/>
      <c r="F1105" s="26405"/>
      <c r="G1105" s="26406"/>
      <c r="H1105" s="26407"/>
      <c r="I1105" s="26408"/>
      <c r="J1105" s="26409"/>
      <c r="K1105" s="26410"/>
      <c r="L1105" s="26411"/>
      <c r="M1105" s="26412"/>
      <c r="N1105" s="26413"/>
      <c r="O1105" s="26414"/>
      <c r="P1105" s="26415"/>
    </row>
    <row r="1106">
      <c r="B1106" s="26416"/>
      <c r="C1106" s="26417"/>
      <c r="D1106" s="26418"/>
      <c r="E1106" s="26419"/>
      <c r="F1106" s="26420"/>
      <c r="G1106" s="26421"/>
      <c r="H1106" s="26422"/>
      <c r="I1106" s="26423"/>
      <c r="J1106" s="26424"/>
      <c r="K1106" s="26425"/>
      <c r="L1106" s="26426"/>
      <c r="M1106" s="26427"/>
      <c r="N1106" s="26428"/>
      <c r="O1106" s="26429"/>
      <c r="P1106" s="26430"/>
    </row>
    <row r="1107">
      <c r="B1107" s="26431"/>
      <c r="C1107" s="26432"/>
      <c r="D1107" s="26433"/>
      <c r="E1107" s="26434"/>
      <c r="F1107" s="26435"/>
      <c r="G1107" s="26436"/>
      <c r="H1107" s="26437"/>
      <c r="I1107" s="26438"/>
      <c r="J1107" s="26439"/>
      <c r="K1107" s="26440"/>
      <c r="L1107" s="26441"/>
      <c r="M1107" s="26442"/>
      <c r="N1107" s="26443"/>
      <c r="O1107" s="26444"/>
      <c r="P1107" s="26445"/>
    </row>
    <row r="1108">
      <c r="B1108" s="26446"/>
      <c r="C1108" s="26447"/>
      <c r="D1108" s="26448"/>
      <c r="E1108" s="26449"/>
      <c r="F1108" s="26450"/>
      <c r="G1108" s="26451"/>
      <c r="H1108" s="26452"/>
      <c r="I1108" s="26453"/>
      <c r="J1108" s="26454"/>
      <c r="K1108" s="26455"/>
      <c r="L1108" s="26456"/>
      <c r="M1108" s="26457"/>
      <c r="N1108" s="26458"/>
      <c r="O1108" s="26459"/>
      <c r="P1108" s="26460"/>
    </row>
    <row r="1109">
      <c r="B1109" s="26461"/>
      <c r="C1109" s="26462"/>
      <c r="D1109" s="26463"/>
      <c r="E1109" s="26464"/>
      <c r="F1109" s="26465"/>
      <c r="G1109" s="26466"/>
      <c r="H1109" s="26467"/>
      <c r="I1109" s="26468"/>
      <c r="J1109" s="26469"/>
      <c r="K1109" s="26470"/>
      <c r="L1109" s="26471"/>
      <c r="M1109" s="26472"/>
      <c r="N1109" s="26473"/>
      <c r="O1109" s="26474"/>
      <c r="P1109" s="26475"/>
    </row>
    <row r="1110">
      <c r="B1110" s="26476"/>
      <c r="C1110" s="26477"/>
      <c r="D1110" s="26478"/>
      <c r="E1110" s="26479"/>
      <c r="F1110" s="26480"/>
      <c r="G1110" s="26481"/>
      <c r="H1110" s="26482"/>
      <c r="I1110" s="26483"/>
      <c r="J1110" s="26484"/>
      <c r="K1110" s="26485"/>
      <c r="L1110" s="26486"/>
      <c r="M1110" s="26487"/>
      <c r="N1110" s="26488"/>
      <c r="O1110" s="26489"/>
      <c r="P1110" s="26490"/>
    </row>
    <row r="1111">
      <c r="B1111" s="26491"/>
      <c r="C1111" s="26492"/>
      <c r="D1111" s="26493"/>
      <c r="E1111" s="26494"/>
      <c r="F1111" s="26495"/>
      <c r="G1111" s="26496"/>
      <c r="H1111" s="26497"/>
      <c r="I1111" s="26498"/>
      <c r="J1111" s="26499"/>
      <c r="K1111" s="26500"/>
      <c r="L1111" s="26501"/>
      <c r="M1111" s="26502"/>
      <c r="N1111" s="26503"/>
      <c r="O1111" s="26504"/>
      <c r="P1111" s="26505"/>
    </row>
    <row r="1112">
      <c r="B1112" s="26506"/>
      <c r="C1112" s="26507"/>
      <c r="D1112" s="26508"/>
      <c r="E1112" s="26509"/>
      <c r="F1112" s="26510"/>
      <c r="G1112" s="26511"/>
      <c r="H1112" s="26512"/>
      <c r="I1112" s="26513"/>
      <c r="J1112" s="26514"/>
      <c r="K1112" s="26515"/>
      <c r="L1112" s="26516"/>
      <c r="M1112" s="26517"/>
      <c r="N1112" s="26518"/>
      <c r="O1112" s="26519"/>
      <c r="P1112" s="26520"/>
    </row>
    <row r="1113">
      <c r="B1113" s="26521"/>
      <c r="C1113" s="26522"/>
      <c r="D1113" s="26523"/>
      <c r="E1113" s="26524"/>
      <c r="F1113" s="26525"/>
      <c r="G1113" s="26526"/>
      <c r="H1113" s="26527"/>
      <c r="I1113" s="26528"/>
      <c r="J1113" s="26529"/>
      <c r="K1113" s="26530"/>
      <c r="L1113" s="26531"/>
      <c r="M1113" s="26532"/>
      <c r="N1113" s="26533"/>
      <c r="O1113" s="26534"/>
      <c r="P1113" s="26535"/>
    </row>
    <row r="1114">
      <c r="B1114" s="26536"/>
      <c r="C1114" s="26537"/>
      <c r="D1114" s="26538"/>
      <c r="E1114" s="26539"/>
      <c r="F1114" s="26540"/>
      <c r="G1114" s="26541"/>
      <c r="H1114" s="26542"/>
      <c r="I1114" s="26543"/>
      <c r="J1114" s="26544"/>
      <c r="K1114" s="26545"/>
      <c r="L1114" s="26546"/>
      <c r="M1114" s="26547"/>
      <c r="N1114" s="26548"/>
      <c r="O1114" s="26549"/>
      <c r="P1114" s="26550"/>
    </row>
    <row r="1115">
      <c r="B1115" s="26551"/>
      <c r="C1115" s="26552"/>
      <c r="D1115" s="26553"/>
      <c r="E1115" s="26554"/>
      <c r="F1115" s="26555"/>
      <c r="G1115" s="26556"/>
      <c r="H1115" s="26557"/>
      <c r="I1115" s="26558"/>
      <c r="J1115" s="26559"/>
      <c r="K1115" s="26560"/>
      <c r="L1115" s="26561"/>
      <c r="M1115" s="26562"/>
      <c r="N1115" s="26563"/>
      <c r="O1115" s="26564"/>
      <c r="P1115" s="26565"/>
    </row>
    <row r="1116">
      <c r="B1116" s="26566"/>
      <c r="C1116" s="26567"/>
      <c r="D1116" s="26568"/>
      <c r="E1116" s="26569"/>
      <c r="F1116" s="26570"/>
      <c r="G1116" s="26571"/>
      <c r="H1116" s="26572"/>
      <c r="I1116" s="26573"/>
      <c r="J1116" s="26574"/>
      <c r="K1116" s="26575"/>
      <c r="L1116" s="26576"/>
      <c r="M1116" s="26577"/>
      <c r="N1116" s="26578"/>
      <c r="O1116" s="26579"/>
      <c r="P1116" s="26580"/>
    </row>
    <row r="1117">
      <c r="B1117" s="26581"/>
      <c r="C1117" s="26582"/>
      <c r="D1117" s="26583"/>
      <c r="E1117" s="26584"/>
      <c r="F1117" s="26585"/>
      <c r="G1117" s="26586"/>
      <c r="H1117" s="26587"/>
      <c r="I1117" s="26588"/>
      <c r="J1117" s="26589"/>
      <c r="K1117" s="26590"/>
      <c r="L1117" s="26591"/>
      <c r="M1117" s="26592"/>
      <c r="N1117" s="26593"/>
      <c r="O1117" s="26594"/>
      <c r="P1117" s="26595"/>
    </row>
    <row r="1118">
      <c r="B1118" s="26596"/>
      <c r="C1118" s="26597"/>
      <c r="D1118" s="26598"/>
      <c r="E1118" s="26599"/>
      <c r="F1118" s="26600"/>
      <c r="G1118" s="26601"/>
      <c r="H1118" s="26602"/>
      <c r="I1118" s="26603"/>
      <c r="J1118" s="26604"/>
      <c r="K1118" s="26605"/>
      <c r="L1118" s="26606"/>
      <c r="M1118" s="26607"/>
      <c r="N1118" s="26608"/>
      <c r="O1118" s="26609"/>
      <c r="P1118" s="26610"/>
    </row>
    <row r="1119">
      <c r="B1119" s="26611"/>
      <c r="C1119" s="26612"/>
      <c r="D1119" s="26613"/>
      <c r="E1119" s="26614"/>
      <c r="F1119" s="26615"/>
      <c r="G1119" s="26616"/>
      <c r="H1119" s="26617"/>
      <c r="I1119" s="26618"/>
      <c r="J1119" s="26619"/>
      <c r="K1119" s="26620"/>
      <c r="L1119" s="26621"/>
      <c r="M1119" s="26622"/>
      <c r="N1119" s="26623"/>
      <c r="O1119" s="26624"/>
      <c r="P1119" s="26625"/>
    </row>
    <row r="1120">
      <c r="B1120" s="26626"/>
      <c r="C1120" s="26627"/>
      <c r="D1120" s="26628"/>
      <c r="E1120" s="26629"/>
      <c r="F1120" s="26630"/>
      <c r="G1120" s="26631"/>
      <c r="H1120" s="26632"/>
      <c r="I1120" s="26633"/>
      <c r="J1120" s="26634"/>
      <c r="K1120" s="26635"/>
      <c r="L1120" s="26636"/>
      <c r="M1120" s="26637"/>
      <c r="N1120" s="26638"/>
      <c r="O1120" s="26639"/>
      <c r="P1120" s="26640"/>
    </row>
    <row r="1121">
      <c r="B1121" s="26641"/>
      <c r="C1121" s="26642"/>
      <c r="D1121" s="26643"/>
      <c r="E1121" s="26644"/>
      <c r="F1121" s="26645"/>
      <c r="G1121" s="26646"/>
      <c r="H1121" s="26647"/>
      <c r="I1121" s="26648"/>
      <c r="J1121" s="26649"/>
      <c r="K1121" s="26650"/>
      <c r="L1121" s="26651"/>
      <c r="M1121" s="26652"/>
      <c r="N1121" s="26653"/>
      <c r="O1121" s="26654"/>
      <c r="P1121" s="26655"/>
    </row>
    <row r="1122">
      <c r="B1122" s="26656"/>
      <c r="C1122" s="26657"/>
      <c r="D1122" s="26658"/>
      <c r="E1122" s="26659"/>
      <c r="F1122" s="26660"/>
      <c r="G1122" s="26661"/>
      <c r="H1122" s="26662"/>
      <c r="I1122" s="26663"/>
      <c r="J1122" s="26664"/>
      <c r="K1122" s="26665"/>
      <c r="L1122" s="26666"/>
      <c r="M1122" s="26667"/>
      <c r="N1122" s="26668"/>
      <c r="O1122" s="26669"/>
      <c r="P1122" s="26670"/>
    </row>
    <row r="1123">
      <c r="B1123" s="26671"/>
      <c r="C1123" s="26672"/>
      <c r="D1123" s="26673"/>
      <c r="E1123" s="26674"/>
      <c r="F1123" s="26675"/>
      <c r="G1123" s="26676"/>
      <c r="H1123" s="26677"/>
      <c r="I1123" s="26678"/>
      <c r="J1123" s="26679"/>
      <c r="K1123" s="26680"/>
      <c r="L1123" s="26681"/>
      <c r="M1123" s="26682"/>
      <c r="N1123" s="26683"/>
      <c r="O1123" s="26684"/>
      <c r="P1123" s="26685"/>
    </row>
    <row r="1124">
      <c r="B1124" s="26686"/>
      <c r="C1124" s="26687"/>
      <c r="D1124" s="26688"/>
      <c r="E1124" s="26689"/>
      <c r="F1124" s="26690"/>
      <c r="G1124" s="26691"/>
      <c r="H1124" s="26692"/>
      <c r="I1124" s="26693"/>
      <c r="J1124" s="26694"/>
      <c r="K1124" s="26695"/>
      <c r="L1124" s="26696"/>
      <c r="M1124" s="26697"/>
      <c r="N1124" s="26698"/>
      <c r="O1124" s="26699"/>
      <c r="P1124" s="26700"/>
    </row>
    <row r="1125">
      <c r="B1125" s="26701"/>
      <c r="C1125" s="26702"/>
      <c r="D1125" s="26703"/>
      <c r="E1125" s="26704"/>
      <c r="F1125" s="26705"/>
      <c r="G1125" s="26706"/>
      <c r="H1125" s="26707"/>
      <c r="I1125" s="26708"/>
      <c r="J1125" s="26709"/>
      <c r="K1125" s="26710"/>
      <c r="L1125" s="26711"/>
      <c r="M1125" s="26712"/>
      <c r="N1125" s="26713"/>
      <c r="O1125" s="26714"/>
      <c r="P1125" s="26715"/>
    </row>
    <row r="1126">
      <c r="B1126" s="26716"/>
      <c r="C1126" s="26717"/>
      <c r="D1126" s="26718"/>
      <c r="E1126" s="26719"/>
      <c r="F1126" s="26720"/>
      <c r="G1126" s="26721"/>
      <c r="H1126" s="26722"/>
      <c r="I1126" s="26723"/>
      <c r="J1126" s="26724"/>
      <c r="K1126" s="26725"/>
      <c r="L1126" s="26726"/>
      <c r="M1126" s="26727"/>
      <c r="N1126" s="26728"/>
      <c r="O1126" s="26729"/>
      <c r="P1126" s="26730"/>
    </row>
    <row r="1127">
      <c r="B1127" s="26731"/>
      <c r="C1127" s="26732"/>
      <c r="D1127" s="26733"/>
      <c r="E1127" s="26734"/>
      <c r="F1127" s="26735"/>
      <c r="G1127" s="26736"/>
      <c r="H1127" s="26737"/>
      <c r="I1127" s="26738"/>
      <c r="J1127" s="26739"/>
      <c r="K1127" s="26740"/>
      <c r="L1127" s="26741"/>
      <c r="M1127" s="26742"/>
      <c r="N1127" s="26743"/>
      <c r="O1127" s="26744"/>
      <c r="P1127" s="26745"/>
    </row>
    <row r="1128">
      <c r="B1128" s="26746"/>
      <c r="C1128" s="26747"/>
      <c r="D1128" s="26748"/>
      <c r="E1128" s="26749"/>
      <c r="F1128" s="26750"/>
      <c r="G1128" s="26751"/>
      <c r="H1128" s="26752"/>
      <c r="I1128" s="26753"/>
      <c r="J1128" s="26754"/>
      <c r="K1128" s="26755"/>
      <c r="L1128" s="26756"/>
      <c r="M1128" s="26757"/>
      <c r="N1128" s="26758"/>
      <c r="O1128" s="26759"/>
      <c r="P1128" s="26760"/>
    </row>
    <row r="1129">
      <c r="B1129" s="26761"/>
      <c r="C1129" s="26762"/>
      <c r="D1129" s="26763"/>
      <c r="E1129" s="26764"/>
      <c r="F1129" s="26765"/>
      <c r="G1129" s="26766"/>
      <c r="H1129" s="26767"/>
      <c r="I1129" s="26768"/>
      <c r="J1129" s="26769"/>
      <c r="K1129" s="26770"/>
      <c r="L1129" s="26771"/>
      <c r="M1129" s="26772"/>
      <c r="N1129" s="26773"/>
      <c r="O1129" s="26774"/>
      <c r="P1129" s="26775"/>
    </row>
    <row r="1130">
      <c r="B1130" s="26776"/>
      <c r="C1130" s="26777"/>
      <c r="D1130" s="26778"/>
      <c r="E1130" s="26779"/>
      <c r="F1130" s="26780"/>
      <c r="G1130" s="26781"/>
      <c r="H1130" s="26782"/>
      <c r="I1130" s="26783"/>
      <c r="J1130" s="26784"/>
      <c r="K1130" s="26785"/>
      <c r="L1130" s="26786"/>
      <c r="M1130" s="26787"/>
      <c r="N1130" s="26788"/>
      <c r="O1130" s="26789"/>
      <c r="P1130" s="26790"/>
    </row>
    <row r="1131">
      <c r="B1131" s="26791"/>
      <c r="C1131" s="26792"/>
      <c r="D1131" s="26793"/>
      <c r="E1131" s="26794"/>
      <c r="F1131" s="26795"/>
      <c r="G1131" s="26796"/>
      <c r="H1131" s="26797"/>
      <c r="I1131" s="26798"/>
      <c r="J1131" s="26799"/>
      <c r="K1131" s="26800"/>
      <c r="L1131" s="26801"/>
      <c r="M1131" s="26802"/>
      <c r="N1131" s="26803"/>
      <c r="O1131" s="26804"/>
      <c r="P1131" s="26805"/>
    </row>
    <row r="1132">
      <c r="B1132" s="26806"/>
      <c r="C1132" s="26807"/>
      <c r="D1132" s="26808"/>
      <c r="E1132" s="26809"/>
      <c r="F1132" s="26810"/>
      <c r="G1132" s="26811"/>
      <c r="H1132" s="26812"/>
      <c r="I1132" s="26813"/>
      <c r="J1132" s="26814"/>
      <c r="K1132" s="26815"/>
      <c r="L1132" s="26816"/>
      <c r="M1132" s="26817"/>
      <c r="N1132" s="26818"/>
      <c r="O1132" s="26819"/>
      <c r="P1132" s="26820"/>
    </row>
    <row r="1133">
      <c r="B1133" s="26821"/>
      <c r="C1133" s="26822"/>
      <c r="D1133" s="26823"/>
      <c r="E1133" s="26824"/>
      <c r="F1133" s="26825"/>
      <c r="G1133" s="26826"/>
      <c r="H1133" s="26827"/>
      <c r="I1133" s="26828"/>
      <c r="J1133" s="26829"/>
      <c r="K1133" s="26830"/>
      <c r="L1133" s="26831"/>
      <c r="M1133" s="26832"/>
      <c r="N1133" s="26833"/>
      <c r="O1133" s="26834"/>
      <c r="P1133" s="26835"/>
    </row>
    <row r="1134">
      <c r="B1134" s="26836"/>
      <c r="C1134" s="26837"/>
      <c r="D1134" s="26838"/>
      <c r="E1134" s="26839"/>
      <c r="F1134" s="26840"/>
      <c r="G1134" s="26841"/>
      <c r="H1134" s="26842"/>
      <c r="I1134" s="26843"/>
      <c r="J1134" s="26844"/>
      <c r="K1134" s="26845"/>
      <c r="L1134" s="26846"/>
      <c r="M1134" s="26847"/>
      <c r="N1134" s="26848"/>
      <c r="O1134" s="26849"/>
      <c r="P1134" s="26850"/>
    </row>
    <row r="1135">
      <c r="B1135" s="26851"/>
      <c r="C1135" s="26852"/>
      <c r="D1135" s="26853"/>
      <c r="E1135" s="26854"/>
      <c r="F1135" s="26855"/>
      <c r="G1135" s="26856"/>
      <c r="H1135" s="26857"/>
      <c r="I1135" s="26858"/>
      <c r="J1135" s="26859"/>
      <c r="K1135" s="26860"/>
      <c r="L1135" s="26861"/>
      <c r="M1135" s="26862"/>
      <c r="N1135" s="26863"/>
      <c r="O1135" s="26864"/>
      <c r="P1135" s="26865"/>
    </row>
    <row r="1136">
      <c r="B1136" s="26866"/>
      <c r="C1136" s="26867"/>
      <c r="D1136" s="26868"/>
      <c r="E1136" s="26869"/>
      <c r="F1136" s="26870"/>
      <c r="G1136" s="26871"/>
      <c r="H1136" s="26872"/>
      <c r="I1136" s="26873"/>
      <c r="J1136" s="26874"/>
      <c r="K1136" s="26875"/>
      <c r="L1136" s="26876"/>
      <c r="M1136" s="26877"/>
      <c r="N1136" s="26878"/>
      <c r="O1136" s="26879"/>
      <c r="P1136" s="26880"/>
    </row>
    <row r="1137">
      <c r="B1137" s="26881"/>
      <c r="C1137" s="26882"/>
      <c r="D1137" s="26883"/>
      <c r="E1137" s="26884"/>
      <c r="F1137" s="26885"/>
      <c r="G1137" s="26886"/>
      <c r="H1137" s="26887"/>
      <c r="I1137" s="26888"/>
      <c r="J1137" s="26889"/>
      <c r="K1137" s="26890"/>
      <c r="L1137" s="26891"/>
      <c r="M1137" s="26892"/>
      <c r="N1137" s="26893"/>
      <c r="O1137" s="26894"/>
      <c r="P1137" s="26895"/>
    </row>
    <row r="1138">
      <c r="B1138" s="26896"/>
      <c r="C1138" s="26897"/>
      <c r="D1138" s="26898"/>
      <c r="E1138" s="26899"/>
      <c r="F1138" s="26900"/>
      <c r="G1138" s="26901"/>
      <c r="H1138" s="26902"/>
      <c r="I1138" s="26903"/>
      <c r="J1138" s="26904"/>
      <c r="K1138" s="26905"/>
      <c r="L1138" s="26906"/>
      <c r="M1138" s="26907"/>
      <c r="N1138" s="26908"/>
      <c r="O1138" s="26909"/>
      <c r="P1138" s="26910"/>
    </row>
    <row r="1139">
      <c r="B1139" s="26911"/>
      <c r="C1139" s="26912"/>
      <c r="D1139" s="26913"/>
      <c r="E1139" s="26914"/>
      <c r="F1139" s="26915"/>
      <c r="G1139" s="26916"/>
      <c r="H1139" s="26917"/>
      <c r="I1139" s="26918"/>
      <c r="J1139" s="26919"/>
      <c r="K1139" s="26920"/>
      <c r="L1139" s="26921"/>
      <c r="M1139" s="26922"/>
      <c r="N1139" s="26923"/>
      <c r="O1139" s="26924"/>
      <c r="P1139" s="26925"/>
    </row>
    <row r="1140">
      <c r="B1140" s="26926"/>
      <c r="C1140" s="26927"/>
      <c r="D1140" s="26928"/>
      <c r="E1140" s="26929"/>
      <c r="F1140" s="26930"/>
      <c r="G1140" s="26931"/>
      <c r="H1140" s="26932"/>
      <c r="I1140" s="26933"/>
      <c r="J1140" s="26934"/>
      <c r="K1140" s="26935"/>
      <c r="L1140" s="26936"/>
      <c r="M1140" s="26937"/>
      <c r="N1140" s="26938"/>
      <c r="O1140" s="26939"/>
      <c r="P1140" s="26940"/>
    </row>
    <row r="1141">
      <c r="B1141" s="26941"/>
      <c r="C1141" s="26942"/>
      <c r="D1141" s="26943"/>
      <c r="E1141" s="26944"/>
      <c r="F1141" s="26945"/>
      <c r="G1141" s="26946"/>
      <c r="H1141" s="26947"/>
      <c r="I1141" s="26948"/>
      <c r="J1141" s="26949"/>
      <c r="K1141" s="26950"/>
      <c r="L1141" s="26951"/>
      <c r="M1141" s="26952"/>
      <c r="N1141" s="26953"/>
      <c r="O1141" s="26954"/>
      <c r="P1141" s="26955"/>
    </row>
    <row r="1142">
      <c r="B1142" s="26956"/>
      <c r="C1142" s="26957"/>
      <c r="D1142" s="26958"/>
      <c r="E1142" s="26959"/>
      <c r="F1142" s="26960"/>
      <c r="G1142" s="26961"/>
      <c r="H1142" s="26962"/>
      <c r="I1142" s="26963"/>
      <c r="J1142" s="26964"/>
      <c r="K1142" s="26965"/>
      <c r="L1142" s="26966"/>
      <c r="M1142" s="26967"/>
      <c r="N1142" s="26968"/>
      <c r="O1142" s="26969"/>
      <c r="P1142" s="26970"/>
    </row>
    <row r="1143">
      <c r="B1143" s="26971"/>
      <c r="C1143" s="26972"/>
      <c r="D1143" s="26973"/>
      <c r="E1143" s="26974"/>
      <c r="F1143" s="26975"/>
      <c r="G1143" s="26976"/>
      <c r="H1143" s="26977"/>
      <c r="I1143" s="26978"/>
      <c r="J1143" s="26979"/>
      <c r="K1143" s="26980"/>
      <c r="L1143" s="26981"/>
      <c r="M1143" s="26982"/>
      <c r="N1143" s="26983"/>
      <c r="O1143" s="26984"/>
      <c r="P1143" s="26985"/>
    </row>
    <row r="1144">
      <c r="B1144" s="26986"/>
      <c r="C1144" s="26987"/>
      <c r="D1144" s="26988"/>
      <c r="E1144" s="26989"/>
      <c r="F1144" s="26990"/>
      <c r="G1144" s="26991"/>
      <c r="H1144" s="26992"/>
      <c r="I1144" s="26993"/>
      <c r="J1144" s="26994"/>
      <c r="K1144" s="26995"/>
      <c r="L1144" s="26996"/>
      <c r="M1144" s="26997"/>
      <c r="N1144" s="26998"/>
      <c r="O1144" s="26999"/>
      <c r="P1144" s="27000"/>
    </row>
    <row r="1145">
      <c r="B1145" s="27001"/>
      <c r="C1145" s="27002"/>
      <c r="D1145" s="27003"/>
      <c r="E1145" s="27004"/>
      <c r="F1145" s="27005"/>
      <c r="G1145" s="27006"/>
      <c r="H1145" s="27007"/>
      <c r="I1145" s="27008"/>
      <c r="J1145" s="27009"/>
      <c r="K1145" s="27010"/>
      <c r="L1145" s="27011"/>
      <c r="M1145" s="27012"/>
      <c r="N1145" s="27013"/>
      <c r="O1145" s="27014"/>
      <c r="P1145" s="27015"/>
    </row>
    <row r="1146">
      <c r="B1146" s="27016"/>
      <c r="C1146" s="27017"/>
      <c r="D1146" s="27018"/>
      <c r="E1146" s="27019"/>
      <c r="F1146" s="27020"/>
      <c r="G1146" s="27021"/>
      <c r="H1146" s="27022"/>
      <c r="I1146" s="27023"/>
      <c r="J1146" s="27024"/>
      <c r="K1146" s="27025"/>
      <c r="L1146" s="27026"/>
      <c r="M1146" s="27027"/>
      <c r="N1146" s="27028"/>
      <c r="O1146" s="27029"/>
      <c r="P1146" s="27030"/>
    </row>
    <row r="1147">
      <c r="B1147" s="27031"/>
      <c r="C1147" s="27032"/>
      <c r="D1147" s="27033"/>
      <c r="E1147" s="27034"/>
      <c r="F1147" s="27035"/>
      <c r="G1147" s="27036"/>
      <c r="H1147" s="27037"/>
      <c r="I1147" s="27038"/>
      <c r="J1147" s="27039"/>
      <c r="K1147" s="27040"/>
      <c r="L1147" s="27041"/>
      <c r="M1147" s="27042"/>
      <c r="N1147" s="27043"/>
      <c r="O1147" s="27044"/>
      <c r="P1147" s="27045"/>
    </row>
    <row r="1148">
      <c r="B1148" s="27046"/>
      <c r="C1148" s="27047"/>
      <c r="D1148" s="27048"/>
      <c r="E1148" s="27049"/>
      <c r="F1148" s="27050"/>
      <c r="G1148" s="27051"/>
      <c r="H1148" s="27052"/>
      <c r="I1148" s="27053"/>
      <c r="J1148" s="27054"/>
      <c r="K1148" s="27055"/>
      <c r="L1148" s="27056"/>
      <c r="M1148" s="27057"/>
      <c r="N1148" s="27058"/>
      <c r="O1148" s="27059"/>
      <c r="P1148" s="27060"/>
    </row>
    <row r="1149">
      <c r="B1149" s="27061"/>
      <c r="C1149" s="27062"/>
      <c r="D1149" s="27063"/>
      <c r="E1149" s="27064"/>
      <c r="F1149" s="27065"/>
      <c r="G1149" s="27066"/>
      <c r="H1149" s="27067"/>
      <c r="I1149" s="27068"/>
      <c r="J1149" s="27069"/>
      <c r="K1149" s="27070"/>
      <c r="L1149" s="27071"/>
      <c r="M1149" s="27072"/>
      <c r="N1149" s="27073"/>
      <c r="O1149" s="27074"/>
      <c r="P1149" s="27075"/>
    </row>
    <row r="1150">
      <c r="B1150" s="27076"/>
      <c r="C1150" s="27077"/>
      <c r="D1150" s="27078"/>
      <c r="E1150" s="27079"/>
      <c r="F1150" s="27080"/>
      <c r="G1150" s="27081"/>
      <c r="H1150" s="27082"/>
      <c r="I1150" s="27083"/>
      <c r="J1150" s="27084"/>
      <c r="K1150" s="27085"/>
      <c r="L1150" s="27086"/>
      <c r="M1150" s="27087"/>
      <c r="N1150" s="27088"/>
      <c r="O1150" s="27089"/>
      <c r="P1150" s="27090"/>
    </row>
    <row r="1151">
      <c r="B1151" s="27091"/>
      <c r="C1151" s="27092"/>
      <c r="D1151" s="27093"/>
      <c r="E1151" s="27094"/>
      <c r="F1151" s="27095"/>
      <c r="G1151" s="27096"/>
      <c r="H1151" s="27097"/>
      <c r="I1151" s="27098"/>
      <c r="J1151" s="27099"/>
      <c r="K1151" s="27100"/>
      <c r="L1151" s="27101"/>
      <c r="M1151" s="27102"/>
      <c r="N1151" s="27103"/>
      <c r="O1151" s="27104"/>
      <c r="P1151" s="27105"/>
    </row>
    <row r="1152">
      <c r="B1152" s="27106"/>
      <c r="C1152" s="27107"/>
      <c r="D1152" s="27108"/>
      <c r="E1152" s="27109"/>
      <c r="F1152" s="27110"/>
      <c r="G1152" s="27111"/>
      <c r="H1152" s="27112"/>
      <c r="I1152" s="27113"/>
      <c r="J1152" s="27114"/>
      <c r="K1152" s="27115"/>
      <c r="L1152" s="27116"/>
      <c r="M1152" s="27117"/>
      <c r="N1152" s="27118"/>
      <c r="O1152" s="27119"/>
      <c r="P1152" s="27120"/>
    </row>
    <row r="1153">
      <c r="B1153" s="27121"/>
      <c r="C1153" s="27122"/>
      <c r="D1153" s="27123"/>
      <c r="E1153" s="27124"/>
      <c r="F1153" s="27125"/>
      <c r="G1153" s="27126"/>
      <c r="H1153" s="27127"/>
      <c r="I1153" s="27128"/>
      <c r="J1153" s="27129"/>
      <c r="K1153" s="27130"/>
      <c r="L1153" s="27131"/>
      <c r="M1153" s="27132"/>
      <c r="N1153" s="27133"/>
      <c r="O1153" s="27134"/>
      <c r="P1153" s="27135"/>
    </row>
    <row r="1154">
      <c r="B1154" s="27136"/>
      <c r="C1154" s="27137"/>
      <c r="D1154" s="27138"/>
      <c r="E1154" s="27139"/>
      <c r="F1154" s="27140"/>
      <c r="G1154" s="27141"/>
      <c r="H1154" s="27142"/>
      <c r="I1154" s="27143"/>
      <c r="J1154" s="27144"/>
      <c r="K1154" s="27145"/>
      <c r="L1154" s="27146"/>
      <c r="M1154" s="27147"/>
      <c r="N1154" s="27148"/>
      <c r="O1154" s="27149"/>
      <c r="P1154" s="27150"/>
    </row>
    <row r="1155">
      <c r="B1155" s="27151"/>
      <c r="C1155" s="27152"/>
      <c r="D1155" s="27153"/>
      <c r="E1155" s="27154"/>
      <c r="F1155" s="27155"/>
      <c r="G1155" s="27156"/>
      <c r="H1155" s="27157"/>
      <c r="I1155" s="27158"/>
      <c r="J1155" s="27159"/>
      <c r="K1155" s="27160"/>
      <c r="L1155" s="27161"/>
      <c r="M1155" s="27162"/>
      <c r="N1155" s="27163"/>
      <c r="O1155" s="27164"/>
      <c r="P1155" s="27165"/>
    </row>
    <row r="1156">
      <c r="B1156" s="27166"/>
      <c r="C1156" s="27167"/>
      <c r="D1156" s="27168"/>
      <c r="E1156" s="27169"/>
      <c r="F1156" s="27170"/>
      <c r="G1156" s="27171"/>
      <c r="H1156" s="27172"/>
      <c r="I1156" s="27173"/>
      <c r="J1156" s="27174"/>
      <c r="K1156" s="27175"/>
      <c r="L1156" s="27176"/>
      <c r="M1156" s="27177"/>
      <c r="N1156" s="27178"/>
      <c r="O1156" s="27179"/>
      <c r="P1156" s="27180"/>
    </row>
    <row r="1157">
      <c r="B1157" s="27181"/>
      <c r="C1157" s="27182"/>
      <c r="D1157" s="27183"/>
      <c r="E1157" s="27184"/>
      <c r="F1157" s="27185"/>
      <c r="G1157" s="27186"/>
      <c r="H1157" s="27187"/>
      <c r="I1157" s="27188"/>
      <c r="J1157" s="27189"/>
      <c r="K1157" s="27190"/>
      <c r="L1157" s="27191"/>
      <c r="M1157" s="27192"/>
      <c r="N1157" s="27193"/>
      <c r="O1157" s="27194"/>
      <c r="P1157" s="27195"/>
    </row>
    <row r="1158">
      <c r="B1158" s="27196"/>
      <c r="C1158" s="27197"/>
      <c r="D1158" s="27198"/>
      <c r="E1158" s="27199"/>
      <c r="F1158" s="27200"/>
      <c r="G1158" s="27201"/>
      <c r="H1158" s="27202"/>
      <c r="I1158" s="27203"/>
      <c r="J1158" s="27204"/>
      <c r="K1158" s="27205"/>
      <c r="L1158" s="27206"/>
      <c r="M1158" s="27207"/>
      <c r="N1158" s="27208"/>
      <c r="O1158" s="27209"/>
      <c r="P1158" s="27210"/>
    </row>
    <row r="1159">
      <c r="B1159" s="27211"/>
      <c r="C1159" s="27212"/>
      <c r="D1159" s="27213"/>
      <c r="E1159" s="27214"/>
      <c r="F1159" s="27215"/>
      <c r="G1159" s="27216"/>
      <c r="H1159" s="27217"/>
      <c r="I1159" s="27218"/>
      <c r="J1159" s="27219"/>
      <c r="K1159" s="27220"/>
      <c r="L1159" s="27221"/>
      <c r="M1159" s="27222"/>
      <c r="N1159" s="27223"/>
      <c r="O1159" s="27224"/>
      <c r="P1159" s="27225"/>
    </row>
    <row r="1160">
      <c r="B1160" s="27226"/>
      <c r="C1160" s="27227"/>
      <c r="D1160" s="27228"/>
      <c r="E1160" s="27229"/>
      <c r="F1160" s="27230"/>
      <c r="G1160" s="27231"/>
      <c r="H1160" s="27232"/>
      <c r="I1160" s="27233"/>
      <c r="J1160" s="27234"/>
      <c r="K1160" s="27235"/>
      <c r="L1160" s="27236"/>
      <c r="M1160" s="27237"/>
      <c r="N1160" s="27238"/>
      <c r="O1160" s="27239"/>
      <c r="P1160" s="27240"/>
    </row>
    <row r="1161">
      <c r="B1161" s="27241"/>
      <c r="C1161" s="27242"/>
      <c r="D1161" s="27243"/>
      <c r="E1161" s="27244"/>
      <c r="F1161" s="27245"/>
      <c r="G1161" s="27246"/>
      <c r="H1161" s="27247"/>
      <c r="I1161" s="27248"/>
      <c r="J1161" s="27249"/>
      <c r="K1161" s="27250"/>
      <c r="L1161" s="27251"/>
      <c r="M1161" s="27252"/>
      <c r="N1161" s="27253"/>
      <c r="O1161" s="27254"/>
      <c r="P1161" s="27255"/>
    </row>
    <row r="1162">
      <c r="B1162" s="27256"/>
      <c r="C1162" s="27257"/>
      <c r="D1162" s="27258"/>
      <c r="E1162" s="27259"/>
      <c r="F1162" s="27260"/>
      <c r="G1162" s="27261"/>
      <c r="H1162" s="27262"/>
      <c r="I1162" s="27263"/>
      <c r="J1162" s="27264"/>
      <c r="K1162" s="27265"/>
      <c r="L1162" s="27266"/>
      <c r="M1162" s="27267"/>
      <c r="N1162" s="27268"/>
      <c r="O1162" s="27269"/>
      <c r="P1162" s="27270"/>
    </row>
    <row r="1163">
      <c r="B1163" s="27271"/>
      <c r="C1163" s="27272"/>
      <c r="D1163" s="27273"/>
      <c r="E1163" s="27274"/>
      <c r="F1163" s="27275"/>
      <c r="G1163" s="27276"/>
      <c r="H1163" s="27277"/>
      <c r="I1163" s="27278"/>
      <c r="J1163" s="27279"/>
      <c r="K1163" s="27280"/>
      <c r="L1163" s="27281"/>
      <c r="M1163" s="27282"/>
      <c r="N1163" s="27283"/>
      <c r="O1163" s="27284"/>
      <c r="P1163" s="27285"/>
    </row>
    <row r="1164">
      <c r="B1164" s="27286"/>
      <c r="C1164" s="27287"/>
      <c r="D1164" s="27288"/>
      <c r="E1164" s="27289"/>
      <c r="F1164" s="27290"/>
      <c r="G1164" s="27291"/>
      <c r="H1164" s="27292"/>
      <c r="I1164" s="27293"/>
      <c r="J1164" s="27294"/>
      <c r="K1164" s="27295"/>
      <c r="L1164" s="27296"/>
      <c r="M1164" s="27297"/>
      <c r="N1164" s="27298"/>
      <c r="O1164" s="27299"/>
      <c r="P1164" s="27300"/>
    </row>
    <row r="1165">
      <c r="B1165" s="27301"/>
      <c r="C1165" s="27302"/>
      <c r="D1165" s="27303"/>
      <c r="E1165" s="27304"/>
      <c r="F1165" s="27305"/>
      <c r="G1165" s="27306"/>
      <c r="H1165" s="27307"/>
      <c r="I1165" s="27308"/>
      <c r="J1165" s="27309"/>
      <c r="K1165" s="27310"/>
      <c r="L1165" s="27311"/>
      <c r="M1165" s="27312"/>
      <c r="N1165" s="27313"/>
      <c r="O1165" s="27314"/>
      <c r="P1165" s="27315"/>
    </row>
    <row r="1166">
      <c r="B1166" s="27316"/>
      <c r="C1166" s="27317"/>
      <c r="D1166" s="27318"/>
      <c r="E1166" s="27319"/>
      <c r="F1166" s="27320"/>
      <c r="G1166" s="27321"/>
      <c r="H1166" s="27322"/>
      <c r="I1166" s="27323"/>
      <c r="J1166" s="27324"/>
      <c r="K1166" s="27325"/>
      <c r="L1166" s="27326"/>
      <c r="M1166" s="27327"/>
      <c r="N1166" s="27328"/>
      <c r="O1166" s="27329"/>
      <c r="P1166" s="27330"/>
    </row>
    <row r="1167">
      <c r="B1167" s="27331"/>
      <c r="C1167" s="27332"/>
      <c r="D1167" s="27333"/>
      <c r="E1167" s="27334"/>
      <c r="F1167" s="27335"/>
      <c r="G1167" s="27336"/>
      <c r="H1167" s="27337"/>
      <c r="I1167" s="27338"/>
      <c r="J1167" s="27339"/>
      <c r="K1167" s="27340"/>
      <c r="L1167" s="27341"/>
      <c r="M1167" s="27342"/>
      <c r="N1167" s="27343"/>
      <c r="O1167" s="27344"/>
      <c r="P1167" s="27345"/>
    </row>
    <row r="1168">
      <c r="B1168" s="27346"/>
      <c r="C1168" s="27347"/>
      <c r="D1168" s="27348"/>
      <c r="E1168" s="27349"/>
      <c r="F1168" s="27350"/>
      <c r="G1168" s="27351"/>
      <c r="H1168" s="27352"/>
      <c r="I1168" s="27353"/>
      <c r="J1168" s="27354"/>
      <c r="K1168" s="27355"/>
      <c r="L1168" s="27356"/>
      <c r="M1168" s="27357"/>
      <c r="N1168" s="27358"/>
      <c r="O1168" s="27359"/>
      <c r="P1168" s="27360"/>
    </row>
    <row r="1169">
      <c r="B1169" s="27361"/>
      <c r="C1169" s="27362"/>
      <c r="D1169" s="27363"/>
      <c r="E1169" s="27364"/>
      <c r="F1169" s="27365"/>
      <c r="G1169" s="27366"/>
      <c r="H1169" s="27367"/>
      <c r="I1169" s="27368"/>
      <c r="J1169" s="27369"/>
      <c r="K1169" s="27370"/>
      <c r="L1169" s="27371"/>
      <c r="M1169" s="27372"/>
      <c r="N1169" s="27373"/>
      <c r="O1169" s="27374"/>
      <c r="P1169" s="27375"/>
    </row>
    <row r="1170">
      <c r="B1170" s="27376"/>
      <c r="C1170" s="27377"/>
      <c r="D1170" s="27378"/>
      <c r="E1170" s="27379"/>
      <c r="F1170" s="27380"/>
      <c r="G1170" s="27381"/>
      <c r="H1170" s="27382"/>
      <c r="I1170" s="27383"/>
      <c r="J1170" s="27384"/>
      <c r="K1170" s="27385"/>
      <c r="L1170" s="27386"/>
      <c r="M1170" s="27387"/>
      <c r="N1170" s="27388"/>
      <c r="O1170" s="27389"/>
      <c r="P1170" s="27390"/>
    </row>
    <row r="1171">
      <c r="B1171" s="27391"/>
      <c r="C1171" s="27392"/>
      <c r="D1171" s="27393"/>
      <c r="E1171" s="27394"/>
      <c r="F1171" s="27395"/>
      <c r="G1171" s="27396"/>
      <c r="H1171" s="27397"/>
      <c r="I1171" s="27398"/>
      <c r="J1171" s="27399"/>
      <c r="K1171" s="27400"/>
      <c r="L1171" s="27401"/>
      <c r="M1171" s="27402"/>
      <c r="N1171" s="27403"/>
      <c r="O1171" s="27404"/>
      <c r="P1171" s="27405"/>
    </row>
    <row r="1172">
      <c r="B1172" s="27406"/>
      <c r="C1172" s="27407"/>
      <c r="D1172" s="27408"/>
      <c r="E1172" s="27409"/>
      <c r="F1172" s="27410"/>
      <c r="G1172" s="27411"/>
      <c r="H1172" s="27412"/>
      <c r="I1172" s="27413"/>
      <c r="J1172" s="27414"/>
      <c r="K1172" s="27415"/>
      <c r="L1172" s="27416"/>
      <c r="M1172" s="27417"/>
      <c r="N1172" s="27418"/>
      <c r="O1172" s="27419"/>
      <c r="P1172" s="27420"/>
    </row>
    <row r="1173">
      <c r="B1173" s="27421"/>
      <c r="C1173" s="27422"/>
      <c r="D1173" s="27423"/>
      <c r="E1173" s="27424"/>
      <c r="F1173" s="27425"/>
      <c r="G1173" s="27426"/>
      <c r="H1173" s="27427"/>
      <c r="I1173" s="27428"/>
      <c r="J1173" s="27429"/>
      <c r="K1173" s="27430"/>
      <c r="L1173" s="27431"/>
      <c r="M1173" s="27432"/>
      <c r="N1173" s="27433"/>
      <c r="O1173" s="27434"/>
      <c r="P1173" s="27435"/>
    </row>
    <row r="1174">
      <c r="B1174" s="27436"/>
      <c r="C1174" s="27437"/>
      <c r="D1174" s="27438"/>
      <c r="E1174" s="27439"/>
      <c r="F1174" s="27440"/>
      <c r="G1174" s="27441"/>
      <c r="H1174" s="27442"/>
      <c r="I1174" s="27443"/>
      <c r="J1174" s="27444"/>
      <c r="K1174" s="27445"/>
      <c r="L1174" s="27446"/>
      <c r="M1174" s="27447"/>
      <c r="N1174" s="27448"/>
      <c r="O1174" s="27449"/>
      <c r="P1174" s="27450"/>
    </row>
    <row r="1175">
      <c r="B1175" s="27451"/>
      <c r="C1175" s="27452"/>
      <c r="D1175" s="27453"/>
      <c r="E1175" s="27454"/>
      <c r="F1175" s="27455"/>
      <c r="G1175" s="27456"/>
      <c r="H1175" s="27457"/>
      <c r="I1175" s="27458"/>
      <c r="J1175" s="27459"/>
      <c r="K1175" s="27460"/>
      <c r="L1175" s="27461"/>
      <c r="M1175" s="27462"/>
      <c r="N1175" s="27463"/>
      <c r="O1175" s="27464"/>
      <c r="P1175" s="27465"/>
    </row>
    <row r="1176">
      <c r="B1176" s="27466"/>
      <c r="C1176" s="27467"/>
      <c r="D1176" s="27468"/>
      <c r="E1176" s="27469"/>
      <c r="F1176" s="27470"/>
      <c r="G1176" s="27471"/>
      <c r="H1176" s="27472"/>
      <c r="I1176" s="27473"/>
      <c r="J1176" s="27474"/>
      <c r="K1176" s="27475"/>
      <c r="L1176" s="27476"/>
      <c r="M1176" s="27477"/>
      <c r="N1176" s="27478"/>
      <c r="O1176" s="27479"/>
      <c r="P1176" s="27480"/>
    </row>
    <row r="1177">
      <c r="B1177" s="27481"/>
      <c r="C1177" s="27482"/>
      <c r="D1177" s="27483"/>
      <c r="E1177" s="27484"/>
      <c r="F1177" s="27485"/>
      <c r="G1177" s="27486"/>
      <c r="H1177" s="27487"/>
      <c r="I1177" s="27488"/>
      <c r="J1177" s="27489"/>
      <c r="K1177" s="27490"/>
      <c r="L1177" s="27491"/>
      <c r="M1177" s="27492"/>
      <c r="N1177" s="27493"/>
      <c r="O1177" s="27494"/>
      <c r="P1177" s="27495"/>
    </row>
    <row r="1178">
      <c r="B1178" s="27496"/>
      <c r="C1178" s="27497"/>
      <c r="D1178" s="27498"/>
      <c r="E1178" s="27499"/>
      <c r="F1178" s="27500"/>
      <c r="G1178" s="27501"/>
      <c r="H1178" s="27502"/>
      <c r="I1178" s="27503"/>
      <c r="J1178" s="27504"/>
      <c r="K1178" s="27505"/>
      <c r="L1178" s="27506"/>
      <c r="M1178" s="27507"/>
      <c r="N1178" s="27508"/>
      <c r="O1178" s="27509"/>
      <c r="P1178" s="27510"/>
    </row>
    <row r="1179">
      <c r="B1179" s="27511"/>
      <c r="C1179" s="27512"/>
      <c r="D1179" s="27513"/>
      <c r="E1179" s="27514"/>
      <c r="F1179" s="27515"/>
      <c r="G1179" s="27516"/>
      <c r="H1179" s="27517"/>
      <c r="I1179" s="27518"/>
      <c r="J1179" s="27519"/>
      <c r="K1179" s="27520"/>
      <c r="L1179" s="27521"/>
      <c r="M1179" s="27522"/>
      <c r="N1179" s="27523"/>
      <c r="O1179" s="27524"/>
      <c r="P1179" s="27525"/>
    </row>
    <row r="1180">
      <c r="B1180" s="27526"/>
      <c r="C1180" s="27527"/>
      <c r="D1180" s="27528"/>
      <c r="E1180" s="27529"/>
      <c r="F1180" s="27530"/>
      <c r="G1180" s="27531"/>
      <c r="H1180" s="27532"/>
      <c r="I1180" s="27533"/>
      <c r="J1180" s="27534"/>
      <c r="K1180" s="27535"/>
      <c r="L1180" s="27536"/>
      <c r="M1180" s="27537"/>
      <c r="N1180" s="27538"/>
      <c r="O1180" s="27539"/>
      <c r="P1180" s="27540"/>
    </row>
    <row r="1181">
      <c r="B1181" s="27541"/>
      <c r="C1181" s="27542"/>
      <c r="D1181" s="27543"/>
      <c r="E1181" s="27544"/>
      <c r="F1181" s="27545"/>
      <c r="G1181" s="27546"/>
      <c r="H1181" s="27547"/>
      <c r="I1181" s="27548"/>
      <c r="J1181" s="27549"/>
      <c r="K1181" s="27550"/>
      <c r="L1181" s="27551"/>
      <c r="M1181" s="27552"/>
      <c r="N1181" s="27553"/>
      <c r="O1181" s="27554"/>
      <c r="P1181" s="27555"/>
    </row>
    <row r="1182">
      <c r="B1182" s="27556"/>
      <c r="C1182" s="27557"/>
      <c r="D1182" s="27558"/>
      <c r="E1182" s="27559"/>
      <c r="F1182" s="27560"/>
      <c r="G1182" s="27561"/>
      <c r="H1182" s="27562"/>
      <c r="I1182" s="27563"/>
      <c r="J1182" s="27564"/>
      <c r="K1182" s="27565"/>
      <c r="L1182" s="27566"/>
      <c r="M1182" s="27567"/>
      <c r="N1182" s="27568"/>
      <c r="O1182" s="27569"/>
      <c r="P1182" s="27570"/>
    </row>
    <row r="1183">
      <c r="B1183" s="27571"/>
      <c r="C1183" s="27572"/>
      <c r="D1183" s="27573"/>
      <c r="E1183" s="27574"/>
      <c r="F1183" s="27575"/>
      <c r="G1183" s="27576"/>
      <c r="H1183" s="27577"/>
      <c r="I1183" s="27578"/>
      <c r="J1183" s="27579"/>
      <c r="K1183" s="27580"/>
      <c r="L1183" s="27581"/>
      <c r="M1183" s="27582"/>
      <c r="N1183" s="27583"/>
      <c r="O1183" s="27584"/>
      <c r="P1183" s="27585"/>
    </row>
    <row r="1184">
      <c r="B1184" s="27586"/>
      <c r="C1184" s="27587"/>
      <c r="D1184" s="27588"/>
      <c r="E1184" s="27589"/>
      <c r="F1184" s="27590"/>
      <c r="G1184" s="27591"/>
      <c r="H1184" s="27592"/>
      <c r="I1184" s="27593"/>
      <c r="J1184" s="27594"/>
      <c r="K1184" s="27595"/>
      <c r="L1184" s="27596"/>
      <c r="M1184" s="27597"/>
      <c r="N1184" s="27598"/>
      <c r="O1184" s="27599"/>
      <c r="P1184" s="27600"/>
    </row>
    <row r="1185">
      <c r="B1185" s="27601"/>
      <c r="C1185" s="27602"/>
      <c r="D1185" s="27603"/>
      <c r="E1185" s="27604"/>
      <c r="F1185" s="27605"/>
      <c r="G1185" s="27606"/>
      <c r="H1185" s="27607"/>
      <c r="I1185" s="27608"/>
      <c r="J1185" s="27609"/>
      <c r="K1185" s="27610"/>
      <c r="L1185" s="27611"/>
      <c r="M1185" s="27612"/>
      <c r="N1185" s="27613"/>
      <c r="O1185" s="27614"/>
      <c r="P1185" s="27615"/>
    </row>
    <row r="1186">
      <c r="B1186" s="27616"/>
      <c r="C1186" s="27617"/>
      <c r="D1186" s="27618"/>
      <c r="E1186" s="27619"/>
      <c r="F1186" s="27620"/>
      <c r="G1186" s="27621"/>
      <c r="H1186" s="27622"/>
      <c r="I1186" s="27623"/>
      <c r="J1186" s="27624"/>
      <c r="K1186" s="27625"/>
      <c r="L1186" s="27626"/>
      <c r="M1186" s="27627"/>
      <c r="N1186" s="27628"/>
      <c r="O1186" s="27629"/>
      <c r="P1186" s="27630"/>
    </row>
    <row r="1187">
      <c r="B1187" s="27631"/>
      <c r="C1187" s="27632"/>
      <c r="D1187" s="27633"/>
      <c r="E1187" s="27634"/>
      <c r="F1187" s="27635"/>
      <c r="G1187" s="27636"/>
      <c r="H1187" s="27637"/>
      <c r="I1187" s="27638"/>
      <c r="J1187" s="27639"/>
      <c r="K1187" s="27640"/>
      <c r="L1187" s="27641"/>
      <c r="M1187" s="27642"/>
      <c r="N1187" s="27643"/>
      <c r="O1187" s="27644"/>
      <c r="P1187" s="27645"/>
    </row>
    <row r="1188">
      <c r="B1188" s="27646"/>
      <c r="C1188" s="27647"/>
      <c r="D1188" s="27648"/>
      <c r="E1188" s="27649"/>
      <c r="F1188" s="27650"/>
      <c r="G1188" s="27651"/>
      <c r="H1188" s="27652"/>
      <c r="I1188" s="27653"/>
      <c r="J1188" s="27654"/>
      <c r="K1188" s="27655"/>
      <c r="L1188" s="27656"/>
      <c r="M1188" s="27657"/>
      <c r="N1188" s="27658"/>
      <c r="O1188" s="27659"/>
      <c r="P1188" s="27660"/>
    </row>
    <row r="1189">
      <c r="B1189" s="27661"/>
      <c r="C1189" s="27662"/>
      <c r="D1189" s="27663"/>
      <c r="E1189" s="27664"/>
      <c r="F1189" s="27665"/>
      <c r="G1189" s="27666"/>
      <c r="H1189" s="27667"/>
      <c r="I1189" s="27668"/>
      <c r="J1189" s="27669"/>
      <c r="K1189" s="27670"/>
      <c r="L1189" s="27671"/>
      <c r="M1189" s="27672"/>
      <c r="N1189" s="27673"/>
      <c r="O1189" s="27674"/>
      <c r="P1189" s="27675"/>
    </row>
    <row r="1190">
      <c r="B1190" s="27676"/>
      <c r="C1190" s="27677"/>
      <c r="D1190" s="27678"/>
      <c r="E1190" s="27679"/>
      <c r="F1190" s="27680"/>
      <c r="G1190" s="27681"/>
      <c r="H1190" s="27682"/>
      <c r="I1190" s="27683"/>
      <c r="J1190" s="27684"/>
      <c r="K1190" s="27685"/>
      <c r="L1190" s="27686"/>
      <c r="M1190" s="27687"/>
      <c r="N1190" s="27688"/>
      <c r="O1190" s="27689"/>
      <c r="P1190" s="27690"/>
    </row>
    <row r="1191">
      <c r="B1191" s="27691"/>
      <c r="C1191" s="27692"/>
      <c r="D1191" s="27693"/>
      <c r="E1191" s="27694"/>
      <c r="F1191" s="27695"/>
      <c r="G1191" s="27696"/>
      <c r="H1191" s="27697"/>
      <c r="I1191" s="27698"/>
      <c r="J1191" s="27699"/>
      <c r="K1191" s="27700"/>
      <c r="L1191" s="27701"/>
      <c r="M1191" s="27702"/>
      <c r="N1191" s="27703"/>
      <c r="O1191" s="27704"/>
      <c r="P1191" s="27705"/>
    </row>
    <row r="1192">
      <c r="B1192" s="27706"/>
      <c r="C1192" s="27707"/>
      <c r="D1192" s="27708"/>
      <c r="E1192" s="27709"/>
      <c r="F1192" s="27710"/>
      <c r="G1192" s="27711"/>
      <c r="H1192" s="27712"/>
      <c r="I1192" s="27713"/>
      <c r="J1192" s="27714"/>
      <c r="K1192" s="27715"/>
      <c r="L1192" s="27716"/>
      <c r="M1192" s="27717"/>
      <c r="N1192" s="27718"/>
      <c r="O1192" s="27719"/>
      <c r="P1192" s="27720"/>
    </row>
    <row r="1193">
      <c r="B1193" s="27721"/>
      <c r="C1193" s="27722"/>
      <c r="D1193" s="27723"/>
      <c r="E1193" s="27724"/>
      <c r="F1193" s="27725"/>
      <c r="G1193" s="27726"/>
      <c r="H1193" s="27727"/>
      <c r="I1193" s="27728"/>
      <c r="J1193" s="27729"/>
      <c r="K1193" s="27730"/>
      <c r="L1193" s="27731"/>
      <c r="M1193" s="27732"/>
      <c r="N1193" s="27733"/>
      <c r="O1193" s="27734"/>
      <c r="P1193" s="27735"/>
    </row>
    <row r="1194">
      <c r="B1194" s="27736"/>
      <c r="C1194" s="27737"/>
      <c r="D1194" s="27738"/>
      <c r="E1194" s="27739"/>
      <c r="F1194" s="27740"/>
      <c r="G1194" s="27741"/>
      <c r="H1194" s="27742"/>
      <c r="I1194" s="27743"/>
      <c r="J1194" s="27744"/>
      <c r="K1194" s="27745"/>
      <c r="L1194" s="27746"/>
      <c r="M1194" s="27747"/>
      <c r="N1194" s="27748"/>
      <c r="O1194" s="27749"/>
      <c r="P1194" s="27750"/>
    </row>
    <row r="1195">
      <c r="B1195" s="27751"/>
      <c r="C1195" s="27752"/>
      <c r="D1195" s="27753"/>
      <c r="E1195" s="27754"/>
      <c r="F1195" s="27755"/>
      <c r="G1195" s="27756"/>
      <c r="H1195" s="27757"/>
      <c r="I1195" s="27758"/>
      <c r="J1195" s="27759"/>
      <c r="K1195" s="27760"/>
      <c r="L1195" s="27761"/>
      <c r="M1195" s="27762"/>
      <c r="N1195" s="27763"/>
      <c r="O1195" s="27764"/>
      <c r="P1195" s="27765"/>
    </row>
    <row r="1196">
      <c r="B1196" s="27766"/>
      <c r="C1196" s="27767"/>
      <c r="D1196" s="27768"/>
      <c r="E1196" s="27769"/>
      <c r="F1196" s="27770"/>
      <c r="G1196" s="27771"/>
      <c r="H1196" s="27772"/>
      <c r="I1196" s="27773"/>
      <c r="J1196" s="27774"/>
      <c r="K1196" s="27775"/>
      <c r="L1196" s="27776"/>
      <c r="M1196" s="27777"/>
      <c r="N1196" s="27778"/>
      <c r="O1196" s="27779"/>
      <c r="P1196" s="27780"/>
    </row>
    <row r="1197">
      <c r="B1197" s="27781"/>
      <c r="C1197" s="27782"/>
      <c r="D1197" s="27783"/>
      <c r="E1197" s="27784"/>
      <c r="F1197" s="27785"/>
      <c r="G1197" s="27786"/>
      <c r="H1197" s="27787"/>
      <c r="I1197" s="27788"/>
      <c r="J1197" s="27789"/>
      <c r="K1197" s="27790"/>
      <c r="L1197" s="27791"/>
      <c r="M1197" s="27792"/>
      <c r="N1197" s="27793"/>
      <c r="O1197" s="27794"/>
      <c r="P1197" s="27795"/>
    </row>
    <row r="1198">
      <c r="B1198" s="27796"/>
      <c r="C1198" s="27797"/>
      <c r="D1198" s="27798"/>
      <c r="E1198" s="27799"/>
      <c r="F1198" s="27800"/>
      <c r="G1198" s="27801"/>
      <c r="H1198" s="27802"/>
      <c r="I1198" s="27803"/>
      <c r="J1198" s="27804"/>
      <c r="K1198" s="27805"/>
      <c r="L1198" s="27806"/>
      <c r="M1198" s="27807"/>
      <c r="N1198" s="27808"/>
      <c r="O1198" s="27809"/>
      <c r="P1198" s="27810"/>
    </row>
    <row r="1199">
      <c r="B1199" s="27811"/>
      <c r="C1199" s="27812"/>
      <c r="D1199" s="27813"/>
      <c r="E1199" s="27814"/>
      <c r="F1199" s="27815"/>
      <c r="G1199" s="27816"/>
      <c r="H1199" s="27817"/>
      <c r="I1199" s="27818"/>
      <c r="J1199" s="27819"/>
      <c r="K1199" s="27820"/>
      <c r="L1199" s="27821"/>
      <c r="M1199" s="27822"/>
      <c r="N1199" s="27823"/>
      <c r="O1199" s="27824"/>
      <c r="P1199" s="27825"/>
    </row>
    <row r="1200">
      <c r="B1200" s="27826"/>
      <c r="C1200" s="27827"/>
      <c r="D1200" s="27828"/>
      <c r="E1200" s="27829"/>
      <c r="F1200" s="27830"/>
      <c r="G1200" s="27831"/>
      <c r="H1200" s="27832"/>
      <c r="I1200" s="27833"/>
      <c r="J1200" s="27834"/>
      <c r="K1200" s="27835"/>
      <c r="L1200" s="27836"/>
      <c r="M1200" s="27837"/>
      <c r="N1200" s="27838"/>
      <c r="O1200" s="27839"/>
      <c r="P1200" s="27840"/>
    </row>
    <row r="1201">
      <c r="B1201" s="27841"/>
      <c r="C1201" s="27842"/>
      <c r="D1201" s="27843"/>
      <c r="E1201" s="27844"/>
      <c r="F1201" s="27845"/>
      <c r="G1201" s="27846"/>
      <c r="H1201" s="27847"/>
      <c r="I1201" s="27848"/>
      <c r="J1201" s="27849"/>
      <c r="K1201" s="27850"/>
      <c r="L1201" s="27851"/>
      <c r="M1201" s="27852"/>
      <c r="N1201" s="27853"/>
      <c r="O1201" s="27854"/>
      <c r="P1201" s="27855"/>
    </row>
    <row r="1202">
      <c r="B1202" s="27856"/>
      <c r="C1202" s="27857"/>
      <c r="D1202" s="27858"/>
      <c r="E1202" s="27859"/>
      <c r="F1202" s="27860"/>
      <c r="G1202" s="27861"/>
      <c r="H1202" s="27862"/>
      <c r="I1202" s="27863"/>
      <c r="J1202" s="27864"/>
      <c r="K1202" s="27865"/>
      <c r="L1202" s="27866"/>
      <c r="M1202" s="27867"/>
      <c r="N1202" s="27868"/>
      <c r="O1202" s="27869"/>
      <c r="P1202" s="27870"/>
    </row>
    <row r="1203">
      <c r="B1203" s="27871"/>
      <c r="C1203" s="27872"/>
      <c r="D1203" s="27873"/>
      <c r="E1203" s="27874"/>
      <c r="F1203" s="27875"/>
      <c r="G1203" s="27876"/>
      <c r="H1203" s="27877"/>
      <c r="I1203" s="27878"/>
      <c r="J1203" s="27879"/>
      <c r="K1203" s="27880"/>
      <c r="L1203" s="27881"/>
      <c r="M1203" s="27882"/>
      <c r="N1203" s="27883"/>
      <c r="O1203" s="27884"/>
      <c r="P1203" s="27885"/>
    </row>
    <row r="1204">
      <c r="B1204" s="27886"/>
      <c r="C1204" s="27887"/>
      <c r="D1204" s="27888"/>
      <c r="E1204" s="27889"/>
      <c r="F1204" s="27890"/>
      <c r="G1204" s="27891"/>
      <c r="H1204" s="27892"/>
      <c r="I1204" s="27893"/>
      <c r="J1204" s="27894"/>
      <c r="K1204" s="27895"/>
      <c r="L1204" s="27896"/>
      <c r="M1204" s="27897"/>
      <c r="N1204" s="27898"/>
      <c r="O1204" s="27899"/>
      <c r="P1204" s="27900"/>
    </row>
    <row r="1205">
      <c r="B1205" s="27901"/>
      <c r="C1205" s="27902"/>
      <c r="D1205" s="27903"/>
      <c r="E1205" s="27904"/>
      <c r="F1205" s="27905"/>
      <c r="G1205" s="27906"/>
      <c r="H1205" s="27907"/>
      <c r="I1205" s="27908"/>
      <c r="J1205" s="27909"/>
      <c r="K1205" s="27910"/>
      <c r="L1205" s="27911"/>
      <c r="M1205" s="27912"/>
      <c r="N1205" s="27913"/>
      <c r="O1205" s="27914"/>
      <c r="P1205" s="27915"/>
    </row>
    <row r="1206">
      <c r="B1206" s="27916"/>
      <c r="C1206" s="27917"/>
      <c r="D1206" s="27918"/>
      <c r="E1206" s="27919"/>
      <c r="F1206" s="27920"/>
      <c r="G1206" s="27921"/>
      <c r="H1206" s="27922"/>
      <c r="I1206" s="27923"/>
      <c r="J1206" s="27924"/>
      <c r="K1206" s="27925"/>
      <c r="L1206" s="27926"/>
      <c r="M1206" s="27927"/>
      <c r="N1206" s="27928"/>
      <c r="O1206" s="27929"/>
      <c r="P1206" s="27930"/>
    </row>
    <row r="1207">
      <c r="B1207" s="27931"/>
      <c r="C1207" s="27932"/>
      <c r="D1207" s="27933"/>
      <c r="E1207" s="27934"/>
      <c r="F1207" s="27935"/>
      <c r="G1207" s="27936"/>
      <c r="H1207" s="27937"/>
      <c r="I1207" s="27938"/>
      <c r="J1207" s="27939"/>
      <c r="K1207" s="27940"/>
      <c r="L1207" s="27941"/>
      <c r="M1207" s="27942"/>
      <c r="N1207" s="27943"/>
      <c r="O1207" s="27944"/>
      <c r="P1207" s="27945"/>
    </row>
    <row r="1208">
      <c r="B1208" s="27946"/>
      <c r="C1208" s="27947"/>
      <c r="D1208" s="27948"/>
      <c r="E1208" s="27949"/>
      <c r="F1208" s="27950"/>
      <c r="G1208" s="27951"/>
      <c r="H1208" s="27952"/>
      <c r="I1208" s="27953"/>
      <c r="J1208" s="27954"/>
      <c r="K1208" s="27955"/>
      <c r="L1208" s="27956"/>
      <c r="M1208" s="27957"/>
      <c r="N1208" s="27958"/>
      <c r="O1208" s="27959"/>
      <c r="P1208" s="27960"/>
    </row>
    <row r="1209">
      <c r="B1209" s="27961"/>
      <c r="C1209" s="27962"/>
      <c r="D1209" s="27963"/>
      <c r="E1209" s="27964"/>
      <c r="F1209" s="27965"/>
      <c r="G1209" s="27966"/>
      <c r="H1209" s="27967"/>
      <c r="I1209" s="27968"/>
      <c r="J1209" s="27969"/>
      <c r="K1209" s="27970"/>
      <c r="L1209" s="27971"/>
      <c r="M1209" s="27972"/>
      <c r="N1209" s="27973"/>
      <c r="O1209" s="27974"/>
      <c r="P1209" s="27975"/>
    </row>
    <row r="1210">
      <c r="B1210" s="27976"/>
      <c r="C1210" s="27977"/>
      <c r="D1210" s="27978"/>
      <c r="E1210" s="27979"/>
      <c r="F1210" s="27980"/>
      <c r="G1210" s="27981"/>
      <c r="H1210" s="27982"/>
      <c r="I1210" s="27983"/>
      <c r="J1210" s="27984"/>
      <c r="K1210" s="27985"/>
      <c r="L1210" s="27986"/>
      <c r="M1210" s="27987"/>
      <c r="N1210" s="27988"/>
      <c r="O1210" s="27989"/>
      <c r="P1210" s="27990"/>
    </row>
    <row r="1211">
      <c r="B1211" s="27991"/>
      <c r="C1211" s="27992"/>
      <c r="D1211" s="27993"/>
      <c r="E1211" s="27994"/>
      <c r="F1211" s="27995"/>
      <c r="G1211" s="27996"/>
      <c r="H1211" s="27997"/>
      <c r="I1211" s="27998"/>
      <c r="J1211" s="27999"/>
      <c r="K1211" s="28000"/>
      <c r="L1211" s="28001"/>
      <c r="M1211" s="28002"/>
      <c r="N1211" s="28003"/>
      <c r="O1211" s="28004"/>
      <c r="P1211" s="28005"/>
    </row>
    <row r="1212">
      <c r="B1212" s="28006"/>
      <c r="C1212" s="28007"/>
      <c r="D1212" s="28008"/>
      <c r="E1212" s="28009"/>
      <c r="F1212" s="28010"/>
      <c r="G1212" s="28011"/>
      <c r="H1212" s="28012"/>
      <c r="I1212" s="28013"/>
      <c r="J1212" s="28014"/>
      <c r="K1212" s="28015"/>
      <c r="L1212" s="28016"/>
      <c r="M1212" s="28017"/>
      <c r="N1212" s="28018"/>
      <c r="O1212" s="28019"/>
      <c r="P1212" s="28020"/>
    </row>
    <row r="1213">
      <c r="B1213" s="28021"/>
      <c r="C1213" s="28022"/>
      <c r="D1213" s="28023"/>
      <c r="E1213" s="28024"/>
      <c r="F1213" s="28025"/>
      <c r="G1213" s="28026"/>
      <c r="H1213" s="28027"/>
      <c r="I1213" s="28028"/>
      <c r="J1213" s="28029"/>
      <c r="K1213" s="28030"/>
      <c r="L1213" s="28031"/>
      <c r="M1213" s="28032"/>
      <c r="N1213" s="28033"/>
      <c r="O1213" s="28034"/>
      <c r="P1213" s="28035"/>
    </row>
    <row r="1214">
      <c r="B1214" s="28036"/>
      <c r="C1214" s="28037"/>
      <c r="D1214" s="28038"/>
      <c r="E1214" s="28039"/>
      <c r="F1214" s="28040"/>
      <c r="G1214" s="28041"/>
      <c r="H1214" s="28042"/>
      <c r="I1214" s="28043"/>
      <c r="J1214" s="28044"/>
      <c r="K1214" s="28045"/>
      <c r="L1214" s="28046"/>
      <c r="M1214" s="28047"/>
      <c r="N1214" s="28048"/>
      <c r="O1214" s="28049"/>
      <c r="P1214" s="28050"/>
    </row>
    <row r="1215">
      <c r="B1215" s="28051"/>
      <c r="C1215" s="28052"/>
      <c r="D1215" s="28053"/>
      <c r="E1215" s="28054"/>
      <c r="F1215" s="28055"/>
      <c r="G1215" s="28056"/>
      <c r="H1215" s="28057"/>
      <c r="I1215" s="28058"/>
      <c r="J1215" s="28059"/>
      <c r="K1215" s="28060"/>
      <c r="L1215" s="28061"/>
      <c r="M1215" s="28062"/>
      <c r="N1215" s="28063"/>
      <c r="O1215" s="28064"/>
      <c r="P1215" s="28065"/>
    </row>
    <row r="1216">
      <c r="B1216" s="28066"/>
      <c r="C1216" s="28067"/>
      <c r="D1216" s="28068"/>
      <c r="E1216" s="28069"/>
      <c r="F1216" s="28070"/>
      <c r="G1216" s="28071"/>
      <c r="H1216" s="28072"/>
      <c r="I1216" s="28073"/>
      <c r="J1216" s="28074"/>
      <c r="K1216" s="28075"/>
      <c r="L1216" s="28076"/>
      <c r="M1216" s="28077"/>
      <c r="N1216" s="28078"/>
      <c r="O1216" s="28079"/>
      <c r="P1216" s="28080"/>
    </row>
    <row r="1217">
      <c r="B1217" s="28081"/>
      <c r="C1217" s="28082"/>
      <c r="D1217" s="28083"/>
      <c r="E1217" s="28084"/>
      <c r="F1217" s="28085"/>
      <c r="G1217" s="28086"/>
      <c r="H1217" s="28087"/>
      <c r="I1217" s="28088"/>
      <c r="J1217" s="28089"/>
      <c r="K1217" s="28090"/>
      <c r="L1217" s="28091"/>
      <c r="M1217" s="28092"/>
      <c r="N1217" s="28093"/>
      <c r="O1217" s="28094"/>
      <c r="P1217" s="28095"/>
    </row>
    <row r="1218">
      <c r="B1218" s="28096"/>
      <c r="C1218" s="28097"/>
      <c r="D1218" s="28098"/>
      <c r="E1218" s="28099"/>
      <c r="F1218" s="28100"/>
      <c r="G1218" s="28101"/>
      <c r="H1218" s="28102"/>
      <c r="I1218" s="28103"/>
      <c r="J1218" s="28104"/>
      <c r="K1218" s="28105"/>
      <c r="L1218" s="28106"/>
      <c r="M1218" s="28107"/>
      <c r="N1218" s="28108"/>
      <c r="O1218" s="28109"/>
      <c r="P1218" s="28110"/>
    </row>
    <row r="1219">
      <c r="B1219" s="28111"/>
      <c r="C1219" s="28112"/>
      <c r="D1219" s="28113"/>
      <c r="E1219" s="28114"/>
      <c r="F1219" s="28115"/>
      <c r="G1219" s="28116"/>
      <c r="H1219" s="28117"/>
      <c r="I1219" s="28118"/>
      <c r="J1219" s="28119"/>
      <c r="K1219" s="28120"/>
      <c r="L1219" s="28121"/>
      <c r="M1219" s="28122"/>
      <c r="N1219" s="28123"/>
      <c r="O1219" s="28124"/>
      <c r="P1219" s="28125"/>
    </row>
    <row r="1220">
      <c r="B1220" s="28126"/>
      <c r="C1220" s="28127"/>
      <c r="D1220" s="28128"/>
      <c r="E1220" s="28129"/>
      <c r="F1220" s="28130"/>
      <c r="G1220" s="28131"/>
      <c r="H1220" s="28132"/>
      <c r="I1220" s="28133"/>
      <c r="J1220" s="28134"/>
      <c r="K1220" s="28135"/>
      <c r="L1220" s="28136"/>
      <c r="M1220" s="28137"/>
      <c r="N1220" s="28138"/>
      <c r="O1220" s="28139"/>
      <c r="P1220" s="28140"/>
    </row>
    <row r="1221">
      <c r="B1221" s="28141"/>
      <c r="C1221" s="28142"/>
      <c r="D1221" s="28143"/>
      <c r="E1221" s="28144"/>
      <c r="F1221" s="28145"/>
      <c r="G1221" s="28146"/>
      <c r="H1221" s="28147"/>
      <c r="I1221" s="28148"/>
      <c r="J1221" s="28149"/>
      <c r="K1221" s="28150"/>
      <c r="L1221" s="28151"/>
      <c r="M1221" s="28152"/>
      <c r="N1221" s="28153"/>
      <c r="O1221" s="28154"/>
      <c r="P1221" s="28155"/>
    </row>
    <row r="1222">
      <c r="B1222" s="28156"/>
      <c r="C1222" s="28157"/>
      <c r="D1222" s="28158"/>
      <c r="E1222" s="28159"/>
      <c r="F1222" s="28160"/>
      <c r="G1222" s="28161"/>
      <c r="H1222" s="28162"/>
      <c r="I1222" s="28163"/>
      <c r="J1222" s="28164"/>
      <c r="K1222" s="28165"/>
      <c r="L1222" s="28166"/>
      <c r="M1222" s="28167"/>
      <c r="N1222" s="28168"/>
      <c r="O1222" s="28169"/>
      <c r="P1222" s="28170"/>
    </row>
    <row r="1223">
      <c r="B1223" s="28171"/>
      <c r="C1223" s="28172"/>
      <c r="D1223" s="28173"/>
      <c r="E1223" s="28174"/>
      <c r="F1223" s="28175"/>
      <c r="G1223" s="28176"/>
      <c r="H1223" s="28177"/>
      <c r="I1223" s="28178"/>
      <c r="J1223" s="28179"/>
      <c r="K1223" s="28180"/>
      <c r="L1223" s="28181"/>
      <c r="M1223" s="28182"/>
      <c r="N1223" s="28183"/>
      <c r="O1223" s="28184"/>
      <c r="P1223" s="28185"/>
    </row>
    <row r="1224">
      <c r="B1224" s="28186"/>
      <c r="C1224" s="28187"/>
      <c r="D1224" s="28188"/>
      <c r="E1224" s="28189"/>
      <c r="F1224" s="28190"/>
      <c r="G1224" s="28191"/>
      <c r="H1224" s="28192"/>
      <c r="I1224" s="28193"/>
      <c r="J1224" s="28194"/>
      <c r="K1224" s="28195"/>
      <c r="L1224" s="28196"/>
      <c r="M1224" s="28197"/>
      <c r="N1224" s="28198"/>
      <c r="O1224" s="28199"/>
      <c r="P1224" s="28200"/>
    </row>
    <row r="1225">
      <c r="B1225" s="28201"/>
      <c r="C1225" s="28202"/>
      <c r="D1225" s="28203"/>
      <c r="E1225" s="28204"/>
      <c r="F1225" s="28205"/>
      <c r="G1225" s="28206"/>
      <c r="H1225" s="28207"/>
      <c r="I1225" s="28208"/>
      <c r="J1225" s="28209"/>
      <c r="K1225" s="28210"/>
      <c r="L1225" s="28211"/>
      <c r="M1225" s="28212"/>
      <c r="N1225" s="28213"/>
      <c r="O1225" s="28214"/>
      <c r="P1225" s="28215"/>
    </row>
    <row r="1226">
      <c r="B1226" s="28216"/>
      <c r="C1226" s="28217"/>
      <c r="D1226" s="28218"/>
      <c r="E1226" s="28219"/>
      <c r="F1226" s="28220"/>
      <c r="G1226" s="28221"/>
      <c r="H1226" s="28222"/>
      <c r="I1226" s="28223"/>
      <c r="J1226" s="28224"/>
      <c r="K1226" s="28225"/>
      <c r="L1226" s="28226"/>
      <c r="M1226" s="28227"/>
      <c r="N1226" s="28228"/>
      <c r="O1226" s="28229"/>
      <c r="P1226" s="28230"/>
    </row>
    <row r="1227">
      <c r="B1227" s="28231"/>
      <c r="C1227" s="28232"/>
      <c r="D1227" s="28233"/>
      <c r="E1227" s="28234"/>
      <c r="F1227" s="28235"/>
      <c r="G1227" s="28236"/>
      <c r="H1227" s="28237"/>
      <c r="I1227" s="28238"/>
      <c r="J1227" s="28239"/>
      <c r="K1227" s="28240"/>
      <c r="L1227" s="28241"/>
      <c r="M1227" s="28242"/>
      <c r="N1227" s="28243"/>
      <c r="O1227" s="28244"/>
      <c r="P1227" s="28245"/>
    </row>
    <row r="1228">
      <c r="B1228" s="28246"/>
      <c r="C1228" s="28247"/>
      <c r="D1228" s="28248"/>
      <c r="E1228" s="28249"/>
      <c r="F1228" s="28250"/>
      <c r="G1228" s="28251"/>
      <c r="H1228" s="28252"/>
      <c r="I1228" s="28253"/>
      <c r="J1228" s="28254"/>
      <c r="K1228" s="28255"/>
      <c r="L1228" s="28256"/>
      <c r="M1228" s="28257"/>
      <c r="N1228" s="28258"/>
      <c r="O1228" s="28259"/>
      <c r="P1228" s="28260"/>
    </row>
    <row r="1229">
      <c r="B1229" s="28261"/>
      <c r="C1229" s="28262"/>
      <c r="D1229" s="28263"/>
      <c r="E1229" s="28264"/>
      <c r="F1229" s="28265"/>
      <c r="G1229" s="28266"/>
      <c r="H1229" s="28267"/>
      <c r="I1229" s="28268"/>
      <c r="J1229" s="28269"/>
      <c r="K1229" s="28270"/>
      <c r="L1229" s="28271"/>
      <c r="M1229" s="28272"/>
      <c r="N1229" s="28273"/>
      <c r="O1229" s="28274"/>
      <c r="P1229" s="28275"/>
    </row>
    <row r="1230">
      <c r="B1230" s="28276"/>
      <c r="C1230" s="28277"/>
      <c r="D1230" s="28278"/>
      <c r="E1230" s="28279"/>
      <c r="F1230" s="28280"/>
      <c r="G1230" s="28281"/>
      <c r="H1230" s="28282"/>
      <c r="I1230" s="28283"/>
      <c r="J1230" s="28284"/>
      <c r="K1230" s="28285"/>
      <c r="L1230" s="28286"/>
      <c r="M1230" s="28287"/>
      <c r="N1230" s="28288"/>
      <c r="O1230" s="28289"/>
      <c r="P1230" s="28290"/>
    </row>
    <row r="1231">
      <c r="B1231" s="28291"/>
      <c r="C1231" s="28292"/>
      <c r="D1231" s="28293"/>
      <c r="E1231" s="28294"/>
      <c r="F1231" s="28295"/>
      <c r="G1231" s="28296"/>
      <c r="H1231" s="28297"/>
      <c r="I1231" s="28298"/>
      <c r="J1231" s="28299"/>
      <c r="K1231" s="28300"/>
      <c r="L1231" s="28301"/>
      <c r="M1231" s="28302"/>
      <c r="N1231" s="28303"/>
      <c r="O1231" s="28304"/>
      <c r="P1231" s="28305"/>
    </row>
    <row r="1232">
      <c r="B1232" s="28306"/>
      <c r="C1232" s="28307"/>
      <c r="D1232" s="28308"/>
      <c r="E1232" s="28309"/>
      <c r="F1232" s="28310"/>
      <c r="G1232" s="28311"/>
      <c r="H1232" s="28312"/>
      <c r="I1232" s="28313"/>
      <c r="J1232" s="28314"/>
      <c r="K1232" s="28315"/>
      <c r="L1232" s="28316"/>
      <c r="M1232" s="28317"/>
      <c r="N1232" s="28318"/>
      <c r="O1232" s="28319"/>
      <c r="P1232" s="28320"/>
    </row>
    <row r="1233">
      <c r="B1233" s="28321"/>
      <c r="C1233" s="28322"/>
      <c r="D1233" s="28323"/>
      <c r="E1233" s="28324"/>
      <c r="F1233" s="28325"/>
      <c r="G1233" s="28326"/>
      <c r="H1233" s="28327"/>
      <c r="I1233" s="28328"/>
      <c r="J1233" s="28329"/>
      <c r="K1233" s="28330"/>
      <c r="L1233" s="28331"/>
      <c r="M1233" s="28332"/>
      <c r="N1233" s="28333"/>
      <c r="O1233" s="28334"/>
      <c r="P1233" s="28335"/>
    </row>
    <row r="1234">
      <c r="B1234" s="28336"/>
      <c r="C1234" s="28337"/>
      <c r="D1234" s="28338"/>
      <c r="E1234" s="28339"/>
      <c r="F1234" s="28340"/>
      <c r="G1234" s="28341"/>
      <c r="H1234" s="28342"/>
      <c r="I1234" s="28343"/>
      <c r="J1234" s="28344"/>
      <c r="K1234" s="28345"/>
      <c r="L1234" s="28346"/>
      <c r="M1234" s="28347"/>
      <c r="N1234" s="28348"/>
      <c r="O1234" s="28349"/>
      <c r="P1234" s="28350"/>
    </row>
    <row r="1235">
      <c r="B1235" s="28351"/>
      <c r="C1235" s="28352"/>
      <c r="D1235" s="28353"/>
      <c r="E1235" s="28354"/>
      <c r="F1235" s="28355"/>
      <c r="G1235" s="28356"/>
      <c r="H1235" s="28357"/>
      <c r="I1235" s="28358"/>
      <c r="J1235" s="28359"/>
      <c r="K1235" s="28360"/>
      <c r="L1235" s="28361"/>
      <c r="M1235" s="28362"/>
      <c r="N1235" s="28363"/>
      <c r="O1235" s="28364"/>
      <c r="P1235" s="28365"/>
    </row>
    <row r="1236">
      <c r="B1236" s="28366"/>
      <c r="C1236" s="28367"/>
      <c r="D1236" s="28368"/>
      <c r="E1236" s="28369"/>
      <c r="F1236" s="28370"/>
      <c r="G1236" s="28371"/>
      <c r="H1236" s="28372"/>
      <c r="I1236" s="28373"/>
      <c r="J1236" s="28374"/>
      <c r="K1236" s="28375"/>
      <c r="L1236" s="28376"/>
      <c r="M1236" s="28377"/>
      <c r="N1236" s="28378"/>
      <c r="O1236" s="28379"/>
      <c r="P1236" s="28380"/>
    </row>
    <row r="1237">
      <c r="B1237" s="28381"/>
      <c r="C1237" s="28382"/>
      <c r="D1237" s="28383"/>
      <c r="E1237" s="28384"/>
      <c r="F1237" s="28385"/>
      <c r="G1237" s="28386"/>
      <c r="H1237" s="28387"/>
      <c r="I1237" s="28388"/>
      <c r="J1237" s="28389"/>
      <c r="K1237" s="28390"/>
      <c r="L1237" s="28391"/>
      <c r="M1237" s="28392"/>
      <c r="N1237" s="28393"/>
      <c r="O1237" s="28394"/>
      <c r="P1237" s="28395"/>
    </row>
    <row r="1238">
      <c r="B1238" s="28396"/>
      <c r="C1238" s="28397"/>
      <c r="D1238" s="28398"/>
      <c r="E1238" s="28399"/>
      <c r="F1238" s="28400"/>
      <c r="G1238" s="28401"/>
      <c r="H1238" s="28402"/>
      <c r="I1238" s="28403"/>
      <c r="J1238" s="28404"/>
      <c r="K1238" s="28405"/>
      <c r="L1238" s="28406"/>
      <c r="M1238" s="28407"/>
      <c r="N1238" s="28408"/>
      <c r="O1238" s="28409"/>
      <c r="P1238" s="28410"/>
    </row>
    <row r="1239">
      <c r="B1239" s="28411"/>
      <c r="C1239" s="28412"/>
      <c r="D1239" s="28413"/>
      <c r="E1239" s="28414"/>
      <c r="F1239" s="28415"/>
      <c r="G1239" s="28416"/>
      <c r="H1239" s="28417"/>
      <c r="I1239" s="28418"/>
      <c r="J1239" s="28419"/>
      <c r="K1239" s="28420"/>
      <c r="L1239" s="28421"/>
      <c r="M1239" s="28422"/>
      <c r="N1239" s="28423"/>
      <c r="O1239" s="28424"/>
      <c r="P1239" s="28425"/>
    </row>
    <row r="1240">
      <c r="B1240" s="28426"/>
      <c r="C1240" s="28427"/>
      <c r="D1240" s="28428"/>
      <c r="E1240" s="28429"/>
      <c r="F1240" s="28430"/>
      <c r="G1240" s="28431"/>
      <c r="H1240" s="28432"/>
      <c r="I1240" s="28433"/>
      <c r="J1240" s="28434"/>
      <c r="K1240" s="28435"/>
      <c r="L1240" s="28436"/>
      <c r="M1240" s="28437"/>
      <c r="N1240" s="28438"/>
      <c r="O1240" s="28439"/>
      <c r="P1240" s="28440"/>
    </row>
    <row r="1241">
      <c r="B1241" s="28441"/>
      <c r="C1241" s="28442"/>
      <c r="D1241" s="28443"/>
      <c r="E1241" s="28444"/>
      <c r="F1241" s="28445"/>
      <c r="G1241" s="28446"/>
      <c r="H1241" s="28447"/>
      <c r="I1241" s="28448"/>
      <c r="J1241" s="28449"/>
      <c r="K1241" s="28450"/>
      <c r="L1241" s="28451"/>
      <c r="M1241" s="28452"/>
      <c r="N1241" s="28453"/>
      <c r="O1241" s="28454"/>
      <c r="P1241" s="28455"/>
    </row>
    <row r="1242">
      <c r="B1242" s="28456"/>
      <c r="C1242" s="28457"/>
      <c r="D1242" s="28458"/>
      <c r="E1242" s="28459"/>
      <c r="F1242" s="28460"/>
      <c r="G1242" s="28461"/>
      <c r="H1242" s="28462"/>
      <c r="I1242" s="28463"/>
      <c r="J1242" s="28464"/>
      <c r="K1242" s="28465"/>
      <c r="L1242" s="28466"/>
      <c r="M1242" s="28467"/>
      <c r="N1242" s="28468"/>
      <c r="O1242" s="28469"/>
      <c r="P1242" s="28470"/>
    </row>
    <row r="1243">
      <c r="B1243" s="28471"/>
      <c r="C1243" s="28472"/>
      <c r="D1243" s="28473"/>
      <c r="E1243" s="28474"/>
      <c r="F1243" s="28475"/>
      <c r="G1243" s="28476"/>
      <c r="H1243" s="28477"/>
      <c r="I1243" s="28478"/>
      <c r="J1243" s="28479"/>
      <c r="K1243" s="28480"/>
      <c r="L1243" s="28481"/>
      <c r="M1243" s="28482"/>
      <c r="N1243" s="28483"/>
      <c r="O1243" s="28484"/>
      <c r="P1243" s="28485"/>
    </row>
    <row r="1244">
      <c r="B1244" s="28486"/>
      <c r="C1244" s="28487"/>
      <c r="D1244" s="28488"/>
      <c r="E1244" s="28489"/>
      <c r="F1244" s="28490"/>
      <c r="G1244" s="28491"/>
      <c r="H1244" s="28492"/>
      <c r="I1244" s="28493"/>
      <c r="J1244" s="28494"/>
      <c r="K1244" s="28495"/>
      <c r="L1244" s="28496"/>
      <c r="M1244" s="28497"/>
      <c r="N1244" s="28498"/>
      <c r="O1244" s="28499"/>
      <c r="P1244" s="28500"/>
    </row>
    <row r="1245">
      <c r="B1245" s="28501"/>
      <c r="C1245" s="28502"/>
      <c r="D1245" s="28503"/>
      <c r="E1245" s="28504"/>
      <c r="F1245" s="28505"/>
      <c r="G1245" s="28506"/>
      <c r="H1245" s="28507"/>
      <c r="I1245" s="28508"/>
      <c r="J1245" s="28509"/>
      <c r="K1245" s="28510"/>
      <c r="L1245" s="28511"/>
      <c r="M1245" s="28512"/>
      <c r="N1245" s="28513"/>
      <c r="O1245" s="28514"/>
      <c r="P1245" s="28515"/>
    </row>
    <row r="1246">
      <c r="B1246" s="28516"/>
      <c r="C1246" s="28517"/>
      <c r="D1246" s="28518"/>
      <c r="E1246" s="28519"/>
      <c r="F1246" s="28520"/>
      <c r="G1246" s="28521"/>
      <c r="H1246" s="28522"/>
      <c r="I1246" s="28523"/>
      <c r="J1246" s="28524"/>
      <c r="K1246" s="28525"/>
      <c r="L1246" s="28526"/>
      <c r="M1246" s="28527"/>
      <c r="N1246" s="28528"/>
      <c r="O1246" s="28529"/>
      <c r="P1246" s="28530"/>
    </row>
    <row r="1247">
      <c r="B1247" s="28531"/>
      <c r="C1247" s="28532"/>
      <c r="D1247" s="28533"/>
      <c r="E1247" s="28534"/>
      <c r="F1247" s="28535"/>
      <c r="G1247" s="28536"/>
      <c r="H1247" s="28537"/>
      <c r="I1247" s="28538"/>
      <c r="J1247" s="28539"/>
      <c r="K1247" s="28540"/>
      <c r="L1247" s="28541"/>
      <c r="M1247" s="28542"/>
      <c r="N1247" s="28543"/>
      <c r="O1247" s="28544"/>
      <c r="P1247" s="28545"/>
    </row>
    <row r="1248">
      <c r="B1248" s="28546"/>
      <c r="C1248" s="28547"/>
      <c r="D1248" s="28548"/>
      <c r="E1248" s="28549"/>
      <c r="F1248" s="28550"/>
      <c r="G1248" s="28551"/>
      <c r="H1248" s="28552"/>
      <c r="I1248" s="28553"/>
      <c r="J1248" s="28554"/>
      <c r="K1248" s="28555"/>
      <c r="L1248" s="28556"/>
      <c r="M1248" s="28557"/>
      <c r="N1248" s="28558"/>
      <c r="O1248" s="28559"/>
      <c r="P1248" s="28560"/>
    </row>
    <row r="1249">
      <c r="B1249" s="28561"/>
      <c r="C1249" s="28562"/>
      <c r="D1249" s="28563"/>
      <c r="E1249" s="28564"/>
      <c r="F1249" s="28565"/>
      <c r="G1249" s="28566"/>
      <c r="H1249" s="28567"/>
      <c r="I1249" s="28568"/>
      <c r="J1249" s="28569"/>
      <c r="K1249" s="28570"/>
      <c r="L1249" s="28571"/>
      <c r="M1249" s="28572"/>
      <c r="N1249" s="28573"/>
      <c r="O1249" s="28574"/>
      <c r="P1249" s="28575"/>
    </row>
    <row r="1250">
      <c r="B1250" s="28576"/>
      <c r="C1250" s="28577"/>
      <c r="D1250" s="28578"/>
      <c r="E1250" s="28579"/>
      <c r="F1250" s="28580"/>
      <c r="G1250" s="28581"/>
      <c r="H1250" s="28582"/>
      <c r="I1250" s="28583"/>
      <c r="J1250" s="28584"/>
      <c r="K1250" s="28585"/>
      <c r="L1250" s="28586"/>
      <c r="M1250" s="28587"/>
      <c r="N1250" s="28588"/>
      <c r="O1250" s="28589"/>
      <c r="P1250" s="28590"/>
    </row>
    <row r="1251">
      <c r="B1251" s="28591"/>
      <c r="C1251" s="28592"/>
      <c r="D1251" s="28593"/>
      <c r="E1251" s="28594"/>
      <c r="F1251" s="28595"/>
      <c r="G1251" s="28596"/>
      <c r="H1251" s="28597"/>
      <c r="I1251" s="28598"/>
      <c r="J1251" s="28599"/>
      <c r="K1251" s="28600"/>
      <c r="L1251" s="28601"/>
      <c r="M1251" s="28602"/>
      <c r="N1251" s="28603"/>
      <c r="O1251" s="28604"/>
      <c r="P1251" s="28605"/>
    </row>
    <row r="1252">
      <c r="B1252" s="28606"/>
      <c r="C1252" s="28607"/>
      <c r="D1252" s="28608"/>
      <c r="E1252" s="28609"/>
      <c r="F1252" s="28610"/>
      <c r="G1252" s="28611"/>
      <c r="H1252" s="28612"/>
      <c r="I1252" s="28613"/>
      <c r="J1252" s="28614"/>
      <c r="K1252" s="28615"/>
      <c r="L1252" s="28616"/>
      <c r="M1252" s="28617"/>
      <c r="N1252" s="28618"/>
      <c r="O1252" s="28619"/>
      <c r="P1252" s="28620"/>
    </row>
    <row r="1253">
      <c r="B1253" s="28621"/>
      <c r="C1253" s="28622"/>
      <c r="D1253" s="28623"/>
      <c r="E1253" s="28624"/>
      <c r="F1253" s="28625"/>
      <c r="G1253" s="28626"/>
      <c r="H1253" s="28627"/>
      <c r="I1253" s="28628"/>
      <c r="J1253" s="28629"/>
      <c r="K1253" s="28630"/>
      <c r="L1253" s="28631"/>
      <c r="M1253" s="28632"/>
      <c r="N1253" s="28633"/>
      <c r="O1253" s="28634"/>
      <c r="P1253" s="28635"/>
    </row>
    <row r="1254">
      <c r="B1254" s="28636"/>
      <c r="C1254" s="28637"/>
      <c r="D1254" s="28638"/>
      <c r="E1254" s="28639"/>
      <c r="F1254" s="28640"/>
      <c r="G1254" s="28641"/>
      <c r="H1254" s="28642"/>
      <c r="I1254" s="28643"/>
      <c r="J1254" s="28644"/>
      <c r="K1254" s="28645"/>
      <c r="L1254" s="28646"/>
      <c r="M1254" s="28647"/>
      <c r="N1254" s="28648"/>
      <c r="O1254" s="28649"/>
      <c r="P1254" s="28650"/>
    </row>
    <row r="1255">
      <c r="B1255" s="28651"/>
      <c r="C1255" s="28652"/>
      <c r="D1255" s="28653"/>
      <c r="E1255" s="28654"/>
      <c r="F1255" s="28655"/>
      <c r="G1255" s="28656"/>
      <c r="H1255" s="28657"/>
      <c r="I1255" s="28658"/>
      <c r="J1255" s="28659"/>
      <c r="K1255" s="28660"/>
      <c r="L1255" s="28661"/>
      <c r="M1255" s="28662"/>
      <c r="N1255" s="28663"/>
      <c r="O1255" s="28664"/>
      <c r="P1255" s="28665"/>
    </row>
    <row r="1256">
      <c r="B1256" s="28666"/>
      <c r="C1256" s="28667"/>
      <c r="D1256" s="28668"/>
      <c r="E1256" s="28669"/>
      <c r="F1256" s="28670"/>
      <c r="G1256" s="28671"/>
      <c r="H1256" s="28672"/>
      <c r="I1256" s="28673"/>
      <c r="J1256" s="28674"/>
      <c r="K1256" s="28675"/>
      <c r="L1256" s="28676"/>
      <c r="M1256" s="28677"/>
      <c r="N1256" s="28678"/>
      <c r="O1256" s="28679"/>
      <c r="P1256" s="28680"/>
    </row>
    <row r="1257">
      <c r="B1257" s="28681"/>
      <c r="C1257" s="28682"/>
      <c r="D1257" s="28683"/>
      <c r="E1257" s="28684"/>
      <c r="F1257" s="28685"/>
      <c r="G1257" s="28686"/>
      <c r="H1257" s="28687"/>
      <c r="I1257" s="28688"/>
      <c r="J1257" s="28689"/>
      <c r="K1257" s="28690"/>
      <c r="L1257" s="28691"/>
      <c r="M1257" s="28692"/>
      <c r="N1257" s="28693"/>
      <c r="O1257" s="28694"/>
      <c r="P1257" s="28695"/>
    </row>
    <row r="1258">
      <c r="B1258" s="28696"/>
      <c r="C1258" s="28697"/>
      <c r="D1258" s="28698"/>
      <c r="E1258" s="28699"/>
      <c r="F1258" s="28700"/>
      <c r="G1258" s="28701"/>
      <c r="H1258" s="28702"/>
      <c r="I1258" s="28703"/>
      <c r="J1258" s="28704"/>
      <c r="K1258" s="28705"/>
      <c r="L1258" s="28706"/>
      <c r="M1258" s="28707"/>
      <c r="N1258" s="28708"/>
      <c r="O1258" s="28709"/>
      <c r="P1258" s="28710"/>
    </row>
    <row r="1259">
      <c r="B1259" s="28711"/>
      <c r="C1259" s="28712"/>
      <c r="D1259" s="28713"/>
      <c r="E1259" s="28714"/>
      <c r="F1259" s="28715"/>
      <c r="G1259" s="28716"/>
      <c r="H1259" s="28717"/>
      <c r="I1259" s="28718"/>
      <c r="J1259" s="28719"/>
      <c r="K1259" s="28720"/>
      <c r="L1259" s="28721"/>
      <c r="M1259" s="28722"/>
      <c r="N1259" s="28723"/>
      <c r="O1259" s="28724"/>
      <c r="P1259" s="28725"/>
    </row>
    <row r="1260">
      <c r="B1260" s="28726"/>
      <c r="C1260" s="28727"/>
      <c r="D1260" s="28728"/>
      <c r="E1260" s="28729"/>
      <c r="F1260" s="28730"/>
      <c r="G1260" s="28731"/>
      <c r="H1260" s="28732"/>
      <c r="I1260" s="28733"/>
      <c r="J1260" s="28734"/>
      <c r="K1260" s="28735"/>
      <c r="L1260" s="28736"/>
      <c r="M1260" s="28737"/>
      <c r="N1260" s="28738"/>
      <c r="O1260" s="28739"/>
      <c r="P1260" s="28740"/>
    </row>
    <row r="1261">
      <c r="B1261" s="28741"/>
      <c r="C1261" s="28742"/>
      <c r="D1261" s="28743"/>
      <c r="E1261" s="28744"/>
      <c r="F1261" s="28745"/>
      <c r="G1261" s="28746"/>
      <c r="H1261" s="28747"/>
      <c r="I1261" s="28748"/>
      <c r="J1261" s="28749"/>
      <c r="K1261" s="28750"/>
      <c r="L1261" s="28751"/>
      <c r="M1261" s="28752"/>
      <c r="N1261" s="28753"/>
      <c r="O1261" s="28754"/>
      <c r="P1261" s="28755"/>
    </row>
    <row r="1262">
      <c r="B1262" s="28756"/>
      <c r="C1262" s="28757"/>
      <c r="D1262" s="28758"/>
      <c r="E1262" s="28759"/>
      <c r="F1262" s="28760"/>
      <c r="G1262" s="28761"/>
      <c r="H1262" s="28762"/>
      <c r="I1262" s="28763"/>
      <c r="J1262" s="28764"/>
      <c r="K1262" s="28765"/>
      <c r="L1262" s="28766"/>
      <c r="M1262" s="28767"/>
      <c r="N1262" s="28768"/>
      <c r="O1262" s="28769"/>
      <c r="P1262" s="28770"/>
    </row>
    <row r="1263">
      <c r="B1263" s="28771"/>
      <c r="C1263" s="28772"/>
      <c r="D1263" s="28773"/>
      <c r="E1263" s="28774"/>
      <c r="F1263" s="28775"/>
      <c r="G1263" s="28776"/>
      <c r="H1263" s="28777"/>
      <c r="I1263" s="28778"/>
      <c r="J1263" s="28779"/>
      <c r="K1263" s="28780"/>
      <c r="L1263" s="28781"/>
      <c r="M1263" s="28782"/>
      <c r="N1263" s="28783"/>
      <c r="O1263" s="28784"/>
      <c r="P1263" s="28785"/>
    </row>
    <row r="1264">
      <c r="B1264" s="28786"/>
      <c r="C1264" s="28787"/>
      <c r="D1264" s="28788"/>
      <c r="E1264" s="28789"/>
      <c r="F1264" s="28790"/>
      <c r="G1264" s="28791"/>
      <c r="H1264" s="28792"/>
      <c r="I1264" s="28793"/>
      <c r="J1264" s="28794"/>
      <c r="K1264" s="28795"/>
      <c r="L1264" s="28796"/>
      <c r="M1264" s="28797"/>
      <c r="N1264" s="28798"/>
      <c r="O1264" s="28799"/>
      <c r="P1264" s="28800"/>
    </row>
    <row r="1265">
      <c r="B1265" s="28801"/>
      <c r="C1265" s="28802"/>
      <c r="D1265" s="28803"/>
      <c r="E1265" s="28804"/>
      <c r="F1265" s="28805"/>
      <c r="G1265" s="28806"/>
      <c r="H1265" s="28807"/>
      <c r="I1265" s="28808"/>
      <c r="J1265" s="28809"/>
      <c r="K1265" s="28810"/>
      <c r="L1265" s="28811"/>
      <c r="M1265" s="28812"/>
      <c r="N1265" s="28813"/>
      <c r="O1265" s="28814"/>
      <c r="P1265" s="28815"/>
    </row>
    <row r="1266">
      <c r="B1266" s="28816"/>
      <c r="C1266" s="28817"/>
      <c r="D1266" s="28818"/>
      <c r="E1266" s="28819"/>
      <c r="F1266" s="28820"/>
      <c r="G1266" s="28821"/>
      <c r="H1266" s="28822"/>
      <c r="I1266" s="28823"/>
      <c r="J1266" s="28824"/>
      <c r="K1266" s="28825"/>
      <c r="L1266" s="28826"/>
      <c r="M1266" s="28827"/>
      <c r="N1266" s="28828"/>
      <c r="O1266" s="28829"/>
      <c r="P1266" s="28830"/>
    </row>
    <row r="1267">
      <c r="B1267" s="28831"/>
      <c r="C1267" s="28832"/>
      <c r="D1267" s="28833"/>
      <c r="E1267" s="28834"/>
      <c r="F1267" s="28835"/>
      <c r="G1267" s="28836"/>
      <c r="H1267" s="28837"/>
      <c r="I1267" s="28838"/>
      <c r="J1267" s="28839"/>
      <c r="K1267" s="28840"/>
      <c r="L1267" s="28841"/>
      <c r="M1267" s="28842"/>
      <c r="N1267" s="28843"/>
      <c r="O1267" s="28844"/>
      <c r="P1267" s="28845"/>
    </row>
    <row r="1268">
      <c r="B1268" s="28846"/>
      <c r="C1268" s="28847"/>
      <c r="D1268" s="28848"/>
      <c r="E1268" s="28849"/>
      <c r="F1268" s="28850"/>
      <c r="G1268" s="28851"/>
      <c r="H1268" s="28852"/>
      <c r="I1268" s="28853"/>
      <c r="J1268" s="28854"/>
      <c r="K1268" s="28855"/>
      <c r="L1268" s="28856"/>
      <c r="M1268" s="28857"/>
      <c r="N1268" s="28858"/>
      <c r="O1268" s="28859"/>
      <c r="P1268" s="28860"/>
    </row>
    <row r="1269">
      <c r="B1269" s="28861"/>
      <c r="C1269" s="28862"/>
      <c r="D1269" s="28863"/>
      <c r="E1269" s="28864"/>
      <c r="F1269" s="28865"/>
      <c r="G1269" s="28866"/>
      <c r="H1269" s="28867"/>
      <c r="I1269" s="28868"/>
      <c r="J1269" s="28869"/>
      <c r="K1269" s="28870"/>
      <c r="L1269" s="28871"/>
      <c r="M1269" s="28872"/>
      <c r="N1269" s="28873"/>
      <c r="O1269" s="28874"/>
      <c r="P1269" s="28875"/>
    </row>
    <row r="1270">
      <c r="B1270" s="28876"/>
      <c r="C1270" s="28877"/>
      <c r="D1270" s="28878"/>
      <c r="E1270" s="28879"/>
      <c r="F1270" s="28880"/>
      <c r="G1270" s="28881"/>
      <c r="H1270" s="28882"/>
      <c r="I1270" s="28883"/>
      <c r="J1270" s="28884"/>
      <c r="K1270" s="28885"/>
      <c r="L1270" s="28886"/>
      <c r="M1270" s="28887"/>
      <c r="N1270" s="28888"/>
      <c r="O1270" s="28889"/>
      <c r="P1270" s="28890"/>
    </row>
    <row r="1271">
      <c r="B1271" s="28891"/>
      <c r="C1271" s="28892"/>
      <c r="D1271" s="28893"/>
      <c r="E1271" s="28894"/>
      <c r="F1271" s="28895"/>
      <c r="G1271" s="28896"/>
      <c r="H1271" s="28897"/>
      <c r="I1271" s="28898"/>
      <c r="J1271" s="28899"/>
      <c r="K1271" s="28900"/>
      <c r="L1271" s="28901"/>
      <c r="M1271" s="28902"/>
      <c r="N1271" s="28903"/>
      <c r="O1271" s="28904"/>
      <c r="P1271" s="28905"/>
    </row>
    <row r="1272">
      <c r="B1272" s="28906"/>
      <c r="C1272" s="28907"/>
      <c r="D1272" s="28908"/>
      <c r="E1272" s="28909"/>
      <c r="F1272" s="28910"/>
      <c r="G1272" s="28911"/>
      <c r="H1272" s="28912"/>
      <c r="I1272" s="28913"/>
      <c r="J1272" s="28914"/>
      <c r="K1272" s="28915"/>
      <c r="L1272" s="28916"/>
      <c r="M1272" s="28917"/>
      <c r="N1272" s="28918"/>
      <c r="O1272" s="28919"/>
      <c r="P1272" s="28920"/>
    </row>
    <row r="1273">
      <c r="B1273" s="28921"/>
      <c r="C1273" s="28922"/>
      <c r="D1273" s="28923"/>
      <c r="E1273" s="28924"/>
      <c r="F1273" s="28925"/>
      <c r="G1273" s="28926"/>
      <c r="H1273" s="28927"/>
      <c r="I1273" s="28928"/>
      <c r="J1273" s="28929"/>
      <c r="K1273" s="28930"/>
      <c r="L1273" s="28931"/>
      <c r="M1273" s="28932"/>
      <c r="N1273" s="28933"/>
      <c r="O1273" s="28934"/>
      <c r="P1273" s="28935"/>
    </row>
    <row r="1274">
      <c r="B1274" s="28936"/>
      <c r="C1274" s="28937"/>
      <c r="D1274" s="28938"/>
      <c r="E1274" s="28939"/>
      <c r="F1274" s="28940"/>
      <c r="G1274" s="28941"/>
      <c r="H1274" s="28942"/>
      <c r="I1274" s="28943"/>
      <c r="J1274" s="28944"/>
      <c r="K1274" s="28945"/>
      <c r="L1274" s="28946"/>
      <c r="M1274" s="28947"/>
      <c r="N1274" s="28948"/>
      <c r="O1274" s="28949"/>
      <c r="P1274" s="28950"/>
    </row>
    <row r="1275">
      <c r="B1275" s="28951"/>
      <c r="C1275" s="28952"/>
      <c r="D1275" s="28953"/>
      <c r="E1275" s="28954"/>
      <c r="F1275" s="28955"/>
      <c r="G1275" s="28956"/>
      <c r="H1275" s="28957"/>
      <c r="I1275" s="28958"/>
      <c r="J1275" s="28959"/>
      <c r="K1275" s="28960"/>
      <c r="L1275" s="28961"/>
      <c r="M1275" s="28962"/>
      <c r="N1275" s="28963"/>
      <c r="O1275" s="28964"/>
      <c r="P1275" s="28965"/>
    </row>
    <row r="1276">
      <c r="B1276" s="28966"/>
      <c r="C1276" s="28967"/>
      <c r="D1276" s="28968"/>
      <c r="E1276" s="28969"/>
      <c r="F1276" s="28970"/>
      <c r="G1276" s="28971"/>
      <c r="H1276" s="28972"/>
      <c r="I1276" s="28973"/>
      <c r="J1276" s="28974"/>
      <c r="K1276" s="28975"/>
      <c r="L1276" s="28976"/>
      <c r="M1276" s="28977"/>
      <c r="N1276" s="28978"/>
      <c r="O1276" s="28979"/>
      <c r="P1276" s="28980"/>
    </row>
    <row r="1277">
      <c r="B1277" s="28981"/>
      <c r="C1277" s="28982"/>
      <c r="D1277" s="28983"/>
      <c r="E1277" s="28984"/>
      <c r="F1277" s="28985"/>
      <c r="G1277" s="28986"/>
      <c r="H1277" s="28987"/>
      <c r="I1277" s="28988"/>
      <c r="J1277" s="28989"/>
      <c r="K1277" s="28990"/>
      <c r="L1277" s="28991"/>
      <c r="M1277" s="28992"/>
      <c r="N1277" s="28993"/>
      <c r="O1277" s="28994"/>
      <c r="P1277" s="28995"/>
    </row>
    <row r="1278">
      <c r="B1278" s="28996"/>
      <c r="C1278" s="28997"/>
      <c r="D1278" s="28998"/>
      <c r="E1278" s="28999"/>
      <c r="F1278" s="29000"/>
      <c r="G1278" s="29001"/>
      <c r="H1278" s="29002"/>
      <c r="I1278" s="29003"/>
      <c r="J1278" s="29004"/>
      <c r="K1278" s="29005"/>
      <c r="L1278" s="29006"/>
      <c r="M1278" s="29007"/>
      <c r="N1278" s="29008"/>
      <c r="O1278" s="29009"/>
      <c r="P1278" s="29010"/>
    </row>
    <row r="1279">
      <c r="B1279" s="29011"/>
      <c r="C1279" s="29012"/>
      <c r="D1279" s="29013"/>
      <c r="E1279" s="29014"/>
      <c r="F1279" s="29015"/>
      <c r="G1279" s="29016"/>
      <c r="H1279" s="29017"/>
      <c r="I1279" s="29018"/>
      <c r="J1279" s="29019"/>
      <c r="K1279" s="29020"/>
      <c r="L1279" s="29021"/>
      <c r="M1279" s="29022"/>
      <c r="N1279" s="29023"/>
      <c r="O1279" s="29024"/>
      <c r="P1279" s="29025"/>
    </row>
    <row r="1280">
      <c r="B1280" s="29026"/>
      <c r="C1280" s="29027"/>
      <c r="D1280" s="29028"/>
      <c r="E1280" s="29029"/>
      <c r="F1280" s="29030"/>
      <c r="G1280" s="29031"/>
      <c r="H1280" s="29032"/>
      <c r="I1280" s="29033"/>
      <c r="J1280" s="29034"/>
      <c r="K1280" s="29035"/>
      <c r="L1280" s="29036"/>
      <c r="M1280" s="29037"/>
      <c r="N1280" s="29038"/>
      <c r="O1280" s="29039"/>
      <c r="P1280" s="29040"/>
    </row>
    <row r="1281">
      <c r="B1281" s="29041"/>
      <c r="C1281" s="29042"/>
      <c r="D1281" s="29043"/>
      <c r="E1281" s="29044"/>
      <c r="F1281" s="29045"/>
      <c r="G1281" s="29046"/>
      <c r="H1281" s="29047"/>
      <c r="I1281" s="29048"/>
      <c r="J1281" s="29049"/>
      <c r="K1281" s="29050"/>
      <c r="L1281" s="29051"/>
      <c r="M1281" s="29052"/>
      <c r="N1281" s="29053"/>
      <c r="O1281" s="29054"/>
      <c r="P1281" s="29055"/>
    </row>
    <row r="1282">
      <c r="B1282" s="29056"/>
      <c r="C1282" s="29057"/>
      <c r="D1282" s="29058"/>
      <c r="E1282" s="29059"/>
      <c r="F1282" s="29060"/>
      <c r="G1282" s="29061"/>
      <c r="H1282" s="29062"/>
      <c r="I1282" s="29063"/>
      <c r="J1282" s="29064"/>
      <c r="K1282" s="29065"/>
      <c r="L1282" s="29066"/>
      <c r="M1282" s="29067"/>
      <c r="N1282" s="29068"/>
      <c r="O1282" s="29069"/>
      <c r="P1282" s="29070"/>
    </row>
    <row r="1283">
      <c r="B1283" s="29071"/>
      <c r="C1283" s="29072"/>
      <c r="D1283" s="29073"/>
      <c r="E1283" s="29074"/>
      <c r="F1283" s="29075"/>
      <c r="G1283" s="29076"/>
      <c r="H1283" s="29077"/>
      <c r="I1283" s="29078"/>
      <c r="J1283" s="29079"/>
      <c r="K1283" s="29080"/>
      <c r="L1283" s="29081"/>
      <c r="M1283" s="29082"/>
      <c r="N1283" s="29083"/>
      <c r="O1283" s="29084"/>
      <c r="P1283" s="29085"/>
    </row>
    <row r="1284">
      <c r="B1284" s="29086"/>
      <c r="C1284" s="29087"/>
      <c r="D1284" s="29088"/>
      <c r="E1284" s="29089"/>
      <c r="F1284" s="29090"/>
      <c r="G1284" s="29091"/>
      <c r="H1284" s="29092"/>
      <c r="I1284" s="29093"/>
      <c r="J1284" s="29094"/>
      <c r="K1284" s="29095"/>
      <c r="L1284" s="29096"/>
      <c r="M1284" s="29097"/>
      <c r="N1284" s="29098"/>
      <c r="O1284" s="29099"/>
      <c r="P1284" s="29100"/>
    </row>
    <row r="1285">
      <c r="B1285" s="29101"/>
      <c r="C1285" s="29102"/>
      <c r="D1285" s="29103"/>
      <c r="E1285" s="29104"/>
      <c r="F1285" s="29105"/>
      <c r="G1285" s="29106"/>
      <c r="H1285" s="29107"/>
      <c r="I1285" s="29108"/>
      <c r="J1285" s="29109"/>
      <c r="K1285" s="29110"/>
      <c r="L1285" s="29111"/>
      <c r="M1285" s="29112"/>
      <c r="N1285" s="29113"/>
      <c r="O1285" s="29114"/>
      <c r="P1285" s="29115"/>
    </row>
    <row r="1286">
      <c r="B1286" s="29116"/>
      <c r="C1286" s="29117"/>
      <c r="D1286" s="29118"/>
      <c r="E1286" s="29119"/>
      <c r="F1286" s="29120"/>
      <c r="G1286" s="29121"/>
      <c r="H1286" s="29122"/>
      <c r="I1286" s="29123"/>
      <c r="J1286" s="29124"/>
      <c r="K1286" s="29125"/>
      <c r="L1286" s="29126"/>
      <c r="M1286" s="29127"/>
      <c r="N1286" s="29128"/>
      <c r="O1286" s="29129"/>
      <c r="P1286" s="29130"/>
    </row>
    <row r="1287">
      <c r="B1287" s="29131"/>
      <c r="C1287" s="29132"/>
      <c r="D1287" s="29133"/>
      <c r="E1287" s="29134"/>
      <c r="F1287" s="29135"/>
      <c r="G1287" s="29136"/>
      <c r="H1287" s="29137"/>
      <c r="I1287" s="29138"/>
      <c r="J1287" s="29139"/>
      <c r="K1287" s="29140"/>
      <c r="L1287" s="29141"/>
      <c r="M1287" s="29142"/>
      <c r="N1287" s="29143"/>
      <c r="O1287" s="29144"/>
      <c r="P1287" s="29145"/>
    </row>
    <row r="1288">
      <c r="B1288" s="29146"/>
      <c r="C1288" s="29147"/>
      <c r="D1288" s="29148"/>
      <c r="E1288" s="29149"/>
      <c r="F1288" s="29150"/>
      <c r="G1288" s="29151"/>
      <c r="H1288" s="29152"/>
      <c r="I1288" s="29153"/>
      <c r="J1288" s="29154"/>
      <c r="K1288" s="29155"/>
      <c r="L1288" s="29156"/>
      <c r="M1288" s="29157"/>
      <c r="N1288" s="29158"/>
      <c r="O1288" s="29159"/>
      <c r="P1288" s="29160"/>
    </row>
    <row r="1289">
      <c r="B1289" s="29161"/>
      <c r="C1289" s="29162"/>
      <c r="D1289" s="29163"/>
      <c r="E1289" s="29164"/>
      <c r="F1289" s="29165"/>
      <c r="G1289" s="29166"/>
      <c r="H1289" s="29167"/>
      <c r="I1289" s="29168"/>
      <c r="J1289" s="29169"/>
      <c r="K1289" s="29170"/>
      <c r="L1289" s="29171"/>
      <c r="M1289" s="29172"/>
      <c r="N1289" s="29173"/>
      <c r="O1289" s="29174"/>
      <c r="P1289" s="29175"/>
    </row>
    <row r="1290">
      <c r="B1290" s="29176"/>
      <c r="C1290" s="29177"/>
      <c r="D1290" s="29178"/>
      <c r="E1290" s="29179"/>
      <c r="F1290" s="29180"/>
      <c r="G1290" s="29181"/>
      <c r="H1290" s="29182"/>
      <c r="I1290" s="29183"/>
      <c r="J1290" s="29184"/>
      <c r="K1290" s="29185"/>
      <c r="L1290" s="29186"/>
      <c r="M1290" s="29187"/>
      <c r="N1290" s="29188"/>
      <c r="O1290" s="29189"/>
      <c r="P1290" s="29190"/>
    </row>
    <row r="1291">
      <c r="B1291" s="29191"/>
      <c r="C1291" s="29192"/>
      <c r="D1291" s="29193"/>
      <c r="E1291" s="29194"/>
      <c r="F1291" s="29195"/>
      <c r="G1291" s="29196"/>
      <c r="H1291" s="29197"/>
      <c r="I1291" s="29198"/>
      <c r="J1291" s="29199"/>
      <c r="K1291" s="29200"/>
      <c r="L1291" s="29201"/>
      <c r="M1291" s="29202"/>
      <c r="N1291" s="29203"/>
      <c r="O1291" s="29204"/>
      <c r="P1291" s="29205"/>
    </row>
    <row r="1292">
      <c r="B1292" s="29206"/>
      <c r="C1292" s="29207"/>
      <c r="D1292" s="29208"/>
      <c r="E1292" s="29209"/>
      <c r="F1292" s="29210"/>
      <c r="G1292" s="29211"/>
      <c r="H1292" s="29212"/>
      <c r="I1292" s="29213"/>
      <c r="J1292" s="29214"/>
      <c r="K1292" s="29215"/>
      <c r="L1292" s="29216"/>
      <c r="M1292" s="29217"/>
      <c r="N1292" s="29218"/>
      <c r="O1292" s="29219"/>
      <c r="P1292" s="29220"/>
    </row>
    <row r="1293">
      <c r="B1293" s="29221"/>
      <c r="C1293" s="29222"/>
      <c r="D1293" s="29223"/>
      <c r="E1293" s="29224"/>
      <c r="F1293" s="29225"/>
      <c r="G1293" s="29226"/>
      <c r="H1293" s="29227"/>
      <c r="I1293" s="29228"/>
      <c r="J1293" s="29229"/>
      <c r="K1293" s="29230"/>
      <c r="L1293" s="29231"/>
      <c r="M1293" s="29232"/>
      <c r="N1293" s="29233"/>
      <c r="O1293" s="29234"/>
      <c r="P1293" s="29235"/>
    </row>
    <row r="1294">
      <c r="B1294" s="29236"/>
      <c r="C1294" s="29237"/>
      <c r="D1294" s="29238"/>
      <c r="E1294" s="29239"/>
      <c r="F1294" s="29240"/>
      <c r="G1294" s="29241"/>
      <c r="H1294" s="29242"/>
      <c r="I1294" s="29243"/>
      <c r="J1294" s="29244"/>
      <c r="K1294" s="29245"/>
      <c r="L1294" s="29246"/>
      <c r="M1294" s="29247"/>
      <c r="N1294" s="29248"/>
      <c r="O1294" s="29249"/>
      <c r="P1294" s="29250"/>
    </row>
    <row r="1295">
      <c r="B1295" s="29251"/>
      <c r="C1295" s="29252"/>
      <c r="D1295" s="29253"/>
      <c r="E1295" s="29254"/>
      <c r="F1295" s="29255"/>
      <c r="G1295" s="29256"/>
      <c r="H1295" s="29257"/>
      <c r="I1295" s="29258"/>
      <c r="J1295" s="29259"/>
      <c r="K1295" s="29260"/>
      <c r="L1295" s="29261"/>
      <c r="M1295" s="29262"/>
      <c r="N1295" s="29263"/>
      <c r="O1295" s="29264"/>
      <c r="P1295" s="29265"/>
    </row>
    <row r="1296">
      <c r="B1296" s="29266"/>
      <c r="C1296" s="29267"/>
      <c r="D1296" s="29268"/>
      <c r="E1296" s="29269"/>
      <c r="F1296" s="29270"/>
      <c r="G1296" s="29271"/>
      <c r="H1296" s="29272"/>
      <c r="I1296" s="29273"/>
      <c r="J1296" s="29274"/>
      <c r="K1296" s="29275"/>
      <c r="L1296" s="29276"/>
      <c r="M1296" s="29277"/>
      <c r="N1296" s="29278"/>
      <c r="O1296" s="29279"/>
      <c r="P1296" s="29280"/>
    </row>
    <row r="1297">
      <c r="B1297" s="29281"/>
      <c r="C1297" s="29282"/>
      <c r="D1297" s="29283"/>
      <c r="E1297" s="29284"/>
      <c r="F1297" s="29285"/>
      <c r="G1297" s="29286"/>
      <c r="H1297" s="29287"/>
      <c r="I1297" s="29288"/>
      <c r="J1297" s="29289"/>
      <c r="K1297" s="29290"/>
      <c r="L1297" s="29291"/>
      <c r="M1297" s="29292"/>
      <c r="N1297" s="29293"/>
      <c r="O1297" s="29294"/>
      <c r="P1297" s="29295"/>
    </row>
    <row r="1298">
      <c r="B1298" s="29296"/>
      <c r="C1298" s="29297"/>
      <c r="D1298" s="29298"/>
      <c r="E1298" s="29299"/>
      <c r="F1298" s="29300"/>
      <c r="G1298" s="29301"/>
      <c r="H1298" s="29302"/>
      <c r="I1298" s="29303"/>
      <c r="J1298" s="29304"/>
      <c r="K1298" s="29305"/>
      <c r="L1298" s="29306"/>
      <c r="M1298" s="29307"/>
      <c r="N1298" s="29308"/>
      <c r="O1298" s="29309"/>
      <c r="P1298" s="29310"/>
    </row>
    <row r="1299">
      <c r="B1299" s="29311"/>
      <c r="C1299" s="29312"/>
      <c r="D1299" s="29313"/>
      <c r="E1299" s="29314"/>
      <c r="F1299" s="29315"/>
      <c r="G1299" s="29316"/>
      <c r="H1299" s="29317"/>
      <c r="I1299" s="29318"/>
      <c r="J1299" s="29319"/>
      <c r="K1299" s="29320"/>
      <c r="L1299" s="29321"/>
      <c r="M1299" s="29322"/>
      <c r="N1299" s="29323"/>
      <c r="O1299" s="29324"/>
      <c r="P1299" s="29325"/>
    </row>
    <row r="1300">
      <c r="B1300" s="29326"/>
      <c r="C1300" s="29327"/>
      <c r="D1300" s="29328"/>
      <c r="E1300" s="29329"/>
      <c r="F1300" s="29330"/>
      <c r="G1300" s="29331"/>
      <c r="H1300" s="29332"/>
      <c r="I1300" s="29333"/>
      <c r="J1300" s="29334"/>
      <c r="K1300" s="29335"/>
      <c r="L1300" s="29336"/>
      <c r="M1300" s="29337"/>
      <c r="N1300" s="29338"/>
      <c r="O1300" s="29339"/>
      <c r="P1300" s="29340"/>
    </row>
    <row r="1301">
      <c r="B1301" s="29341"/>
      <c r="C1301" s="29342"/>
      <c r="D1301" s="29343"/>
      <c r="E1301" s="29344"/>
      <c r="F1301" s="29345"/>
      <c r="G1301" s="29346"/>
      <c r="H1301" s="29347"/>
      <c r="I1301" s="29348"/>
      <c r="J1301" s="29349"/>
      <c r="K1301" s="29350"/>
      <c r="L1301" s="29351"/>
      <c r="M1301" s="29352"/>
      <c r="N1301" s="29353"/>
      <c r="O1301" s="29354"/>
      <c r="P1301" s="29355"/>
    </row>
    <row r="1302">
      <c r="B1302" s="29356"/>
      <c r="C1302" s="29357"/>
      <c r="D1302" s="29358"/>
      <c r="E1302" s="29359"/>
      <c r="F1302" s="29360"/>
      <c r="G1302" s="29361"/>
      <c r="H1302" s="29362"/>
      <c r="I1302" s="29363"/>
      <c r="J1302" s="29364"/>
      <c r="K1302" s="29365"/>
      <c r="L1302" s="29366"/>
      <c r="M1302" s="29367"/>
      <c r="N1302" s="29368"/>
      <c r="O1302" s="29369"/>
      <c r="P1302" s="29370"/>
    </row>
    <row r="1303">
      <c r="B1303" s="29371"/>
      <c r="C1303" s="29372"/>
      <c r="D1303" s="29373"/>
      <c r="E1303" s="29374"/>
      <c r="F1303" s="29375"/>
      <c r="G1303" s="29376"/>
      <c r="H1303" s="29377"/>
      <c r="I1303" s="29378"/>
      <c r="J1303" s="29379"/>
      <c r="K1303" s="29380"/>
      <c r="L1303" s="29381"/>
      <c r="M1303" s="29382"/>
      <c r="N1303" s="29383"/>
      <c r="O1303" s="29384"/>
      <c r="P1303" s="29385"/>
    </row>
    <row r="1304">
      <c r="B1304" s="29386"/>
      <c r="C1304" s="29387"/>
      <c r="D1304" s="29388"/>
      <c r="E1304" s="29389"/>
      <c r="F1304" s="29390"/>
      <c r="G1304" s="29391"/>
      <c r="H1304" s="29392"/>
      <c r="I1304" s="29393"/>
      <c r="J1304" s="29394"/>
      <c r="K1304" s="29395"/>
      <c r="L1304" s="29396"/>
      <c r="M1304" s="29397"/>
      <c r="N1304" s="29398"/>
      <c r="O1304" s="29399"/>
      <c r="P1304" s="29400"/>
    </row>
    <row r="1305">
      <c r="B1305" s="29401"/>
      <c r="C1305" s="29402"/>
      <c r="D1305" s="29403"/>
      <c r="E1305" s="29404"/>
      <c r="F1305" s="29405"/>
      <c r="G1305" s="29406"/>
      <c r="H1305" s="29407"/>
      <c r="I1305" s="29408"/>
      <c r="J1305" s="29409"/>
      <c r="K1305" s="29410"/>
      <c r="L1305" s="29411"/>
      <c r="M1305" s="29412"/>
      <c r="N1305" s="29413"/>
      <c r="O1305" s="29414"/>
      <c r="P1305" s="29415"/>
    </row>
    <row r="1306">
      <c r="B1306" s="29416"/>
      <c r="C1306" s="29417"/>
      <c r="D1306" s="29418"/>
      <c r="E1306" s="29419"/>
      <c r="F1306" s="29420"/>
      <c r="G1306" s="29421"/>
      <c r="H1306" s="29422"/>
      <c r="I1306" s="29423"/>
      <c r="J1306" s="29424"/>
      <c r="K1306" s="29425"/>
      <c r="L1306" s="29426"/>
      <c r="M1306" s="29427"/>
      <c r="N1306" s="29428"/>
      <c r="O1306" s="29429"/>
      <c r="P1306" s="29430"/>
    </row>
    <row r="1307">
      <c r="B1307" s="29431"/>
      <c r="C1307" s="29432"/>
      <c r="D1307" s="29433"/>
      <c r="E1307" s="29434"/>
      <c r="F1307" s="29435"/>
      <c r="G1307" s="29436"/>
      <c r="H1307" s="29437"/>
      <c r="I1307" s="29438"/>
      <c r="J1307" s="29439"/>
      <c r="K1307" s="29440"/>
      <c r="L1307" s="29441"/>
      <c r="M1307" s="29442"/>
      <c r="N1307" s="29443"/>
      <c r="O1307" s="29444"/>
      <c r="P1307" s="29445"/>
    </row>
    <row r="1308">
      <c r="B1308" s="29446"/>
      <c r="C1308" s="29447"/>
      <c r="D1308" s="29448"/>
      <c r="E1308" s="29449"/>
      <c r="F1308" s="29450"/>
      <c r="G1308" s="29451"/>
      <c r="H1308" s="29452"/>
      <c r="I1308" s="29453"/>
      <c r="J1308" s="29454"/>
      <c r="K1308" s="29455"/>
      <c r="L1308" s="29456"/>
      <c r="M1308" s="29457"/>
      <c r="N1308" s="29458"/>
      <c r="O1308" s="29459"/>
      <c r="P1308" s="29460"/>
    </row>
    <row r="1309">
      <c r="B1309" s="29461"/>
      <c r="C1309" s="29462"/>
      <c r="D1309" s="29463"/>
      <c r="E1309" s="29464"/>
      <c r="F1309" s="29465"/>
      <c r="G1309" s="29466"/>
      <c r="H1309" s="29467"/>
      <c r="I1309" s="29468"/>
      <c r="J1309" s="29469"/>
      <c r="K1309" s="29470"/>
      <c r="L1309" s="29471"/>
      <c r="M1309" s="29472"/>
      <c r="N1309" s="29473"/>
      <c r="O1309" s="29474"/>
      <c r="P1309" s="29475"/>
    </row>
    <row r="1310">
      <c r="B1310" s="29476"/>
      <c r="C1310" s="29477"/>
      <c r="D1310" s="29478"/>
      <c r="E1310" s="29479"/>
      <c r="F1310" s="29480"/>
      <c r="G1310" s="29481"/>
      <c r="H1310" s="29482"/>
      <c r="I1310" s="29483"/>
      <c r="J1310" s="29484"/>
      <c r="K1310" s="29485"/>
      <c r="L1310" s="29486"/>
      <c r="M1310" s="29487"/>
      <c r="N1310" s="29488"/>
      <c r="O1310" s="29489"/>
      <c r="P1310" s="29490"/>
    </row>
    <row r="1311">
      <c r="B1311" s="29491"/>
      <c r="C1311" s="29492"/>
      <c r="D1311" s="29493"/>
      <c r="E1311" s="29494"/>
      <c r="F1311" s="29495"/>
      <c r="G1311" s="29496"/>
      <c r="H1311" s="29497"/>
      <c r="I1311" s="29498"/>
      <c r="J1311" s="29499"/>
      <c r="K1311" s="29500"/>
      <c r="L1311" s="29501"/>
      <c r="M1311" s="29502"/>
      <c r="N1311" s="29503"/>
      <c r="O1311" s="29504"/>
      <c r="P1311" s="29505"/>
    </row>
    <row r="1312">
      <c r="B1312" s="29506"/>
      <c r="C1312" s="29507"/>
      <c r="D1312" s="29508"/>
      <c r="E1312" s="29509"/>
      <c r="F1312" s="29510"/>
      <c r="G1312" s="29511"/>
      <c r="H1312" s="29512"/>
      <c r="I1312" s="29513"/>
      <c r="J1312" s="29514"/>
      <c r="K1312" s="29515"/>
      <c r="L1312" s="29516"/>
      <c r="M1312" s="29517"/>
      <c r="N1312" s="29518"/>
      <c r="O1312" s="29519"/>
      <c r="P1312" s="29520"/>
    </row>
    <row r="1313">
      <c r="B1313" s="29521"/>
      <c r="C1313" s="29522"/>
      <c r="D1313" s="29523"/>
      <c r="E1313" s="29524"/>
      <c r="F1313" s="29525"/>
      <c r="G1313" s="29526"/>
      <c r="H1313" s="29527"/>
      <c r="I1313" s="29528"/>
      <c r="J1313" s="29529"/>
      <c r="K1313" s="29530"/>
      <c r="L1313" s="29531"/>
      <c r="M1313" s="29532"/>
      <c r="N1313" s="29533"/>
      <c r="O1313" s="29534"/>
      <c r="P1313" s="29535"/>
    </row>
    <row r="1314">
      <c r="B1314" s="29536"/>
      <c r="C1314" s="29537"/>
      <c r="D1314" s="29538"/>
      <c r="E1314" s="29539"/>
      <c r="F1314" s="29540"/>
      <c r="G1314" s="29541"/>
      <c r="H1314" s="29542"/>
      <c r="I1314" s="29543"/>
      <c r="J1314" s="29544"/>
      <c r="K1314" s="29545"/>
      <c r="L1314" s="29546"/>
      <c r="M1314" s="29547"/>
      <c r="N1314" s="29548"/>
      <c r="O1314" s="29549"/>
      <c r="P1314" s="29550"/>
    </row>
    <row r="1315">
      <c r="B1315" s="29551"/>
      <c r="C1315" s="29552"/>
      <c r="D1315" s="29553"/>
      <c r="E1315" s="29554"/>
      <c r="F1315" s="29555"/>
      <c r="G1315" s="29556"/>
      <c r="H1315" s="29557"/>
      <c r="I1315" s="29558"/>
      <c r="J1315" s="29559"/>
      <c r="K1315" s="29560"/>
      <c r="L1315" s="29561"/>
      <c r="M1315" s="29562"/>
      <c r="N1315" s="29563"/>
      <c r="O1315" s="29564"/>
      <c r="P1315" s="29565"/>
    </row>
    <row r="1316">
      <c r="B1316" s="29566"/>
      <c r="C1316" s="29567"/>
      <c r="D1316" s="29568"/>
      <c r="E1316" s="29569"/>
      <c r="F1316" s="29570"/>
      <c r="G1316" s="29571"/>
      <c r="H1316" s="29572"/>
      <c r="I1316" s="29573"/>
      <c r="J1316" s="29574"/>
      <c r="K1316" s="29575"/>
      <c r="L1316" s="29576"/>
      <c r="M1316" s="29577"/>
      <c r="N1316" s="29578"/>
      <c r="O1316" s="29579"/>
      <c r="P1316" s="29580"/>
    </row>
    <row r="1317">
      <c r="B1317" s="29581"/>
      <c r="C1317" s="29582"/>
      <c r="D1317" s="29583"/>
      <c r="E1317" s="29584"/>
      <c r="F1317" s="29585"/>
      <c r="G1317" s="29586"/>
      <c r="H1317" s="29587"/>
      <c r="I1317" s="29588"/>
      <c r="J1317" s="29589"/>
      <c r="K1317" s="29590"/>
      <c r="L1317" s="29591"/>
      <c r="M1317" s="29592"/>
      <c r="N1317" s="29593"/>
      <c r="O1317" s="29594"/>
      <c r="P1317" s="29595"/>
    </row>
    <row r="1318">
      <c r="B1318" s="29596"/>
      <c r="C1318" s="29597"/>
      <c r="D1318" s="29598"/>
      <c r="E1318" s="29599"/>
      <c r="F1318" s="29600"/>
      <c r="G1318" s="29601"/>
      <c r="H1318" s="29602"/>
      <c r="I1318" s="29603"/>
      <c r="J1318" s="29604"/>
      <c r="K1318" s="29605"/>
      <c r="L1318" s="29606"/>
      <c r="M1318" s="29607"/>
      <c r="N1318" s="29608"/>
      <c r="O1318" s="29609"/>
      <c r="P1318" s="29610"/>
    </row>
    <row r="1319">
      <c r="B1319" s="29611"/>
      <c r="C1319" s="29612"/>
      <c r="D1319" s="29613"/>
      <c r="E1319" s="29614"/>
      <c r="F1319" s="29615"/>
      <c r="G1319" s="29616"/>
      <c r="H1319" s="29617"/>
      <c r="I1319" s="29618"/>
      <c r="J1319" s="29619"/>
      <c r="K1319" s="29620"/>
      <c r="L1319" s="29621"/>
      <c r="M1319" s="29622"/>
      <c r="N1319" s="29623"/>
      <c r="O1319" s="29624"/>
      <c r="P1319" s="29625"/>
    </row>
    <row r="1320">
      <c r="B1320" s="29626"/>
      <c r="C1320" s="29627"/>
      <c r="D1320" s="29628"/>
      <c r="E1320" s="29629"/>
      <c r="F1320" s="29630"/>
      <c r="G1320" s="29631"/>
      <c r="H1320" s="29632"/>
      <c r="I1320" s="29633"/>
      <c r="J1320" s="29634"/>
      <c r="K1320" s="29635"/>
      <c r="L1320" s="29636"/>
      <c r="M1320" s="29637"/>
      <c r="N1320" s="29638"/>
      <c r="O1320" s="29639"/>
      <c r="P1320" s="29640"/>
    </row>
    <row r="1321">
      <c r="B1321" s="29641"/>
      <c r="C1321" s="29642"/>
      <c r="D1321" s="29643"/>
      <c r="E1321" s="29644"/>
      <c r="F1321" s="29645"/>
      <c r="G1321" s="29646"/>
      <c r="H1321" s="29647"/>
      <c r="I1321" s="29648"/>
      <c r="J1321" s="29649"/>
      <c r="K1321" s="29650"/>
      <c r="L1321" s="29651"/>
      <c r="M1321" s="29652"/>
      <c r="N1321" s="29653"/>
      <c r="O1321" s="29654"/>
      <c r="P1321" s="29655"/>
    </row>
    <row r="1322">
      <c r="B1322" s="29656"/>
      <c r="C1322" s="29657"/>
      <c r="D1322" s="29658"/>
      <c r="E1322" s="29659"/>
      <c r="F1322" s="29660"/>
      <c r="G1322" s="29661"/>
      <c r="H1322" s="29662"/>
      <c r="I1322" s="29663"/>
      <c r="J1322" s="29664"/>
      <c r="K1322" s="29665"/>
      <c r="L1322" s="29666"/>
      <c r="M1322" s="29667"/>
      <c r="N1322" s="29668"/>
      <c r="O1322" s="29669"/>
      <c r="P1322" s="29670"/>
    </row>
    <row r="1323">
      <c r="B1323" s="29671"/>
      <c r="C1323" s="29672"/>
      <c r="D1323" s="29673"/>
      <c r="E1323" s="29674"/>
      <c r="F1323" s="29675"/>
      <c r="G1323" s="29676"/>
      <c r="H1323" s="29677"/>
      <c r="I1323" s="29678"/>
      <c r="J1323" s="29679"/>
      <c r="K1323" s="29680"/>
      <c r="L1323" s="29681"/>
      <c r="M1323" s="29682"/>
      <c r="N1323" s="29683"/>
      <c r="O1323" s="29684"/>
      <c r="P1323" s="29685"/>
    </row>
    <row r="1324">
      <c r="B1324" s="29686"/>
      <c r="C1324" s="29687"/>
      <c r="D1324" s="29688"/>
      <c r="E1324" s="29689"/>
      <c r="F1324" s="29690"/>
      <c r="G1324" s="29691"/>
      <c r="H1324" s="29692"/>
      <c r="I1324" s="29693"/>
      <c r="J1324" s="29694"/>
      <c r="K1324" s="29695"/>
      <c r="L1324" s="29696"/>
      <c r="M1324" s="29697"/>
      <c r="N1324" s="29698"/>
      <c r="O1324" s="29699"/>
      <c r="P1324" s="29700"/>
    </row>
    <row r="1325">
      <c r="B1325" s="29701"/>
      <c r="C1325" s="29702"/>
      <c r="D1325" s="29703"/>
      <c r="E1325" s="29704"/>
      <c r="F1325" s="29705"/>
      <c r="G1325" s="29706"/>
      <c r="H1325" s="29707"/>
      <c r="I1325" s="29708"/>
      <c r="J1325" s="29709"/>
      <c r="K1325" s="29710"/>
      <c r="L1325" s="29711"/>
      <c r="M1325" s="29712"/>
      <c r="N1325" s="29713"/>
      <c r="O1325" s="29714"/>
      <c r="P1325" s="29715"/>
    </row>
    <row r="1326">
      <c r="B1326" s="29716"/>
      <c r="C1326" s="29717"/>
      <c r="D1326" s="29718"/>
      <c r="E1326" s="29719"/>
      <c r="F1326" s="29720"/>
      <c r="G1326" s="29721"/>
      <c r="H1326" s="29722"/>
      <c r="I1326" s="29723"/>
      <c r="J1326" s="29724"/>
      <c r="K1326" s="29725"/>
      <c r="L1326" s="29726"/>
      <c r="M1326" s="29727"/>
      <c r="N1326" s="29728"/>
      <c r="O1326" s="29729"/>
      <c r="P1326" s="29730"/>
    </row>
    <row r="1327">
      <c r="B1327" s="29731"/>
      <c r="C1327" s="29732"/>
      <c r="D1327" s="29733"/>
      <c r="E1327" s="29734"/>
      <c r="F1327" s="29735"/>
      <c r="G1327" s="29736"/>
      <c r="H1327" s="29737"/>
      <c r="I1327" s="29738"/>
      <c r="J1327" s="29739"/>
      <c r="K1327" s="29740"/>
      <c r="L1327" s="29741"/>
      <c r="M1327" s="29742"/>
      <c r="N1327" s="29743"/>
      <c r="O1327" s="29744"/>
      <c r="P1327" s="29745"/>
    </row>
    <row r="1328">
      <c r="B1328" s="29746"/>
      <c r="C1328" s="29747"/>
      <c r="D1328" s="29748"/>
      <c r="E1328" s="29749"/>
      <c r="F1328" s="29750"/>
      <c r="G1328" s="29751"/>
      <c r="H1328" s="29752"/>
      <c r="I1328" s="29753"/>
      <c r="J1328" s="29754"/>
      <c r="K1328" s="29755"/>
      <c r="L1328" s="29756"/>
      <c r="M1328" s="29757"/>
      <c r="N1328" s="29758"/>
      <c r="O1328" s="29759"/>
      <c r="P1328" s="29760"/>
    </row>
    <row r="1329">
      <c r="B1329" s="29761"/>
      <c r="C1329" s="29762"/>
      <c r="D1329" s="29763"/>
      <c r="E1329" s="29764"/>
      <c r="F1329" s="29765"/>
      <c r="G1329" s="29766"/>
      <c r="H1329" s="29767"/>
      <c r="I1329" s="29768"/>
      <c r="J1329" s="29769"/>
      <c r="K1329" s="29770"/>
      <c r="L1329" s="29771"/>
      <c r="M1329" s="29772"/>
      <c r="N1329" s="29773"/>
      <c r="O1329" s="29774"/>
      <c r="P1329" s="29775"/>
    </row>
    <row r="1330">
      <c r="B1330" s="29776"/>
      <c r="C1330" s="29777"/>
      <c r="D1330" s="29778"/>
      <c r="E1330" s="29779"/>
      <c r="F1330" s="29780"/>
      <c r="G1330" s="29781"/>
      <c r="H1330" s="29782"/>
      <c r="I1330" s="29783"/>
      <c r="J1330" s="29784"/>
      <c r="K1330" s="29785"/>
      <c r="L1330" s="29786"/>
      <c r="M1330" s="29787"/>
      <c r="N1330" s="29788"/>
      <c r="O1330" s="29789"/>
      <c r="P1330" s="29790"/>
    </row>
    <row r="1331">
      <c r="B1331" s="29791"/>
      <c r="C1331" s="29792"/>
      <c r="D1331" s="29793"/>
      <c r="E1331" s="29794"/>
      <c r="F1331" s="29795"/>
      <c r="G1331" s="29796"/>
      <c r="H1331" s="29797"/>
      <c r="I1331" s="29798"/>
      <c r="J1331" s="29799"/>
      <c r="K1331" s="29800"/>
      <c r="L1331" s="29801"/>
      <c r="M1331" s="29802"/>
      <c r="N1331" s="29803"/>
      <c r="O1331" s="29804"/>
      <c r="P1331" s="29805"/>
    </row>
    <row r="1332">
      <c r="B1332" s="29806"/>
      <c r="C1332" s="29807"/>
      <c r="D1332" s="29808"/>
      <c r="E1332" s="29809"/>
      <c r="F1332" s="29810"/>
      <c r="G1332" s="29811"/>
      <c r="H1332" s="29812"/>
      <c r="I1332" s="29813"/>
      <c r="J1332" s="29814"/>
      <c r="K1332" s="29815"/>
      <c r="L1332" s="29816"/>
      <c r="M1332" s="29817"/>
      <c r="N1332" s="29818"/>
      <c r="O1332" s="29819"/>
      <c r="P1332" s="29820"/>
    </row>
    <row r="1333">
      <c r="B1333" s="29821"/>
      <c r="C1333" s="29822"/>
      <c r="D1333" s="29823"/>
      <c r="E1333" s="29824"/>
      <c r="F1333" s="29825"/>
      <c r="G1333" s="29826"/>
      <c r="H1333" s="29827"/>
      <c r="I1333" s="29828"/>
      <c r="J1333" s="29829"/>
      <c r="K1333" s="29830"/>
      <c r="L1333" s="29831"/>
      <c r="M1333" s="29832"/>
      <c r="N1333" s="29833"/>
      <c r="O1333" s="29834"/>
      <c r="P1333" s="29835"/>
    </row>
    <row r="1334">
      <c r="B1334" s="29836"/>
      <c r="C1334" s="29837"/>
      <c r="D1334" s="29838"/>
      <c r="E1334" s="29839"/>
      <c r="F1334" s="29840"/>
      <c r="G1334" s="29841"/>
      <c r="H1334" s="29842"/>
      <c r="I1334" s="29843"/>
      <c r="J1334" s="29844"/>
      <c r="K1334" s="29845"/>
      <c r="L1334" s="29846"/>
      <c r="M1334" s="29847"/>
      <c r="N1334" s="29848"/>
      <c r="O1334" s="29849"/>
      <c r="P1334" s="29850"/>
    </row>
    <row r="1335">
      <c r="B1335" s="29851"/>
      <c r="C1335" s="29852"/>
      <c r="D1335" s="29853"/>
      <c r="E1335" s="29854"/>
      <c r="F1335" s="29855"/>
      <c r="G1335" s="29856"/>
      <c r="H1335" s="29857"/>
      <c r="I1335" s="29858"/>
      <c r="J1335" s="29859"/>
      <c r="K1335" s="29860"/>
      <c r="L1335" s="29861"/>
      <c r="M1335" s="29862"/>
      <c r="N1335" s="29863"/>
      <c r="O1335" s="29864"/>
      <c r="P1335" s="29865"/>
    </row>
    <row r="1336">
      <c r="B1336" s="29866"/>
      <c r="C1336" s="29867"/>
      <c r="D1336" s="29868"/>
      <c r="E1336" s="29869"/>
      <c r="F1336" s="29870"/>
      <c r="G1336" s="29871"/>
      <c r="H1336" s="29872"/>
      <c r="I1336" s="29873"/>
      <c r="J1336" s="29874"/>
      <c r="K1336" s="29875"/>
      <c r="L1336" s="29876"/>
      <c r="M1336" s="29877"/>
      <c r="N1336" s="29878"/>
      <c r="O1336" s="29879"/>
      <c r="P1336" s="29880"/>
    </row>
    <row r="1337">
      <c r="B1337" s="29881"/>
      <c r="C1337" s="29882"/>
      <c r="D1337" s="29883"/>
      <c r="E1337" s="29884"/>
      <c r="F1337" s="29885"/>
      <c r="G1337" s="29886"/>
      <c r="H1337" s="29887"/>
      <c r="I1337" s="29888"/>
      <c r="J1337" s="29889"/>
      <c r="K1337" s="29890"/>
      <c r="L1337" s="29891"/>
      <c r="M1337" s="29892"/>
      <c r="N1337" s="29893"/>
      <c r="O1337" s="29894"/>
      <c r="P1337" s="29895"/>
    </row>
    <row r="1338">
      <c r="B1338" s="29896"/>
      <c r="C1338" s="29897"/>
      <c r="D1338" s="29898"/>
      <c r="E1338" s="29899"/>
      <c r="F1338" s="29900"/>
      <c r="G1338" s="29901"/>
      <c r="H1338" s="29902"/>
      <c r="I1338" s="29903"/>
      <c r="J1338" s="29904"/>
      <c r="K1338" s="29905"/>
      <c r="L1338" s="29906"/>
      <c r="M1338" s="29907"/>
      <c r="N1338" s="29908"/>
      <c r="O1338" s="29909"/>
      <c r="P1338" s="29910"/>
    </row>
    <row r="1339">
      <c r="B1339" s="29911"/>
      <c r="C1339" s="29912"/>
      <c r="D1339" s="29913"/>
      <c r="E1339" s="29914"/>
      <c r="F1339" s="29915"/>
      <c r="G1339" s="29916"/>
      <c r="H1339" s="29917"/>
      <c r="I1339" s="29918"/>
      <c r="J1339" s="29919"/>
      <c r="K1339" s="29920"/>
      <c r="L1339" s="29921"/>
      <c r="M1339" s="29922"/>
      <c r="N1339" s="29923"/>
      <c r="O1339" s="29924"/>
      <c r="P1339" s="29925"/>
    </row>
    <row r="1340">
      <c r="B1340" s="29926"/>
      <c r="C1340" s="29927"/>
      <c r="D1340" s="29928"/>
      <c r="E1340" s="29929"/>
      <c r="F1340" s="29930"/>
      <c r="G1340" s="29931"/>
      <c r="H1340" s="29932"/>
      <c r="I1340" s="29933"/>
      <c r="J1340" s="29934"/>
      <c r="K1340" s="29935"/>
      <c r="L1340" s="29936"/>
      <c r="M1340" s="29937"/>
      <c r="N1340" s="29938"/>
      <c r="O1340" s="29939"/>
      <c r="P1340" s="29940"/>
    </row>
    <row r="1341">
      <c r="B1341" s="29941"/>
      <c r="C1341" s="29942"/>
      <c r="D1341" s="29943"/>
      <c r="E1341" s="29944"/>
      <c r="F1341" s="29945"/>
      <c r="G1341" s="29946"/>
      <c r="H1341" s="29947"/>
      <c r="I1341" s="29948"/>
      <c r="J1341" s="29949"/>
      <c r="K1341" s="29950"/>
      <c r="L1341" s="29951"/>
      <c r="M1341" s="29952"/>
      <c r="N1341" s="29953"/>
      <c r="O1341" s="29954"/>
      <c r="P1341" s="29955"/>
    </row>
    <row r="1342">
      <c r="B1342" s="29956"/>
      <c r="C1342" s="29957"/>
      <c r="D1342" s="29958"/>
      <c r="E1342" s="29959"/>
      <c r="F1342" s="29960"/>
      <c r="G1342" s="29961"/>
      <c r="H1342" s="29962"/>
      <c r="I1342" s="29963"/>
      <c r="J1342" s="29964"/>
      <c r="K1342" s="29965"/>
      <c r="L1342" s="29966"/>
      <c r="M1342" s="29967"/>
      <c r="N1342" s="29968"/>
      <c r="O1342" s="29969"/>
      <c r="P1342" s="29970"/>
    </row>
    <row r="1343">
      <c r="B1343" s="29971"/>
      <c r="C1343" s="29972"/>
      <c r="D1343" s="29973"/>
      <c r="E1343" s="29974"/>
      <c r="F1343" s="29975"/>
      <c r="G1343" s="29976"/>
      <c r="H1343" s="29977"/>
      <c r="I1343" s="29978"/>
      <c r="J1343" s="29979"/>
      <c r="K1343" s="29980"/>
      <c r="L1343" s="29981"/>
      <c r="M1343" s="29982"/>
      <c r="N1343" s="29983"/>
      <c r="O1343" s="29984"/>
      <c r="P1343" s="29985"/>
    </row>
    <row r="1344">
      <c r="B1344" s="29986"/>
      <c r="C1344" s="29987"/>
      <c r="D1344" s="29988"/>
      <c r="E1344" s="29989"/>
      <c r="F1344" s="29990"/>
      <c r="G1344" s="29991"/>
      <c r="H1344" s="29992"/>
      <c r="I1344" s="29993"/>
      <c r="J1344" s="29994"/>
      <c r="K1344" s="29995"/>
      <c r="L1344" s="29996"/>
      <c r="M1344" s="29997"/>
      <c r="N1344" s="29998"/>
      <c r="O1344" s="29999"/>
      <c r="P1344" s="30000"/>
    </row>
    <row r="1345">
      <c r="B1345" s="30001"/>
      <c r="C1345" s="30002"/>
      <c r="D1345" s="30003"/>
      <c r="E1345" s="30004"/>
      <c r="F1345" s="30005"/>
      <c r="G1345" s="30006"/>
      <c r="H1345" s="30007"/>
      <c r="I1345" s="30008"/>
      <c r="J1345" s="30009"/>
      <c r="K1345" s="30010"/>
      <c r="L1345" s="30011"/>
      <c r="M1345" s="30012"/>
      <c r="N1345" s="30013"/>
      <c r="O1345" s="30014"/>
      <c r="P1345" s="30015"/>
    </row>
    <row r="1346">
      <c r="B1346" s="30016"/>
      <c r="C1346" s="30017"/>
      <c r="D1346" s="30018"/>
      <c r="E1346" s="30019"/>
      <c r="F1346" s="30020"/>
      <c r="G1346" s="30021"/>
      <c r="H1346" s="30022"/>
      <c r="I1346" s="30023"/>
      <c r="J1346" s="30024"/>
      <c r="K1346" s="30025"/>
      <c r="L1346" s="30026"/>
      <c r="M1346" s="30027"/>
      <c r="N1346" s="30028"/>
      <c r="O1346" s="30029"/>
      <c r="P1346" s="30030"/>
    </row>
    <row r="1347">
      <c r="B1347" s="30031"/>
      <c r="C1347" s="30032"/>
      <c r="D1347" s="30033"/>
      <c r="E1347" s="30034"/>
      <c r="F1347" s="30035"/>
      <c r="G1347" s="30036"/>
      <c r="H1347" s="30037"/>
      <c r="I1347" s="30038"/>
      <c r="J1347" s="30039"/>
      <c r="K1347" s="30040"/>
      <c r="L1347" s="30041"/>
      <c r="M1347" s="30042"/>
      <c r="N1347" s="30043"/>
      <c r="O1347" s="30044"/>
      <c r="P1347" s="30045"/>
    </row>
    <row r="1348">
      <c r="B1348" s="30046"/>
      <c r="C1348" s="30047"/>
      <c r="D1348" s="30048"/>
      <c r="E1348" s="30049"/>
      <c r="F1348" s="30050"/>
      <c r="G1348" s="30051"/>
      <c r="H1348" s="30052"/>
      <c r="I1348" s="30053"/>
      <c r="J1348" s="30054"/>
      <c r="K1348" s="30055"/>
      <c r="L1348" s="30056"/>
      <c r="M1348" s="30057"/>
      <c r="N1348" s="30058"/>
      <c r="O1348" s="30059"/>
      <c r="P1348" s="30060"/>
    </row>
    <row r="1349">
      <c r="B1349" s="30061"/>
      <c r="C1349" s="30062"/>
      <c r="D1349" s="30063"/>
      <c r="E1349" s="30064"/>
      <c r="F1349" s="30065"/>
      <c r="G1349" s="30066"/>
      <c r="H1349" s="30067"/>
      <c r="I1349" s="30068"/>
      <c r="J1349" s="30069"/>
      <c r="K1349" s="30070"/>
      <c r="L1349" s="30071"/>
      <c r="M1349" s="30072"/>
      <c r="N1349" s="30073"/>
      <c r="O1349" s="30074"/>
      <c r="P1349" s="30075"/>
    </row>
    <row r="1350">
      <c r="B1350" s="30076"/>
      <c r="C1350" s="30077"/>
      <c r="D1350" s="30078"/>
      <c r="E1350" s="30079"/>
      <c r="F1350" s="30080"/>
      <c r="G1350" s="30081"/>
      <c r="H1350" s="30082"/>
      <c r="I1350" s="30083"/>
      <c r="J1350" s="30084"/>
      <c r="K1350" s="30085"/>
      <c r="L1350" s="30086"/>
      <c r="M1350" s="30087"/>
      <c r="N1350" s="30088"/>
      <c r="O1350" s="30089"/>
      <c r="P1350" s="30090"/>
    </row>
    <row r="1351">
      <c r="B1351" s="30091"/>
      <c r="C1351" s="30092"/>
      <c r="D1351" s="30093"/>
      <c r="E1351" s="30094"/>
      <c r="F1351" s="30095"/>
      <c r="G1351" s="30096"/>
      <c r="H1351" s="30097"/>
      <c r="I1351" s="30098"/>
      <c r="J1351" s="30099"/>
      <c r="K1351" s="30100"/>
      <c r="L1351" s="30101"/>
      <c r="M1351" s="30102"/>
      <c r="N1351" s="30103"/>
      <c r="O1351" s="30104"/>
      <c r="P1351" s="30105"/>
    </row>
    <row r="1352">
      <c r="B1352" s="30106"/>
      <c r="C1352" s="30107"/>
      <c r="D1352" s="30108"/>
      <c r="E1352" s="30109"/>
      <c r="F1352" s="30110"/>
      <c r="G1352" s="30111"/>
      <c r="H1352" s="30112"/>
      <c r="I1352" s="30113"/>
      <c r="J1352" s="30114"/>
      <c r="K1352" s="30115"/>
      <c r="L1352" s="30116"/>
      <c r="M1352" s="30117"/>
      <c r="N1352" s="30118"/>
      <c r="O1352" s="30119"/>
      <c r="P1352" s="30120"/>
    </row>
    <row r="1353">
      <c r="B1353" s="30121"/>
      <c r="C1353" s="30122"/>
      <c r="D1353" s="30123"/>
      <c r="E1353" s="30124"/>
      <c r="F1353" s="30125"/>
      <c r="G1353" s="30126"/>
      <c r="H1353" s="30127"/>
      <c r="I1353" s="30128"/>
      <c r="J1353" s="30129"/>
      <c r="K1353" s="30130"/>
      <c r="L1353" s="30131"/>
      <c r="M1353" s="30132"/>
      <c r="N1353" s="30133"/>
      <c r="O1353" s="30134"/>
      <c r="P1353" s="30135"/>
    </row>
    <row r="1354">
      <c r="B1354" s="30136"/>
      <c r="C1354" s="30137"/>
      <c r="D1354" s="30138"/>
      <c r="E1354" s="30139"/>
      <c r="F1354" s="30140"/>
      <c r="G1354" s="30141"/>
      <c r="H1354" s="30142"/>
      <c r="I1354" s="30143"/>
      <c r="J1354" s="30144"/>
      <c r="K1354" s="30145"/>
      <c r="L1354" s="30146"/>
      <c r="M1354" s="30147"/>
      <c r="N1354" s="30148"/>
      <c r="O1354" s="30149"/>
      <c r="P1354" s="30150"/>
    </row>
    <row r="1355">
      <c r="B1355" s="30151"/>
      <c r="C1355" s="30152"/>
      <c r="D1355" s="30153"/>
      <c r="E1355" s="30154"/>
      <c r="F1355" s="30155"/>
      <c r="G1355" s="30156"/>
      <c r="H1355" s="30157"/>
      <c r="I1355" s="30158"/>
      <c r="J1355" s="30159"/>
      <c r="K1355" s="30160"/>
      <c r="L1355" s="30161"/>
      <c r="M1355" s="30162"/>
      <c r="N1355" s="30163"/>
      <c r="O1355" s="30164"/>
      <c r="P1355" s="30165"/>
    </row>
    <row r="1356">
      <c r="B1356" s="30166"/>
      <c r="C1356" s="30167"/>
      <c r="D1356" s="30168"/>
      <c r="E1356" s="30169"/>
      <c r="F1356" s="30170"/>
      <c r="G1356" s="30171"/>
      <c r="H1356" s="30172"/>
      <c r="I1356" s="30173"/>
      <c r="J1356" s="30174"/>
      <c r="K1356" s="30175"/>
      <c r="L1356" s="30176"/>
      <c r="M1356" s="30177"/>
      <c r="N1356" s="30178"/>
      <c r="O1356" s="30179"/>
      <c r="P1356" s="30180"/>
    </row>
    <row r="1357">
      <c r="B1357" s="30181"/>
      <c r="C1357" s="30182"/>
      <c r="D1357" s="30183"/>
      <c r="E1357" s="30184"/>
      <c r="F1357" s="30185"/>
      <c r="G1357" s="30186"/>
      <c r="H1357" s="30187"/>
      <c r="I1357" s="30188"/>
      <c r="J1357" s="30189"/>
      <c r="K1357" s="30190"/>
      <c r="L1357" s="30191"/>
      <c r="M1357" s="30192"/>
      <c r="N1357" s="30193"/>
      <c r="O1357" s="30194"/>
      <c r="P1357" s="30195"/>
    </row>
    <row r="1358">
      <c r="B1358" s="30196"/>
      <c r="C1358" s="30197"/>
      <c r="D1358" s="30198"/>
      <c r="E1358" s="30199"/>
      <c r="F1358" s="30200"/>
      <c r="G1358" s="30201"/>
      <c r="H1358" s="30202"/>
      <c r="I1358" s="30203"/>
      <c r="J1358" s="30204"/>
      <c r="K1358" s="30205"/>
      <c r="L1358" s="30206"/>
      <c r="M1358" s="30207"/>
      <c r="N1358" s="30208"/>
      <c r="O1358" s="30209"/>
      <c r="P1358" s="30210"/>
    </row>
    <row r="1359">
      <c r="B1359" s="30211"/>
      <c r="C1359" s="30212"/>
      <c r="D1359" s="30213"/>
      <c r="E1359" s="30214"/>
      <c r="F1359" s="30215"/>
      <c r="G1359" s="30216"/>
      <c r="H1359" s="30217"/>
      <c r="I1359" s="30218"/>
      <c r="J1359" s="30219"/>
      <c r="K1359" s="30220"/>
      <c r="L1359" s="30221"/>
      <c r="M1359" s="30222"/>
      <c r="N1359" s="30223"/>
      <c r="O1359" s="30224"/>
      <c r="P1359" s="30225"/>
    </row>
    <row r="1360">
      <c r="B1360" s="30226"/>
      <c r="C1360" s="30227"/>
      <c r="D1360" s="30228"/>
      <c r="E1360" s="30229"/>
      <c r="F1360" s="30230"/>
      <c r="G1360" s="30231"/>
      <c r="H1360" s="30232"/>
      <c r="I1360" s="30233"/>
      <c r="J1360" s="30234"/>
      <c r="K1360" s="30235"/>
      <c r="L1360" s="30236"/>
      <c r="M1360" s="30237"/>
      <c r="N1360" s="30238"/>
      <c r="O1360" s="30239"/>
      <c r="P1360" s="30240"/>
    </row>
    <row r="1361">
      <c r="B1361" s="30241"/>
      <c r="C1361" s="30242"/>
      <c r="D1361" s="30243"/>
      <c r="E1361" s="30244"/>
      <c r="F1361" s="30245"/>
      <c r="G1361" s="30246"/>
      <c r="H1361" s="30247"/>
      <c r="I1361" s="30248"/>
      <c r="J1361" s="30249"/>
      <c r="K1361" s="30250"/>
      <c r="L1361" s="30251"/>
      <c r="M1361" s="30252"/>
      <c r="N1361" s="30253"/>
      <c r="O1361" s="30254"/>
      <c r="P1361" s="30255"/>
    </row>
    <row r="1362">
      <c r="B1362" s="30256"/>
      <c r="C1362" s="30257"/>
      <c r="D1362" s="30258"/>
      <c r="E1362" s="30259"/>
      <c r="F1362" s="30260"/>
      <c r="G1362" s="30261"/>
      <c r="H1362" s="30262"/>
      <c r="I1362" s="30263"/>
      <c r="J1362" s="30264"/>
      <c r="K1362" s="30265"/>
      <c r="L1362" s="30266"/>
      <c r="M1362" s="30267"/>
      <c r="N1362" s="30268"/>
      <c r="O1362" s="30269"/>
      <c r="P1362" s="30270"/>
    </row>
    <row r="1363">
      <c r="B1363" s="30271"/>
      <c r="C1363" s="30272"/>
      <c r="D1363" s="30273"/>
      <c r="E1363" s="30274"/>
      <c r="F1363" s="30275"/>
      <c r="G1363" s="30276"/>
      <c r="H1363" s="30277"/>
      <c r="I1363" s="30278"/>
      <c r="J1363" s="30279"/>
      <c r="K1363" s="30280"/>
      <c r="L1363" s="30281"/>
      <c r="M1363" s="30282"/>
      <c r="N1363" s="30283"/>
      <c r="O1363" s="30284"/>
      <c r="P1363" s="30285"/>
    </row>
    <row r="1364">
      <c r="B1364" s="30286"/>
      <c r="C1364" s="30287"/>
      <c r="D1364" s="30288"/>
      <c r="E1364" s="30289"/>
      <c r="F1364" s="30290"/>
      <c r="G1364" s="30291"/>
      <c r="H1364" s="30292"/>
      <c r="I1364" s="30293"/>
      <c r="J1364" s="30294"/>
      <c r="K1364" s="30295"/>
      <c r="L1364" s="30296"/>
      <c r="M1364" s="30297"/>
      <c r="N1364" s="30298"/>
      <c r="O1364" s="30299"/>
      <c r="P1364" s="30300"/>
    </row>
    <row r="1365">
      <c r="B1365" s="30301"/>
      <c r="C1365" s="30302"/>
      <c r="D1365" s="30303"/>
      <c r="E1365" s="30304"/>
      <c r="F1365" s="30305"/>
      <c r="G1365" s="30306"/>
      <c r="H1365" s="30307"/>
      <c r="I1365" s="30308"/>
      <c r="J1365" s="30309"/>
      <c r="K1365" s="30310"/>
      <c r="L1365" s="30311"/>
      <c r="M1365" s="30312"/>
      <c r="N1365" s="30313"/>
      <c r="O1365" s="30314"/>
      <c r="P1365" s="30315"/>
    </row>
    <row r="1366">
      <c r="B1366" s="30316"/>
      <c r="C1366" s="30317"/>
      <c r="D1366" s="30318"/>
      <c r="E1366" s="30319"/>
      <c r="F1366" s="30320"/>
      <c r="G1366" s="30321"/>
      <c r="H1366" s="30322"/>
      <c r="I1366" s="30323"/>
      <c r="J1366" s="30324"/>
      <c r="K1366" s="30325"/>
      <c r="L1366" s="30326"/>
      <c r="M1366" s="30327"/>
      <c r="N1366" s="30328"/>
      <c r="O1366" s="30329"/>
      <c r="P1366" s="30330"/>
    </row>
    <row r="1367">
      <c r="B1367" s="30331"/>
      <c r="C1367" s="30332"/>
      <c r="D1367" s="30333"/>
      <c r="E1367" s="30334"/>
      <c r="F1367" s="30335"/>
      <c r="G1367" s="30336"/>
      <c r="H1367" s="30337"/>
      <c r="I1367" s="30338"/>
      <c r="J1367" s="30339"/>
      <c r="K1367" s="30340"/>
      <c r="L1367" s="30341"/>
      <c r="M1367" s="30342"/>
      <c r="N1367" s="30343"/>
      <c r="O1367" s="30344"/>
      <c r="P1367" s="30345"/>
    </row>
    <row r="1368">
      <c r="B1368" s="30346"/>
      <c r="C1368" s="30347"/>
      <c r="D1368" s="30348"/>
      <c r="E1368" s="30349"/>
      <c r="F1368" s="30350"/>
      <c r="G1368" s="30351"/>
      <c r="H1368" s="30352"/>
      <c r="I1368" s="30353"/>
      <c r="J1368" s="30354"/>
      <c r="K1368" s="30355"/>
      <c r="L1368" s="30356"/>
      <c r="M1368" s="30357"/>
      <c r="N1368" s="30358"/>
      <c r="O1368" s="30359"/>
      <c r="P1368" s="30360"/>
    </row>
    <row r="1369">
      <c r="B1369" s="30361"/>
      <c r="C1369" s="30362"/>
      <c r="D1369" s="30363"/>
      <c r="E1369" s="30364"/>
      <c r="F1369" s="30365"/>
      <c r="G1369" s="30366"/>
      <c r="H1369" s="30367"/>
      <c r="I1369" s="30368"/>
      <c r="J1369" s="30369"/>
      <c r="K1369" s="30370"/>
      <c r="L1369" s="30371"/>
      <c r="M1369" s="30372"/>
      <c r="N1369" s="30373"/>
      <c r="O1369" s="30374"/>
      <c r="P1369" s="30375"/>
    </row>
    <row r="1370">
      <c r="B1370" s="30376"/>
      <c r="C1370" s="30377"/>
      <c r="D1370" s="30378"/>
      <c r="E1370" s="30379"/>
      <c r="F1370" s="30380"/>
      <c r="G1370" s="30381"/>
      <c r="H1370" s="30382"/>
      <c r="I1370" s="30383"/>
      <c r="J1370" s="30384"/>
      <c r="K1370" s="30385"/>
      <c r="L1370" s="30386"/>
      <c r="M1370" s="30387"/>
      <c r="N1370" s="30388"/>
      <c r="O1370" s="30389"/>
      <c r="P1370" s="30390"/>
    </row>
    <row r="1371">
      <c r="B1371" s="30391"/>
      <c r="C1371" s="30392"/>
      <c r="D1371" s="30393"/>
      <c r="E1371" s="30394"/>
      <c r="F1371" s="30395"/>
      <c r="G1371" s="30396"/>
      <c r="H1371" s="30397"/>
      <c r="I1371" s="30398"/>
      <c r="J1371" s="30399"/>
      <c r="K1371" s="30400"/>
      <c r="L1371" s="30401"/>
      <c r="M1371" s="30402"/>
      <c r="N1371" s="30403"/>
      <c r="O1371" s="30404"/>
      <c r="P1371" s="30405"/>
    </row>
    <row r="1372">
      <c r="B1372" s="30406"/>
      <c r="C1372" s="30407"/>
      <c r="D1372" s="30408"/>
      <c r="E1372" s="30409"/>
      <c r="F1372" s="30410"/>
      <c r="G1372" s="30411"/>
      <c r="H1372" s="30412"/>
      <c r="I1372" s="30413"/>
      <c r="J1372" s="30414"/>
      <c r="K1372" s="30415"/>
      <c r="L1372" s="30416"/>
      <c r="M1372" s="30417"/>
      <c r="N1372" s="30418"/>
      <c r="O1372" s="30419"/>
      <c r="P1372" s="30420"/>
    </row>
    <row r="1373">
      <c r="B1373" s="30421"/>
      <c r="C1373" s="30422"/>
      <c r="D1373" s="30423"/>
      <c r="E1373" s="30424"/>
      <c r="F1373" s="30425"/>
      <c r="G1373" s="30426"/>
      <c r="H1373" s="30427"/>
      <c r="I1373" s="30428"/>
      <c r="J1373" s="30429"/>
      <c r="K1373" s="30430"/>
      <c r="L1373" s="30431"/>
      <c r="M1373" s="30432"/>
      <c r="N1373" s="30433"/>
      <c r="O1373" s="30434"/>
      <c r="P1373" s="30435"/>
    </row>
    <row r="1374">
      <c r="B1374" s="30436"/>
      <c r="C1374" s="30437"/>
      <c r="D1374" s="30438"/>
      <c r="E1374" s="30439"/>
      <c r="F1374" s="30440"/>
      <c r="G1374" s="30441"/>
      <c r="H1374" s="30442"/>
      <c r="I1374" s="30443"/>
      <c r="J1374" s="30444"/>
      <c r="K1374" s="30445"/>
      <c r="L1374" s="30446"/>
      <c r="M1374" s="30447"/>
      <c r="N1374" s="30448"/>
      <c r="O1374" s="30449"/>
      <c r="P1374" s="30450"/>
    </row>
    <row r="1375">
      <c r="B1375" s="30451"/>
      <c r="C1375" s="30452"/>
      <c r="D1375" s="30453"/>
      <c r="E1375" s="30454"/>
      <c r="F1375" s="30455"/>
      <c r="G1375" s="30456"/>
      <c r="H1375" s="30457"/>
      <c r="I1375" s="30458"/>
      <c r="J1375" s="30459"/>
      <c r="K1375" s="30460"/>
      <c r="L1375" s="30461"/>
      <c r="M1375" s="30462"/>
      <c r="N1375" s="30463"/>
      <c r="O1375" s="30464"/>
      <c r="P1375" s="30465"/>
    </row>
    <row r="1376">
      <c r="B1376" s="30466"/>
      <c r="C1376" s="30467"/>
      <c r="D1376" s="30468"/>
      <c r="E1376" s="30469"/>
      <c r="F1376" s="30470"/>
      <c r="G1376" s="30471"/>
      <c r="H1376" s="30472"/>
      <c r="I1376" s="30473"/>
      <c r="J1376" s="30474"/>
      <c r="K1376" s="30475"/>
      <c r="L1376" s="30476"/>
      <c r="M1376" s="30477"/>
      <c r="N1376" s="30478"/>
      <c r="O1376" s="30479"/>
      <c r="P1376" s="30480"/>
    </row>
    <row r="1377">
      <c r="B1377" s="30481"/>
      <c r="C1377" s="30482"/>
      <c r="D1377" s="30483"/>
      <c r="E1377" s="30484"/>
      <c r="F1377" s="30485"/>
      <c r="G1377" s="30486"/>
      <c r="H1377" s="30487"/>
      <c r="I1377" s="30488"/>
      <c r="J1377" s="30489"/>
      <c r="K1377" s="30490"/>
      <c r="L1377" s="30491"/>
      <c r="M1377" s="30492"/>
      <c r="N1377" s="30493"/>
      <c r="O1377" s="30494"/>
      <c r="P1377" s="30495"/>
    </row>
    <row r="1378">
      <c r="B1378" s="30496"/>
      <c r="C1378" s="30497"/>
      <c r="D1378" s="30498"/>
      <c r="E1378" s="30499"/>
      <c r="F1378" s="30500"/>
      <c r="G1378" s="30501"/>
      <c r="H1378" s="30502"/>
      <c r="I1378" s="30503"/>
      <c r="J1378" s="30504"/>
      <c r="K1378" s="30505"/>
      <c r="L1378" s="30506"/>
      <c r="M1378" s="30507"/>
      <c r="N1378" s="30508"/>
      <c r="O1378" s="30509"/>
      <c r="P1378" s="30510"/>
    </row>
    <row r="1379">
      <c r="B1379" s="30511"/>
      <c r="C1379" s="30512"/>
      <c r="D1379" s="30513"/>
      <c r="E1379" s="30514"/>
      <c r="F1379" s="30515"/>
      <c r="G1379" s="30516"/>
      <c r="H1379" s="30517"/>
      <c r="I1379" s="30518"/>
      <c r="J1379" s="30519"/>
      <c r="K1379" s="30520"/>
      <c r="L1379" s="30521"/>
      <c r="M1379" s="30522"/>
      <c r="N1379" s="30523"/>
      <c r="O1379" s="30524"/>
      <c r="P1379" s="30525"/>
    </row>
    <row r="1380">
      <c r="B1380" s="30526"/>
      <c r="C1380" s="30527"/>
      <c r="D1380" s="30528"/>
      <c r="E1380" s="30529"/>
      <c r="F1380" s="30530"/>
      <c r="G1380" s="30531"/>
      <c r="H1380" s="30532"/>
      <c r="I1380" s="30533"/>
      <c r="J1380" s="30534"/>
      <c r="K1380" s="30535"/>
      <c r="L1380" s="30536"/>
      <c r="M1380" s="30537"/>
      <c r="N1380" s="30538"/>
      <c r="O1380" s="30539"/>
      <c r="P1380" s="30540"/>
    </row>
    <row r="1381">
      <c r="B1381" s="30541"/>
      <c r="C1381" s="30542"/>
      <c r="D1381" s="30543"/>
      <c r="E1381" s="30544"/>
      <c r="F1381" s="30545"/>
      <c r="G1381" s="30546"/>
      <c r="H1381" s="30547"/>
      <c r="I1381" s="30548"/>
      <c r="J1381" s="30549"/>
      <c r="K1381" s="30550"/>
      <c r="L1381" s="30551"/>
      <c r="M1381" s="30552"/>
      <c r="N1381" s="30553"/>
      <c r="O1381" s="30554"/>
      <c r="P1381" s="30555"/>
    </row>
    <row r="1382">
      <c r="B1382" s="30556"/>
      <c r="C1382" s="30557"/>
      <c r="D1382" s="30558"/>
      <c r="E1382" s="30559"/>
      <c r="F1382" s="30560"/>
      <c r="G1382" s="30561"/>
      <c r="H1382" s="30562"/>
      <c r="I1382" s="30563"/>
      <c r="J1382" s="30564"/>
      <c r="K1382" s="30565"/>
      <c r="L1382" s="30566"/>
      <c r="M1382" s="30567"/>
      <c r="N1382" s="30568"/>
      <c r="O1382" s="30569"/>
      <c r="P1382" s="30570"/>
    </row>
    <row r="1383">
      <c r="B1383" s="30571"/>
      <c r="C1383" s="30572"/>
      <c r="D1383" s="30573"/>
      <c r="E1383" s="30574"/>
      <c r="F1383" s="30575"/>
      <c r="G1383" s="30576"/>
      <c r="H1383" s="30577"/>
      <c r="I1383" s="30578"/>
      <c r="J1383" s="30579"/>
      <c r="K1383" s="30580"/>
      <c r="L1383" s="30581"/>
      <c r="M1383" s="30582"/>
      <c r="N1383" s="30583"/>
      <c r="O1383" s="30584"/>
      <c r="P1383" s="30585"/>
    </row>
    <row r="1384">
      <c r="B1384" s="30586"/>
      <c r="C1384" s="30587"/>
      <c r="D1384" s="30588"/>
      <c r="E1384" s="30589"/>
      <c r="F1384" s="30590"/>
      <c r="G1384" s="30591"/>
      <c r="H1384" s="30592"/>
      <c r="I1384" s="30593"/>
      <c r="J1384" s="30594"/>
      <c r="K1384" s="30595"/>
      <c r="L1384" s="30596"/>
      <c r="M1384" s="30597"/>
      <c r="N1384" s="30598"/>
      <c r="O1384" s="30599"/>
      <c r="P1384" s="30600"/>
    </row>
    <row r="1385">
      <c r="B1385" s="30601"/>
      <c r="C1385" s="30602"/>
      <c r="D1385" s="30603"/>
      <c r="E1385" s="30604"/>
      <c r="F1385" s="30605"/>
      <c r="G1385" s="30606"/>
      <c r="H1385" s="30607"/>
      <c r="I1385" s="30608"/>
      <c r="J1385" s="30609"/>
      <c r="K1385" s="30610"/>
      <c r="L1385" s="30611"/>
      <c r="M1385" s="30612"/>
      <c r="N1385" s="30613"/>
      <c r="O1385" s="30614"/>
      <c r="P1385" s="30615"/>
    </row>
    <row r="1386">
      <c r="B1386" s="30616"/>
      <c r="C1386" s="30617"/>
      <c r="D1386" s="30618"/>
      <c r="E1386" s="30619"/>
      <c r="F1386" s="30620"/>
      <c r="G1386" s="30621"/>
      <c r="H1386" s="30622"/>
      <c r="I1386" s="30623"/>
      <c r="J1386" s="30624"/>
      <c r="K1386" s="30625"/>
      <c r="L1386" s="30626"/>
      <c r="M1386" s="30627"/>
      <c r="N1386" s="30628"/>
      <c r="O1386" s="30629"/>
      <c r="P1386" s="30630"/>
    </row>
    <row r="1387">
      <c r="B1387" s="30631"/>
      <c r="C1387" s="30632"/>
      <c r="D1387" s="30633"/>
      <c r="E1387" s="30634"/>
      <c r="F1387" s="30635"/>
      <c r="G1387" s="30636"/>
      <c r="H1387" s="30637"/>
      <c r="I1387" s="30638"/>
      <c r="J1387" s="30639"/>
      <c r="K1387" s="30640"/>
      <c r="L1387" s="30641"/>
      <c r="M1387" s="30642"/>
      <c r="N1387" s="30643"/>
      <c r="O1387" s="30644"/>
      <c r="P1387" s="30645"/>
    </row>
    <row r="1388">
      <c r="B1388" s="30646"/>
      <c r="C1388" s="30647"/>
      <c r="D1388" s="30648"/>
      <c r="E1388" s="30649"/>
      <c r="F1388" s="30650"/>
      <c r="G1388" s="30651"/>
      <c r="H1388" s="30652"/>
      <c r="I1388" s="30653"/>
      <c r="J1388" s="30654"/>
      <c r="K1388" s="30655"/>
      <c r="L1388" s="30656"/>
      <c r="M1388" s="30657"/>
      <c r="N1388" s="30658"/>
      <c r="O1388" s="30659"/>
      <c r="P1388" s="30660"/>
    </row>
    <row r="1389">
      <c r="B1389" s="30661"/>
      <c r="C1389" s="30662"/>
      <c r="D1389" s="30663"/>
      <c r="E1389" s="30664"/>
      <c r="F1389" s="30665"/>
      <c r="G1389" s="30666"/>
      <c r="H1389" s="30667"/>
      <c r="I1389" s="30668"/>
      <c r="J1389" s="30669"/>
      <c r="K1389" s="30670"/>
      <c r="L1389" s="30671"/>
      <c r="M1389" s="30672"/>
      <c r="N1389" s="30673"/>
      <c r="O1389" s="30674"/>
      <c r="P1389" s="30675"/>
    </row>
    <row r="1390">
      <c r="B1390" s="30676"/>
      <c r="C1390" s="30677"/>
      <c r="D1390" s="30678"/>
      <c r="E1390" s="30679"/>
      <c r="F1390" s="30680"/>
      <c r="G1390" s="30681"/>
      <c r="H1390" s="30682"/>
      <c r="I1390" s="30683"/>
      <c r="J1390" s="30684"/>
      <c r="K1390" s="30685"/>
      <c r="L1390" s="30686"/>
      <c r="M1390" s="30687"/>
      <c r="N1390" s="30688"/>
      <c r="O1390" s="30689"/>
      <c r="P1390" s="30690"/>
    </row>
    <row r="1391">
      <c r="B1391" s="30691"/>
      <c r="C1391" s="30692"/>
      <c r="D1391" s="30693"/>
      <c r="E1391" s="30694"/>
      <c r="F1391" s="30695"/>
      <c r="G1391" s="30696"/>
      <c r="H1391" s="30697"/>
      <c r="I1391" s="30698"/>
      <c r="J1391" s="30699"/>
      <c r="K1391" s="30700"/>
      <c r="L1391" s="30701"/>
      <c r="M1391" s="30702"/>
      <c r="N1391" s="30703"/>
      <c r="O1391" s="30704"/>
      <c r="P1391" s="30705"/>
    </row>
    <row r="1392">
      <c r="B1392" s="30706"/>
      <c r="C1392" s="30707"/>
      <c r="D1392" s="30708"/>
      <c r="E1392" s="30709"/>
      <c r="F1392" s="30710"/>
      <c r="G1392" s="30711"/>
      <c r="H1392" s="30712"/>
      <c r="I1392" s="30713"/>
      <c r="J1392" s="30714"/>
      <c r="K1392" s="30715"/>
      <c r="L1392" s="30716"/>
      <c r="M1392" s="30717"/>
      <c r="N1392" s="30718"/>
      <c r="O1392" s="30719"/>
      <c r="P1392" s="30720"/>
    </row>
    <row r="1393">
      <c r="B1393" s="30721"/>
      <c r="C1393" s="30722"/>
      <c r="D1393" s="30723"/>
      <c r="E1393" s="30724"/>
      <c r="F1393" s="30725"/>
      <c r="G1393" s="30726"/>
      <c r="H1393" s="30727"/>
      <c r="I1393" s="30728"/>
      <c r="J1393" s="30729"/>
      <c r="K1393" s="30730"/>
      <c r="L1393" s="30731"/>
      <c r="M1393" s="30732"/>
      <c r="N1393" s="30733"/>
      <c r="O1393" s="30734"/>
      <c r="P1393" s="30735"/>
    </row>
    <row r="1394">
      <c r="B1394" s="30736"/>
      <c r="C1394" s="30737"/>
      <c r="D1394" s="30738"/>
      <c r="E1394" s="30739"/>
      <c r="F1394" s="30740"/>
      <c r="G1394" s="30741"/>
      <c r="H1394" s="30742"/>
      <c r="I1394" s="30743"/>
      <c r="J1394" s="30744"/>
      <c r="K1394" s="30745"/>
      <c r="L1394" s="30746"/>
      <c r="M1394" s="30747"/>
      <c r="N1394" s="30748"/>
      <c r="O1394" s="30749"/>
      <c r="P1394" s="30750"/>
    </row>
    <row r="1395">
      <c r="B1395" s="30751"/>
      <c r="C1395" s="30752"/>
      <c r="D1395" s="30753"/>
      <c r="E1395" s="30754"/>
      <c r="F1395" s="30755"/>
      <c r="G1395" s="30756"/>
      <c r="H1395" s="30757"/>
      <c r="I1395" s="30758"/>
      <c r="J1395" s="30759"/>
      <c r="K1395" s="30760"/>
      <c r="L1395" s="30761"/>
      <c r="M1395" s="30762"/>
      <c r="N1395" s="30763"/>
      <c r="O1395" s="30764"/>
      <c r="P1395" s="30765"/>
    </row>
    <row r="1396">
      <c r="B1396" s="30766"/>
      <c r="C1396" s="30767"/>
      <c r="D1396" s="30768"/>
      <c r="E1396" s="30769"/>
      <c r="F1396" s="30770"/>
      <c r="G1396" s="30771"/>
      <c r="H1396" s="30772"/>
      <c r="I1396" s="30773"/>
      <c r="J1396" s="30774"/>
      <c r="K1396" s="30775"/>
      <c r="L1396" s="30776"/>
      <c r="M1396" s="30777"/>
      <c r="N1396" s="30778"/>
      <c r="O1396" s="30779"/>
      <c r="P1396" s="30780"/>
    </row>
    <row r="1397">
      <c r="B1397" s="30781"/>
      <c r="C1397" s="30782"/>
      <c r="D1397" s="30783"/>
      <c r="E1397" s="30784"/>
      <c r="F1397" s="30785"/>
      <c r="G1397" s="30786"/>
      <c r="H1397" s="30787"/>
      <c r="I1397" s="30788"/>
      <c r="J1397" s="30789"/>
      <c r="K1397" s="30790"/>
      <c r="L1397" s="30791"/>
      <c r="M1397" s="30792"/>
      <c r="N1397" s="30793"/>
      <c r="O1397" s="30794"/>
      <c r="P1397" s="30795"/>
    </row>
    <row r="1398">
      <c r="B1398" s="30796"/>
      <c r="C1398" s="30797"/>
      <c r="D1398" s="30798"/>
      <c r="E1398" s="30799"/>
      <c r="F1398" s="30800"/>
      <c r="G1398" s="30801"/>
      <c r="H1398" s="30802"/>
      <c r="I1398" s="30803"/>
      <c r="J1398" s="30804"/>
      <c r="K1398" s="30805"/>
      <c r="L1398" s="30806"/>
      <c r="M1398" s="30807"/>
      <c r="N1398" s="30808"/>
      <c r="O1398" s="30809"/>
      <c r="P1398" s="30810"/>
    </row>
    <row r="1399">
      <c r="B1399" s="30811"/>
      <c r="C1399" s="30812"/>
      <c r="D1399" s="30813"/>
      <c r="E1399" s="30814"/>
      <c r="F1399" s="30815"/>
      <c r="G1399" s="30816"/>
      <c r="H1399" s="30817"/>
      <c r="I1399" s="30818"/>
      <c r="J1399" s="30819"/>
      <c r="K1399" s="30820"/>
      <c r="L1399" s="30821"/>
      <c r="M1399" s="30822"/>
      <c r="N1399" s="30823"/>
      <c r="O1399" s="30824"/>
      <c r="P1399" s="30825"/>
    </row>
    <row r="1400">
      <c r="B1400" s="30826"/>
      <c r="C1400" s="30827"/>
      <c r="D1400" s="30828"/>
      <c r="E1400" s="30829"/>
      <c r="F1400" s="30830"/>
      <c r="G1400" s="30831"/>
      <c r="H1400" s="30832"/>
      <c r="I1400" s="30833"/>
      <c r="J1400" s="30834"/>
      <c r="K1400" s="30835"/>
      <c r="L1400" s="30836"/>
      <c r="M1400" s="30837"/>
      <c r="N1400" s="30838"/>
      <c r="O1400" s="30839"/>
      <c r="P1400" s="30840"/>
    </row>
    <row r="1401">
      <c r="B1401" s="30841"/>
      <c r="C1401" s="30842"/>
      <c r="D1401" s="30843"/>
      <c r="E1401" s="30844"/>
      <c r="F1401" s="30845"/>
      <c r="G1401" s="30846"/>
      <c r="H1401" s="30847"/>
      <c r="I1401" s="30848"/>
      <c r="J1401" s="30849"/>
      <c r="K1401" s="30850"/>
      <c r="L1401" s="30851"/>
      <c r="M1401" s="30852"/>
      <c r="N1401" s="30853"/>
      <c r="O1401" s="30854"/>
      <c r="P1401" s="30855"/>
    </row>
    <row r="1402">
      <c r="B1402" s="30856"/>
      <c r="C1402" s="30857"/>
      <c r="D1402" s="30858"/>
      <c r="E1402" s="30859"/>
      <c r="F1402" s="30860"/>
      <c r="G1402" s="30861"/>
      <c r="H1402" s="30862"/>
      <c r="I1402" s="30863"/>
      <c r="J1402" s="30864"/>
      <c r="K1402" s="30865"/>
      <c r="L1402" s="30866"/>
      <c r="M1402" s="30867"/>
      <c r="N1402" s="30868"/>
      <c r="O1402" s="30869"/>
      <c r="P1402" s="30870"/>
    </row>
    <row r="1403">
      <c r="B1403" s="30871"/>
      <c r="C1403" s="30872"/>
      <c r="D1403" s="30873"/>
      <c r="E1403" s="30874"/>
      <c r="F1403" s="30875"/>
      <c r="G1403" s="30876"/>
      <c r="H1403" s="30877"/>
      <c r="I1403" s="30878"/>
      <c r="J1403" s="30879"/>
      <c r="K1403" s="30880"/>
      <c r="L1403" s="30881"/>
      <c r="M1403" s="30882"/>
      <c r="N1403" s="30883"/>
      <c r="O1403" s="30884"/>
      <c r="P1403" s="30885"/>
    </row>
    <row r="1404">
      <c r="B1404" s="30886"/>
      <c r="C1404" s="30887"/>
      <c r="D1404" s="30888"/>
      <c r="E1404" s="30889"/>
      <c r="F1404" s="30890"/>
      <c r="G1404" s="30891"/>
      <c r="H1404" s="30892"/>
      <c r="I1404" s="30893"/>
      <c r="J1404" s="30894"/>
      <c r="K1404" s="30895"/>
      <c r="L1404" s="30896"/>
      <c r="M1404" s="30897"/>
      <c r="N1404" s="30898"/>
      <c r="O1404" s="30899"/>
      <c r="P1404" s="30900"/>
    </row>
    <row r="1405">
      <c r="B1405" s="30901"/>
      <c r="C1405" s="30902"/>
      <c r="D1405" s="30903"/>
      <c r="E1405" s="30904"/>
      <c r="F1405" s="30905"/>
      <c r="G1405" s="30906"/>
      <c r="H1405" s="30907"/>
      <c r="I1405" s="30908"/>
      <c r="J1405" s="30909"/>
      <c r="K1405" s="30910"/>
      <c r="L1405" s="30911"/>
      <c r="M1405" s="30912"/>
      <c r="N1405" s="30913"/>
      <c r="O1405" s="30914"/>
      <c r="P1405" s="30915"/>
    </row>
    <row r="1406">
      <c r="B1406" s="30916"/>
      <c r="C1406" s="30917"/>
      <c r="D1406" s="30918"/>
      <c r="E1406" s="30919"/>
      <c r="F1406" s="30920"/>
      <c r="G1406" s="30921"/>
      <c r="H1406" s="30922"/>
      <c r="I1406" s="30923"/>
      <c r="J1406" s="30924"/>
      <c r="K1406" s="30925"/>
      <c r="L1406" s="30926"/>
      <c r="M1406" s="30927"/>
      <c r="N1406" s="30928"/>
      <c r="O1406" s="30929"/>
      <c r="P1406" s="30930"/>
    </row>
    <row r="1407">
      <c r="B1407" s="30931"/>
      <c r="C1407" s="30932"/>
      <c r="D1407" s="30933"/>
      <c r="E1407" s="30934"/>
      <c r="F1407" s="30935"/>
      <c r="G1407" s="30936"/>
      <c r="H1407" s="30937"/>
      <c r="I1407" s="30938"/>
      <c r="J1407" s="30939"/>
      <c r="K1407" s="30940"/>
      <c r="L1407" s="30941"/>
      <c r="M1407" s="30942"/>
      <c r="N1407" s="30943"/>
      <c r="O1407" s="30944"/>
      <c r="P1407" s="30945"/>
    </row>
    <row r="1408">
      <c r="B1408" s="30946"/>
      <c r="C1408" s="30947"/>
      <c r="D1408" s="30948"/>
      <c r="E1408" s="30949"/>
      <c r="F1408" s="30950"/>
      <c r="G1408" s="30951"/>
      <c r="H1408" s="30952"/>
      <c r="I1408" s="30953"/>
      <c r="J1408" s="30954"/>
      <c r="K1408" s="30955"/>
      <c r="L1408" s="30956"/>
      <c r="M1408" s="30957"/>
      <c r="N1408" s="30958"/>
      <c r="O1408" s="30959"/>
      <c r="P1408" s="30960"/>
    </row>
    <row r="1409">
      <c r="B1409" s="30961"/>
      <c r="C1409" s="30962"/>
      <c r="D1409" s="30963"/>
      <c r="E1409" s="30964"/>
      <c r="F1409" s="30965"/>
      <c r="G1409" s="30966"/>
      <c r="H1409" s="30967"/>
      <c r="I1409" s="30968"/>
      <c r="J1409" s="30969"/>
      <c r="K1409" s="30970"/>
      <c r="L1409" s="30971"/>
      <c r="M1409" s="30972"/>
      <c r="N1409" s="30973"/>
      <c r="O1409" s="30974"/>
      <c r="P1409" s="30975"/>
    </row>
    <row r="1410">
      <c r="B1410" s="30976"/>
      <c r="C1410" s="30977"/>
      <c r="D1410" s="30978"/>
      <c r="E1410" s="30979"/>
      <c r="F1410" s="30980"/>
      <c r="G1410" s="30981"/>
      <c r="H1410" s="30982"/>
      <c r="I1410" s="30983"/>
      <c r="J1410" s="30984"/>
      <c r="K1410" s="30985"/>
      <c r="L1410" s="30986"/>
      <c r="M1410" s="30987"/>
      <c r="N1410" s="30988"/>
      <c r="O1410" s="30989"/>
      <c r="P1410" s="30990"/>
    </row>
    <row r="1411">
      <c r="B1411" s="30991"/>
      <c r="C1411" s="30992"/>
      <c r="D1411" s="30993"/>
      <c r="E1411" s="30994"/>
      <c r="F1411" s="30995"/>
      <c r="G1411" s="30996"/>
      <c r="H1411" s="30997"/>
      <c r="I1411" s="30998"/>
      <c r="J1411" s="30999"/>
      <c r="K1411" s="31000"/>
      <c r="L1411" s="31001"/>
      <c r="M1411" s="31002"/>
      <c r="N1411" s="31003"/>
      <c r="O1411" s="31004"/>
      <c r="P1411" s="31005"/>
    </row>
    <row r="1412">
      <c r="B1412" s="31006"/>
      <c r="C1412" s="31007"/>
      <c r="D1412" s="31008"/>
      <c r="E1412" s="31009"/>
      <c r="F1412" s="31010"/>
      <c r="G1412" s="31011"/>
      <c r="H1412" s="31012"/>
      <c r="I1412" s="31013"/>
      <c r="J1412" s="31014"/>
      <c r="K1412" s="31015"/>
      <c r="L1412" s="31016"/>
      <c r="M1412" s="31017"/>
      <c r="N1412" s="31018"/>
      <c r="O1412" s="31019"/>
      <c r="P1412" s="31020"/>
    </row>
    <row r="1413">
      <c r="B1413" s="31021"/>
      <c r="C1413" s="31022"/>
      <c r="D1413" s="31023"/>
      <c r="E1413" s="31024"/>
      <c r="F1413" s="31025"/>
      <c r="G1413" s="31026"/>
      <c r="H1413" s="31027"/>
      <c r="I1413" s="31028"/>
      <c r="J1413" s="31029"/>
      <c r="K1413" s="31030"/>
      <c r="L1413" s="31031"/>
      <c r="M1413" s="31032"/>
      <c r="N1413" s="31033"/>
      <c r="O1413" s="31034"/>
      <c r="P1413" s="31035"/>
    </row>
    <row r="1414">
      <c r="B1414" s="31036"/>
      <c r="C1414" s="31037"/>
      <c r="D1414" s="31038"/>
      <c r="E1414" s="31039"/>
      <c r="F1414" s="31040"/>
      <c r="G1414" s="31041"/>
      <c r="H1414" s="31042"/>
      <c r="I1414" s="31043"/>
      <c r="J1414" s="31044"/>
      <c r="K1414" s="31045"/>
      <c r="L1414" s="31046"/>
      <c r="M1414" s="31047"/>
      <c r="N1414" s="31048"/>
      <c r="O1414" s="31049"/>
      <c r="P1414" s="31050"/>
    </row>
    <row r="1415">
      <c r="B1415" s="31051"/>
      <c r="C1415" s="31052"/>
      <c r="D1415" s="31053"/>
      <c r="E1415" s="31054"/>
      <c r="F1415" s="31055"/>
      <c r="G1415" s="31056"/>
      <c r="H1415" s="31057"/>
      <c r="I1415" s="31058"/>
      <c r="J1415" s="31059"/>
      <c r="K1415" s="31060"/>
      <c r="L1415" s="31061"/>
      <c r="M1415" s="31062"/>
      <c r="N1415" s="31063"/>
      <c r="O1415" s="31064"/>
      <c r="P1415" s="31065"/>
    </row>
    <row r="1416">
      <c r="B1416" s="31066"/>
      <c r="C1416" s="31067"/>
      <c r="D1416" s="31068"/>
      <c r="E1416" s="31069"/>
      <c r="F1416" s="31070"/>
      <c r="G1416" s="31071"/>
      <c r="H1416" s="31072"/>
      <c r="I1416" s="31073"/>
      <c r="J1416" s="31074"/>
      <c r="K1416" s="31075"/>
      <c r="L1416" s="31076"/>
      <c r="M1416" s="31077"/>
      <c r="N1416" s="31078"/>
      <c r="O1416" s="31079"/>
      <c r="P1416" s="31080"/>
    </row>
    <row r="1417">
      <c r="B1417" s="31081"/>
      <c r="C1417" s="31082"/>
      <c r="D1417" s="31083"/>
      <c r="E1417" s="31084"/>
      <c r="F1417" s="31085"/>
      <c r="G1417" s="31086"/>
      <c r="H1417" s="31087"/>
      <c r="I1417" s="31088"/>
      <c r="J1417" s="31089"/>
      <c r="K1417" s="31090"/>
      <c r="L1417" s="31091"/>
      <c r="M1417" s="31092"/>
      <c r="N1417" s="31093"/>
      <c r="O1417" s="31094"/>
      <c r="P1417" s="31095"/>
    </row>
    <row r="1418">
      <c r="B1418" s="31096"/>
      <c r="C1418" s="31097"/>
      <c r="D1418" s="31098"/>
      <c r="E1418" s="31099"/>
      <c r="F1418" s="31100"/>
      <c r="G1418" s="31101"/>
      <c r="H1418" s="31102"/>
      <c r="I1418" s="31103"/>
      <c r="J1418" s="31104"/>
      <c r="K1418" s="31105"/>
      <c r="L1418" s="31106"/>
      <c r="M1418" s="31107"/>
      <c r="N1418" s="31108"/>
      <c r="O1418" s="31109"/>
      <c r="P1418" s="31110"/>
    </row>
    <row r="1419">
      <c r="B1419" s="31111"/>
      <c r="C1419" s="31112"/>
      <c r="D1419" s="31113"/>
      <c r="E1419" s="31114"/>
      <c r="F1419" s="31115"/>
      <c r="G1419" s="31116"/>
      <c r="H1419" s="31117"/>
      <c r="I1419" s="31118"/>
      <c r="J1419" s="31119"/>
      <c r="K1419" s="31120"/>
      <c r="L1419" s="31121"/>
      <c r="M1419" s="31122"/>
      <c r="N1419" s="31123"/>
      <c r="O1419" s="31124"/>
      <c r="P1419" s="31125"/>
    </row>
    <row r="1420">
      <c r="B1420" s="31126"/>
      <c r="C1420" s="31127"/>
      <c r="D1420" s="31128"/>
      <c r="E1420" s="31129"/>
      <c r="F1420" s="31130"/>
      <c r="G1420" s="31131"/>
      <c r="H1420" s="31132"/>
      <c r="I1420" s="31133"/>
      <c r="J1420" s="31134"/>
      <c r="K1420" s="31135"/>
      <c r="L1420" s="31136"/>
      <c r="M1420" s="31137"/>
      <c r="N1420" s="31138"/>
      <c r="O1420" s="31139"/>
      <c r="P1420" s="31140"/>
    </row>
    <row r="1421">
      <c r="B1421" s="31141"/>
      <c r="C1421" s="31142"/>
      <c r="D1421" s="31143"/>
      <c r="E1421" s="31144"/>
      <c r="F1421" s="31145"/>
      <c r="G1421" s="31146"/>
      <c r="H1421" s="31147"/>
      <c r="I1421" s="31148"/>
      <c r="J1421" s="31149"/>
      <c r="K1421" s="31150"/>
      <c r="L1421" s="31151"/>
      <c r="M1421" s="31152"/>
      <c r="N1421" s="31153"/>
      <c r="O1421" s="31154"/>
      <c r="P1421" s="31155"/>
    </row>
    <row r="1422">
      <c r="B1422" s="31156"/>
      <c r="C1422" s="31157"/>
      <c r="D1422" s="31158"/>
      <c r="E1422" s="31159"/>
      <c r="F1422" s="31160"/>
      <c r="G1422" s="31161"/>
      <c r="H1422" s="31162"/>
      <c r="I1422" s="31163"/>
      <c r="J1422" s="31164"/>
      <c r="K1422" s="31165"/>
      <c r="L1422" s="31166"/>
      <c r="M1422" s="31167"/>
      <c r="N1422" s="31168"/>
      <c r="O1422" s="31169"/>
      <c r="P1422" s="31170"/>
    </row>
    <row r="1423">
      <c r="B1423" s="31171"/>
      <c r="C1423" s="31172"/>
      <c r="D1423" s="31173"/>
      <c r="E1423" s="31174"/>
      <c r="F1423" s="31175"/>
      <c r="G1423" s="31176"/>
      <c r="H1423" s="31177"/>
      <c r="I1423" s="31178"/>
      <c r="J1423" s="31179"/>
      <c r="K1423" s="31180"/>
      <c r="L1423" s="31181"/>
      <c r="M1423" s="31182"/>
      <c r="N1423" s="31183"/>
      <c r="O1423" s="31184"/>
      <c r="P1423" s="31185"/>
    </row>
    <row r="1424">
      <c r="B1424" s="31186"/>
      <c r="C1424" s="31187"/>
      <c r="D1424" s="31188"/>
      <c r="E1424" s="31189"/>
      <c r="F1424" s="31190"/>
      <c r="G1424" s="31191"/>
      <c r="H1424" s="31192"/>
      <c r="I1424" s="31193"/>
      <c r="J1424" s="31194"/>
      <c r="K1424" s="31195"/>
      <c r="L1424" s="31196"/>
      <c r="M1424" s="31197"/>
      <c r="N1424" s="31198"/>
      <c r="O1424" s="31199"/>
      <c r="P1424" s="31200"/>
    </row>
    <row r="1425">
      <c r="B1425" s="31201"/>
      <c r="C1425" s="31202"/>
      <c r="D1425" s="31203"/>
      <c r="E1425" s="31204"/>
      <c r="F1425" s="31205"/>
      <c r="G1425" s="31206"/>
      <c r="H1425" s="31207"/>
      <c r="I1425" s="31208"/>
      <c r="J1425" s="31209"/>
      <c r="K1425" s="31210"/>
      <c r="L1425" s="31211"/>
      <c r="M1425" s="31212"/>
      <c r="N1425" s="31213"/>
      <c r="O1425" s="31214"/>
      <c r="P1425" s="31215"/>
    </row>
    <row r="1426">
      <c r="B1426" s="31216"/>
      <c r="C1426" s="31217"/>
      <c r="D1426" s="31218"/>
      <c r="E1426" s="31219"/>
      <c r="F1426" s="31220"/>
      <c r="G1426" s="31221"/>
      <c r="H1426" s="31222"/>
      <c r="I1426" s="31223"/>
      <c r="J1426" s="31224"/>
      <c r="K1426" s="31225"/>
      <c r="L1426" s="31226"/>
      <c r="M1426" s="31227"/>
      <c r="N1426" s="31228"/>
      <c r="O1426" s="31229"/>
      <c r="P1426" s="31230"/>
    </row>
    <row r="1427">
      <c r="B1427" s="31231"/>
      <c r="C1427" s="31232"/>
      <c r="D1427" s="31233"/>
      <c r="E1427" s="31234"/>
      <c r="F1427" s="31235"/>
      <c r="G1427" s="31236"/>
      <c r="H1427" s="31237"/>
      <c r="I1427" s="31238"/>
      <c r="J1427" s="31239"/>
      <c r="K1427" s="31240"/>
      <c r="L1427" s="31241"/>
      <c r="M1427" s="31242"/>
      <c r="N1427" s="31243"/>
      <c r="O1427" s="31244"/>
      <c r="P1427" s="31245"/>
    </row>
    <row r="1428">
      <c r="B1428" s="31246"/>
      <c r="C1428" s="31247"/>
      <c r="D1428" s="31248"/>
      <c r="E1428" s="31249"/>
      <c r="F1428" s="31250"/>
      <c r="G1428" s="31251"/>
      <c r="H1428" s="31252"/>
      <c r="I1428" s="31253"/>
      <c r="J1428" s="31254"/>
      <c r="K1428" s="31255"/>
      <c r="L1428" s="31256"/>
      <c r="M1428" s="31257"/>
      <c r="N1428" s="31258"/>
      <c r="O1428" s="31259"/>
      <c r="P1428" s="31260"/>
    </row>
    <row r="1429">
      <c r="B1429" s="31261"/>
      <c r="C1429" s="31262"/>
      <c r="D1429" s="31263"/>
      <c r="E1429" s="31264"/>
      <c r="F1429" s="31265"/>
      <c r="G1429" s="31266"/>
      <c r="H1429" s="31267"/>
      <c r="I1429" s="31268"/>
      <c r="J1429" s="31269"/>
      <c r="K1429" s="31270"/>
      <c r="L1429" s="31271"/>
      <c r="M1429" s="31272"/>
      <c r="N1429" s="31273"/>
      <c r="O1429" s="31274"/>
      <c r="P1429" s="31275"/>
    </row>
    <row r="1430">
      <c r="B1430" s="31276"/>
      <c r="C1430" s="31277"/>
      <c r="D1430" s="31278"/>
      <c r="E1430" s="31279"/>
      <c r="F1430" s="31280"/>
      <c r="G1430" s="31281"/>
      <c r="H1430" s="31282"/>
      <c r="I1430" s="31283"/>
      <c r="J1430" s="31284"/>
      <c r="K1430" s="31285"/>
      <c r="L1430" s="31286"/>
      <c r="M1430" s="31287"/>
      <c r="N1430" s="31288"/>
      <c r="O1430" s="31289"/>
      <c r="P1430" s="31290"/>
    </row>
    <row r="1431">
      <c r="B1431" s="31291"/>
      <c r="C1431" s="31292"/>
      <c r="D1431" s="31293"/>
      <c r="E1431" s="31294"/>
      <c r="F1431" s="31295"/>
      <c r="G1431" s="31296"/>
      <c r="H1431" s="31297"/>
      <c r="I1431" s="31298"/>
      <c r="J1431" s="31299"/>
      <c r="K1431" s="31300"/>
      <c r="L1431" s="31301"/>
      <c r="M1431" s="31302"/>
      <c r="N1431" s="31303"/>
      <c r="O1431" s="31304"/>
      <c r="P1431" s="31305"/>
    </row>
    <row r="1432">
      <c r="B1432" s="31306"/>
      <c r="C1432" s="31307"/>
      <c r="D1432" s="31308"/>
      <c r="E1432" s="31309"/>
      <c r="F1432" s="31310"/>
      <c r="G1432" s="31311"/>
      <c r="H1432" s="31312"/>
      <c r="I1432" s="31313"/>
      <c r="J1432" s="31314"/>
      <c r="K1432" s="31315"/>
      <c r="L1432" s="31316"/>
      <c r="M1432" s="31317"/>
      <c r="N1432" s="31318"/>
      <c r="O1432" s="31319"/>
      <c r="P1432" s="31320"/>
    </row>
    <row r="1433">
      <c r="B1433" s="31321"/>
      <c r="C1433" s="31322"/>
      <c r="D1433" s="31323"/>
      <c r="E1433" s="31324"/>
      <c r="F1433" s="31325"/>
      <c r="G1433" s="31326"/>
      <c r="H1433" s="31327"/>
      <c r="I1433" s="31328"/>
      <c r="J1433" s="31329"/>
      <c r="K1433" s="31330"/>
      <c r="L1433" s="31331"/>
      <c r="M1433" s="31332"/>
      <c r="N1433" s="31333"/>
      <c r="O1433" s="31334"/>
      <c r="P1433" s="31335"/>
    </row>
    <row r="1434">
      <c r="B1434" s="31336"/>
      <c r="C1434" s="31337"/>
      <c r="D1434" s="31338"/>
      <c r="E1434" s="31339"/>
      <c r="F1434" s="31340"/>
      <c r="G1434" s="31341"/>
      <c r="H1434" s="31342"/>
      <c r="I1434" s="31343"/>
      <c r="J1434" s="31344"/>
      <c r="K1434" s="31345"/>
      <c r="L1434" s="31346"/>
      <c r="M1434" s="31347"/>
      <c r="N1434" s="31348"/>
      <c r="O1434" s="31349"/>
      <c r="P1434" s="31350"/>
    </row>
    <row r="1435">
      <c r="B1435" s="31351"/>
      <c r="C1435" s="31352"/>
      <c r="D1435" s="31353"/>
      <c r="E1435" s="31354"/>
      <c r="F1435" s="31355"/>
      <c r="G1435" s="31356"/>
      <c r="H1435" s="31357"/>
      <c r="I1435" s="31358"/>
      <c r="J1435" s="31359"/>
      <c r="K1435" s="31360"/>
      <c r="L1435" s="31361"/>
      <c r="M1435" s="31362"/>
      <c r="N1435" s="31363"/>
      <c r="O1435" s="31364"/>
      <c r="P1435" s="31365"/>
    </row>
    <row r="1436">
      <c r="B1436" s="31366"/>
      <c r="C1436" s="31367"/>
      <c r="D1436" s="31368"/>
      <c r="E1436" s="31369"/>
      <c r="F1436" s="31370"/>
      <c r="G1436" s="31371"/>
      <c r="H1436" s="31372"/>
      <c r="I1436" s="31373"/>
      <c r="J1436" s="31374"/>
      <c r="K1436" s="31375"/>
      <c r="L1436" s="31376"/>
      <c r="M1436" s="31377"/>
      <c r="N1436" s="31378"/>
      <c r="O1436" s="31379"/>
      <c r="P1436" s="31380"/>
    </row>
    <row r="1437">
      <c r="B1437" s="31381"/>
      <c r="C1437" s="31382"/>
      <c r="D1437" s="31383"/>
      <c r="E1437" s="31384"/>
      <c r="F1437" s="31385"/>
      <c r="G1437" s="31386"/>
      <c r="H1437" s="31387"/>
      <c r="I1437" s="31388"/>
      <c r="J1437" s="31389"/>
      <c r="K1437" s="31390"/>
      <c r="L1437" s="31391"/>
      <c r="M1437" s="31392"/>
      <c r="N1437" s="31393"/>
      <c r="O1437" s="31394"/>
      <c r="P1437" s="31395"/>
    </row>
    <row r="1438">
      <c r="B1438" s="31396"/>
      <c r="C1438" s="31397"/>
      <c r="D1438" s="31398"/>
      <c r="E1438" s="31399"/>
      <c r="F1438" s="31400"/>
      <c r="G1438" s="31401"/>
      <c r="H1438" s="31402"/>
      <c r="I1438" s="31403"/>
      <c r="J1438" s="31404"/>
      <c r="K1438" s="31405"/>
      <c r="L1438" s="31406"/>
      <c r="M1438" s="31407"/>
      <c r="N1438" s="31408"/>
      <c r="O1438" s="31409"/>
      <c r="P1438" s="31410"/>
    </row>
    <row r="1439">
      <c r="B1439" s="31411"/>
      <c r="C1439" s="31412"/>
      <c r="D1439" s="31413"/>
      <c r="E1439" s="31414"/>
      <c r="F1439" s="31415"/>
      <c r="G1439" s="31416"/>
      <c r="H1439" s="31417"/>
      <c r="I1439" s="31418"/>
      <c r="J1439" s="31419"/>
      <c r="K1439" s="31420"/>
      <c r="L1439" s="31421"/>
      <c r="M1439" s="31422"/>
      <c r="N1439" s="31423"/>
      <c r="O1439" s="31424"/>
      <c r="P1439" s="31425"/>
    </row>
    <row r="1440">
      <c r="B1440" s="31426"/>
      <c r="C1440" s="31427"/>
      <c r="D1440" s="31428"/>
      <c r="E1440" s="31429"/>
      <c r="F1440" s="31430"/>
      <c r="G1440" s="31431"/>
      <c r="H1440" s="31432"/>
      <c r="I1440" s="31433"/>
      <c r="J1440" s="31434"/>
      <c r="K1440" s="31435"/>
      <c r="L1440" s="31436"/>
      <c r="M1440" s="31437"/>
      <c r="N1440" s="31438"/>
      <c r="O1440" s="31439"/>
      <c r="P1440" s="31440"/>
    </row>
    <row r="1441">
      <c r="B1441" s="31441"/>
      <c r="C1441" s="31442"/>
      <c r="D1441" s="31443"/>
      <c r="E1441" s="31444"/>
      <c r="F1441" s="31445"/>
      <c r="G1441" s="31446"/>
      <c r="H1441" s="31447"/>
      <c r="I1441" s="31448"/>
      <c r="J1441" s="31449"/>
      <c r="K1441" s="31450"/>
      <c r="L1441" s="31451"/>
      <c r="M1441" s="31452"/>
      <c r="N1441" s="31453"/>
      <c r="O1441" s="31454"/>
      <c r="P1441" s="31455"/>
    </row>
    <row r="1442">
      <c r="B1442" s="31456"/>
      <c r="C1442" s="31457"/>
      <c r="D1442" s="31458"/>
      <c r="E1442" s="31459"/>
      <c r="F1442" s="31460"/>
      <c r="G1442" s="31461"/>
      <c r="H1442" s="31462"/>
      <c r="I1442" s="31463"/>
      <c r="J1442" s="31464"/>
      <c r="K1442" s="31465"/>
      <c r="L1442" s="31466"/>
      <c r="M1442" s="31467"/>
      <c r="N1442" s="31468"/>
      <c r="O1442" s="31469"/>
      <c r="P1442" s="31470"/>
    </row>
    <row r="1443">
      <c r="B1443" s="31471"/>
      <c r="C1443" s="31472"/>
      <c r="D1443" s="31473"/>
      <c r="E1443" s="31474"/>
      <c r="F1443" s="31475"/>
      <c r="G1443" s="31476"/>
      <c r="H1443" s="31477"/>
      <c r="I1443" s="31478"/>
      <c r="J1443" s="31479"/>
      <c r="K1443" s="31480"/>
      <c r="L1443" s="31481"/>
      <c r="M1443" s="31482"/>
      <c r="N1443" s="31483"/>
      <c r="O1443" s="31484"/>
      <c r="P1443" s="31485"/>
    </row>
    <row r="1444">
      <c r="B1444" s="31486"/>
      <c r="C1444" s="31487"/>
      <c r="D1444" s="31488"/>
      <c r="E1444" s="31489"/>
      <c r="F1444" s="31490"/>
      <c r="G1444" s="31491"/>
      <c r="H1444" s="31492"/>
      <c r="I1444" s="31493"/>
      <c r="J1444" s="31494"/>
      <c r="K1444" s="31495"/>
      <c r="L1444" s="31496"/>
      <c r="M1444" s="31497"/>
      <c r="N1444" s="31498"/>
      <c r="O1444" s="31499"/>
      <c r="P1444" s="31500"/>
    </row>
    <row r="1445">
      <c r="B1445" s="31501"/>
      <c r="C1445" s="31502"/>
      <c r="D1445" s="31503"/>
      <c r="E1445" s="31504"/>
      <c r="F1445" s="31505"/>
      <c r="G1445" s="31506"/>
      <c r="H1445" s="31507"/>
      <c r="I1445" s="31508"/>
      <c r="J1445" s="31509"/>
      <c r="K1445" s="31510"/>
      <c r="L1445" s="31511"/>
      <c r="M1445" s="31512"/>
      <c r="N1445" s="31513"/>
      <c r="O1445" s="31514"/>
      <c r="P1445" s="31515"/>
    </row>
    <row r="1446">
      <c r="B1446" s="31516"/>
      <c r="C1446" s="31517"/>
      <c r="D1446" s="31518"/>
      <c r="E1446" s="31519"/>
      <c r="F1446" s="31520"/>
      <c r="G1446" s="31521"/>
      <c r="H1446" s="31522"/>
      <c r="I1446" s="31523"/>
      <c r="J1446" s="31524"/>
      <c r="K1446" s="31525"/>
      <c r="L1446" s="31526"/>
      <c r="M1446" s="31527"/>
      <c r="N1446" s="31528"/>
      <c r="O1446" s="31529"/>
      <c r="P1446" s="31530"/>
    </row>
    <row r="1447">
      <c r="B1447" s="31531"/>
      <c r="C1447" s="31532"/>
      <c r="D1447" s="31533"/>
      <c r="E1447" s="31534"/>
      <c r="F1447" s="31535"/>
      <c r="G1447" s="31536"/>
      <c r="H1447" s="31537"/>
      <c r="I1447" s="31538"/>
      <c r="J1447" s="31539"/>
      <c r="K1447" s="31540"/>
      <c r="L1447" s="31541"/>
      <c r="M1447" s="31542"/>
      <c r="N1447" s="31543"/>
      <c r="O1447" s="31544"/>
      <c r="P1447" s="31545"/>
    </row>
    <row r="1448">
      <c r="B1448" s="31546"/>
      <c r="C1448" s="31547"/>
      <c r="D1448" s="31548"/>
      <c r="E1448" s="31549"/>
      <c r="F1448" s="31550"/>
      <c r="G1448" s="31551"/>
      <c r="H1448" s="31552"/>
      <c r="I1448" s="31553"/>
      <c r="J1448" s="31554"/>
      <c r="K1448" s="31555"/>
      <c r="L1448" s="31556"/>
      <c r="M1448" s="31557"/>
      <c r="N1448" s="31558"/>
      <c r="O1448" s="31559"/>
      <c r="P1448" s="31560"/>
    </row>
    <row r="1449">
      <c r="B1449" s="31561"/>
      <c r="C1449" s="31562"/>
      <c r="D1449" s="31563"/>
      <c r="E1449" s="31564"/>
      <c r="F1449" s="31565"/>
      <c r="G1449" s="31566"/>
      <c r="H1449" s="31567"/>
      <c r="I1449" s="31568"/>
      <c r="J1449" s="31569"/>
      <c r="K1449" s="31570"/>
      <c r="L1449" s="31571"/>
      <c r="M1449" s="31572"/>
      <c r="N1449" s="31573"/>
      <c r="O1449" s="31574"/>
      <c r="P1449" s="31575"/>
    </row>
    <row r="1450">
      <c r="B1450" s="31576"/>
      <c r="C1450" s="31577"/>
      <c r="D1450" s="31578"/>
      <c r="E1450" s="31579"/>
      <c r="F1450" s="31580"/>
      <c r="G1450" s="31581"/>
      <c r="H1450" s="31582"/>
      <c r="I1450" s="31583"/>
      <c r="J1450" s="31584"/>
      <c r="K1450" s="31585"/>
      <c r="L1450" s="31586"/>
      <c r="M1450" s="31587"/>
      <c r="N1450" s="31588"/>
      <c r="O1450" s="31589"/>
      <c r="P1450" s="31590"/>
    </row>
    <row r="1451">
      <c r="B1451" s="31591"/>
      <c r="C1451" s="31592"/>
      <c r="D1451" s="31593"/>
      <c r="E1451" s="31594"/>
      <c r="F1451" s="31595"/>
      <c r="G1451" s="31596"/>
      <c r="H1451" s="31597"/>
      <c r="I1451" s="31598"/>
      <c r="J1451" s="31599"/>
      <c r="K1451" s="31600"/>
      <c r="L1451" s="31601"/>
      <c r="M1451" s="31602"/>
      <c r="N1451" s="31603"/>
      <c r="O1451" s="31604"/>
      <c r="P1451" s="31605"/>
    </row>
    <row r="1452">
      <c r="B1452" s="31606"/>
      <c r="C1452" s="31607"/>
      <c r="D1452" s="31608"/>
      <c r="E1452" s="31609"/>
      <c r="F1452" s="31610"/>
      <c r="G1452" s="31611"/>
      <c r="H1452" s="31612"/>
      <c r="I1452" s="31613"/>
      <c r="J1452" s="31614"/>
      <c r="K1452" s="31615"/>
      <c r="L1452" s="31616"/>
      <c r="M1452" s="31617"/>
      <c r="N1452" s="31618"/>
      <c r="O1452" s="31619"/>
      <c r="P1452" s="31620"/>
    </row>
    <row r="1453">
      <c r="B1453" s="31621"/>
      <c r="C1453" s="31622"/>
      <c r="D1453" s="31623"/>
      <c r="E1453" s="31624"/>
      <c r="F1453" s="31625"/>
      <c r="G1453" s="31626"/>
      <c r="H1453" s="31627"/>
      <c r="I1453" s="31628"/>
      <c r="J1453" s="31629"/>
      <c r="K1453" s="31630"/>
      <c r="L1453" s="31631"/>
      <c r="M1453" s="31632"/>
      <c r="N1453" s="31633"/>
      <c r="O1453" s="31634"/>
      <c r="P1453" s="31635"/>
    </row>
    <row r="1454">
      <c r="B1454" s="31636"/>
      <c r="C1454" s="31637"/>
      <c r="D1454" s="31638"/>
      <c r="E1454" s="31639"/>
      <c r="F1454" s="31640"/>
      <c r="G1454" s="31641"/>
      <c r="H1454" s="31642"/>
      <c r="I1454" s="31643"/>
      <c r="J1454" s="31644"/>
      <c r="K1454" s="31645"/>
      <c r="L1454" s="31646"/>
      <c r="M1454" s="31647"/>
      <c r="N1454" s="31648"/>
      <c r="O1454" s="31649"/>
      <c r="P1454" s="31650"/>
    </row>
    <row r="1455">
      <c r="B1455" s="31651"/>
      <c r="C1455" s="31652"/>
      <c r="D1455" s="31653"/>
      <c r="E1455" s="31654"/>
      <c r="F1455" s="31655"/>
      <c r="G1455" s="31656"/>
      <c r="H1455" s="31657"/>
      <c r="I1455" s="31658"/>
      <c r="J1455" s="31659"/>
      <c r="K1455" s="31660"/>
      <c r="L1455" s="31661"/>
      <c r="M1455" s="31662"/>
      <c r="N1455" s="31663"/>
      <c r="O1455" s="31664"/>
      <c r="P1455" s="31665"/>
    </row>
    <row r="1456">
      <c r="B1456" s="31666"/>
      <c r="C1456" s="31667"/>
      <c r="D1456" s="31668"/>
      <c r="E1456" s="31669"/>
      <c r="F1456" s="31670"/>
      <c r="G1456" s="31671"/>
      <c r="H1456" s="31672"/>
      <c r="I1456" s="31673"/>
      <c r="J1456" s="31674"/>
      <c r="K1456" s="31675"/>
      <c r="L1456" s="31676"/>
      <c r="M1456" s="31677"/>
      <c r="N1456" s="31678"/>
      <c r="O1456" s="31679"/>
      <c r="P1456" s="31680"/>
    </row>
    <row r="1457">
      <c r="B1457" s="31681"/>
      <c r="C1457" s="31682"/>
      <c r="D1457" s="31683"/>
      <c r="E1457" s="31684"/>
      <c r="F1457" s="31685"/>
      <c r="G1457" s="31686"/>
      <c r="H1457" s="31687"/>
      <c r="I1457" s="31688"/>
      <c r="J1457" s="31689"/>
      <c r="K1457" s="31690"/>
      <c r="L1457" s="31691"/>
      <c r="M1457" s="31692"/>
      <c r="N1457" s="31693"/>
      <c r="O1457" s="31694"/>
      <c r="P1457" s="31695"/>
    </row>
    <row r="1458">
      <c r="B1458" s="31696"/>
      <c r="C1458" s="31697"/>
      <c r="D1458" s="31698"/>
      <c r="E1458" s="31699"/>
      <c r="F1458" s="31700"/>
      <c r="G1458" s="31701"/>
      <c r="H1458" s="31702"/>
      <c r="I1458" s="31703"/>
      <c r="J1458" s="31704"/>
      <c r="K1458" s="31705"/>
      <c r="L1458" s="31706"/>
      <c r="M1458" s="31707"/>
      <c r="N1458" s="31708"/>
      <c r="O1458" s="31709"/>
      <c r="P1458" s="31710"/>
    </row>
    <row r="1459">
      <c r="B1459" s="31711"/>
      <c r="C1459" s="31712"/>
      <c r="D1459" s="31713"/>
      <c r="E1459" s="31714"/>
      <c r="F1459" s="31715"/>
      <c r="G1459" s="31716"/>
      <c r="H1459" s="31717"/>
      <c r="I1459" s="31718"/>
      <c r="J1459" s="31719"/>
      <c r="K1459" s="31720"/>
      <c r="L1459" s="31721"/>
      <c r="M1459" s="31722"/>
      <c r="N1459" s="31723"/>
      <c r="O1459" s="31724"/>
      <c r="P1459" s="31725"/>
    </row>
    <row r="1460">
      <c r="B1460" s="31726"/>
      <c r="C1460" s="31727"/>
      <c r="D1460" s="31728"/>
      <c r="E1460" s="31729"/>
      <c r="F1460" s="31730"/>
      <c r="G1460" s="31731"/>
      <c r="H1460" s="31732"/>
      <c r="I1460" s="31733"/>
      <c r="J1460" s="31734"/>
      <c r="K1460" s="31735"/>
      <c r="L1460" s="31736"/>
      <c r="M1460" s="31737"/>
      <c r="N1460" s="31738"/>
      <c r="O1460" s="31739"/>
      <c r="P1460" s="31740"/>
    </row>
    <row r="1461">
      <c r="B1461" s="31741"/>
      <c r="C1461" s="31742"/>
      <c r="D1461" s="31743"/>
      <c r="E1461" s="31744"/>
      <c r="F1461" s="31745"/>
      <c r="G1461" s="31746"/>
      <c r="H1461" s="31747"/>
      <c r="I1461" s="31748"/>
      <c r="J1461" s="31749"/>
      <c r="K1461" s="31750"/>
      <c r="L1461" s="31751"/>
      <c r="M1461" s="31752"/>
      <c r="N1461" s="31753"/>
      <c r="O1461" s="31754"/>
      <c r="P1461" s="31755"/>
    </row>
    <row r="1462">
      <c r="B1462" s="31756"/>
      <c r="C1462" s="31757"/>
      <c r="D1462" s="31758"/>
      <c r="E1462" s="31759"/>
      <c r="F1462" s="31760"/>
      <c r="G1462" s="31761"/>
      <c r="H1462" s="31762"/>
      <c r="I1462" s="31763"/>
      <c r="J1462" s="31764"/>
      <c r="K1462" s="31765"/>
      <c r="L1462" s="31766"/>
      <c r="M1462" s="31767"/>
      <c r="N1462" s="31768"/>
      <c r="O1462" s="31769"/>
      <c r="P1462" s="31770"/>
    </row>
    <row r="1463">
      <c r="B1463" s="31771"/>
      <c r="C1463" s="31772"/>
      <c r="D1463" s="31773"/>
      <c r="E1463" s="31774"/>
      <c r="F1463" s="31775"/>
      <c r="G1463" s="31776"/>
      <c r="H1463" s="31777"/>
      <c r="I1463" s="31778"/>
      <c r="J1463" s="31779"/>
      <c r="K1463" s="31780"/>
      <c r="L1463" s="31781"/>
      <c r="M1463" s="31782"/>
      <c r="N1463" s="31783"/>
      <c r="O1463" s="31784"/>
      <c r="P1463" s="31785"/>
    </row>
    <row r="1464">
      <c r="B1464" s="31786"/>
      <c r="C1464" s="31787"/>
      <c r="D1464" s="31788"/>
      <c r="E1464" s="31789"/>
      <c r="F1464" s="31790"/>
      <c r="G1464" s="31791"/>
      <c r="H1464" s="31792"/>
      <c r="I1464" s="31793"/>
      <c r="J1464" s="31794"/>
      <c r="K1464" s="31795"/>
      <c r="L1464" s="31796"/>
      <c r="M1464" s="31797"/>
      <c r="N1464" s="31798"/>
      <c r="O1464" s="31799"/>
      <c r="P1464" s="31800"/>
    </row>
    <row r="1465">
      <c r="B1465" s="31801"/>
      <c r="C1465" s="31802"/>
      <c r="D1465" s="31803"/>
      <c r="E1465" s="31804"/>
      <c r="F1465" s="31805"/>
      <c r="G1465" s="31806"/>
      <c r="H1465" s="31807"/>
      <c r="I1465" s="31808"/>
      <c r="J1465" s="31809"/>
      <c r="K1465" s="31810"/>
      <c r="L1465" s="31811"/>
      <c r="M1465" s="31812"/>
      <c r="N1465" s="31813"/>
      <c r="O1465" s="31814"/>
      <c r="P1465" s="31815"/>
    </row>
    <row r="1466">
      <c r="B1466" s="31816"/>
      <c r="C1466" s="31817"/>
      <c r="D1466" s="31818"/>
      <c r="E1466" s="31819"/>
      <c r="F1466" s="31820"/>
      <c r="G1466" s="31821"/>
      <c r="H1466" s="31822"/>
      <c r="I1466" s="31823"/>
      <c r="J1466" s="31824"/>
      <c r="K1466" s="31825"/>
      <c r="L1466" s="31826"/>
      <c r="M1466" s="31827"/>
      <c r="N1466" s="31828"/>
      <c r="O1466" s="31829"/>
      <c r="P1466" s="31830"/>
    </row>
    <row r="1467">
      <c r="B1467" s="31831"/>
      <c r="C1467" s="31832"/>
      <c r="D1467" s="31833"/>
      <c r="E1467" s="31834"/>
      <c r="F1467" s="31835"/>
      <c r="G1467" s="31836"/>
      <c r="H1467" s="31837"/>
      <c r="I1467" s="31838"/>
      <c r="J1467" s="31839"/>
      <c r="K1467" s="31840"/>
      <c r="L1467" s="31841"/>
      <c r="M1467" s="31842"/>
      <c r="N1467" s="31843"/>
      <c r="O1467" s="31844"/>
      <c r="P1467" s="31845"/>
    </row>
    <row r="1468">
      <c r="B1468" s="31846"/>
      <c r="C1468" s="31847"/>
      <c r="D1468" s="31848"/>
      <c r="E1468" s="31849"/>
      <c r="F1468" s="31850"/>
      <c r="G1468" s="31851"/>
      <c r="H1468" s="31852"/>
      <c r="I1468" s="31853"/>
      <c r="J1468" s="31854"/>
      <c r="K1468" s="31855"/>
      <c r="L1468" s="31856"/>
      <c r="M1468" s="31857"/>
      <c r="N1468" s="31858"/>
      <c r="O1468" s="31859"/>
      <c r="P1468" s="31860"/>
    </row>
    <row r="1469">
      <c r="B1469" s="31861"/>
      <c r="C1469" s="31862"/>
      <c r="D1469" s="31863"/>
      <c r="E1469" s="31864"/>
      <c r="F1469" s="31865"/>
      <c r="G1469" s="31866"/>
      <c r="H1469" s="31867"/>
      <c r="I1469" s="31868"/>
      <c r="J1469" s="31869"/>
      <c r="K1469" s="31870"/>
      <c r="L1469" s="31871"/>
      <c r="M1469" s="31872"/>
      <c r="N1469" s="31873"/>
      <c r="O1469" s="31874"/>
      <c r="P1469" s="31875"/>
    </row>
    <row r="1470">
      <c r="B1470" s="31876"/>
      <c r="C1470" s="31877"/>
      <c r="D1470" s="31878"/>
      <c r="E1470" s="31879"/>
      <c r="F1470" s="31880"/>
      <c r="G1470" s="31881"/>
      <c r="H1470" s="31882"/>
      <c r="I1470" s="31883"/>
      <c r="J1470" s="31884"/>
      <c r="K1470" s="31885"/>
      <c r="L1470" s="31886"/>
      <c r="M1470" s="31887"/>
      <c r="N1470" s="31888"/>
      <c r="O1470" s="31889"/>
      <c r="P1470" s="31890"/>
    </row>
    <row r="1471">
      <c r="B1471" s="31891"/>
      <c r="C1471" s="31892"/>
      <c r="D1471" s="31893"/>
      <c r="E1471" s="31894"/>
      <c r="F1471" s="31895"/>
      <c r="G1471" s="31896"/>
      <c r="H1471" s="31897"/>
      <c r="I1471" s="31898"/>
      <c r="J1471" s="31899"/>
      <c r="K1471" s="31900"/>
      <c r="L1471" s="31901"/>
      <c r="M1471" s="31902"/>
      <c r="N1471" s="31903"/>
      <c r="O1471" s="31904"/>
      <c r="P1471" s="31905"/>
    </row>
    <row r="1472">
      <c r="B1472" s="31906"/>
      <c r="C1472" s="31907"/>
      <c r="D1472" s="31908"/>
      <c r="E1472" s="31909"/>
      <c r="F1472" s="31910"/>
      <c r="G1472" s="31911"/>
      <c r="H1472" s="31912"/>
      <c r="I1472" s="31913"/>
      <c r="J1472" s="31914"/>
      <c r="K1472" s="31915"/>
      <c r="L1472" s="31916"/>
      <c r="M1472" s="31917"/>
      <c r="N1472" s="31918"/>
      <c r="O1472" s="31919"/>
      <c r="P1472" s="31920"/>
    </row>
    <row r="1473">
      <c r="B1473" s="31921"/>
      <c r="C1473" s="31922"/>
      <c r="D1473" s="31923"/>
      <c r="E1473" s="31924"/>
      <c r="F1473" s="31925"/>
      <c r="G1473" s="31926"/>
      <c r="H1473" s="31927"/>
      <c r="I1473" s="31928"/>
      <c r="J1473" s="31929"/>
      <c r="K1473" s="31930"/>
      <c r="L1473" s="31931"/>
      <c r="M1473" s="31932"/>
      <c r="N1473" s="31933"/>
      <c r="O1473" s="31934"/>
      <c r="P1473" s="31935"/>
    </row>
    <row r="1474">
      <c r="B1474" s="31936"/>
      <c r="C1474" s="31937"/>
      <c r="D1474" s="31938"/>
      <c r="E1474" s="31939"/>
      <c r="F1474" s="31940"/>
      <c r="G1474" s="31941"/>
      <c r="H1474" s="31942"/>
      <c r="I1474" s="31943"/>
      <c r="J1474" s="31944"/>
      <c r="K1474" s="31945"/>
      <c r="L1474" s="31946"/>
      <c r="M1474" s="31947"/>
      <c r="N1474" s="31948"/>
      <c r="O1474" s="31949"/>
      <c r="P1474" s="31950"/>
    </row>
    <row r="1475">
      <c r="B1475" s="31951"/>
      <c r="C1475" s="31952"/>
      <c r="D1475" s="31953"/>
      <c r="E1475" s="31954"/>
      <c r="F1475" s="31955"/>
      <c r="G1475" s="31956"/>
      <c r="H1475" s="31957"/>
      <c r="I1475" s="31958"/>
      <c r="J1475" s="31959"/>
      <c r="K1475" s="31960"/>
      <c r="L1475" s="31961"/>
      <c r="M1475" s="31962"/>
      <c r="N1475" s="31963"/>
      <c r="O1475" s="31964"/>
      <c r="P1475" s="31965"/>
    </row>
    <row r="1476">
      <c r="B1476" s="31966"/>
      <c r="C1476" s="31967"/>
      <c r="D1476" s="31968"/>
      <c r="E1476" s="31969"/>
      <c r="F1476" s="31970"/>
      <c r="G1476" s="31971"/>
      <c r="H1476" s="31972"/>
      <c r="I1476" s="31973"/>
      <c r="J1476" s="31974"/>
      <c r="K1476" s="31975"/>
      <c r="L1476" s="31976"/>
      <c r="M1476" s="31977"/>
      <c r="N1476" s="31978"/>
      <c r="O1476" s="31979"/>
      <c r="P1476" s="31980"/>
    </row>
    <row r="1477">
      <c r="B1477" s="31981"/>
      <c r="C1477" s="31982"/>
      <c r="D1477" s="31983"/>
      <c r="E1477" s="31984"/>
      <c r="F1477" s="31985"/>
      <c r="G1477" s="31986"/>
      <c r="H1477" s="31987"/>
      <c r="I1477" s="31988"/>
      <c r="J1477" s="31989"/>
      <c r="K1477" s="31990"/>
      <c r="L1477" s="31991"/>
      <c r="M1477" s="31992"/>
      <c r="N1477" s="31993"/>
      <c r="O1477" s="31994"/>
      <c r="P1477" s="31995"/>
    </row>
    <row r="1478">
      <c r="B1478" s="31996"/>
      <c r="C1478" s="31997"/>
      <c r="D1478" s="31998"/>
      <c r="E1478" s="31999"/>
      <c r="F1478" s="32000"/>
      <c r="G1478" s="32001"/>
      <c r="H1478" s="32002"/>
      <c r="I1478" s="32003"/>
      <c r="J1478" s="32004"/>
      <c r="K1478" s="32005"/>
      <c r="L1478" s="32006"/>
      <c r="M1478" s="32007"/>
      <c r="N1478" s="32008"/>
      <c r="O1478" s="32009"/>
      <c r="P1478" s="32010"/>
    </row>
    <row r="1479">
      <c r="B1479" s="32011"/>
      <c r="C1479" s="32012"/>
      <c r="D1479" s="32013"/>
      <c r="E1479" s="32014"/>
      <c r="F1479" s="32015"/>
      <c r="G1479" s="32016"/>
      <c r="H1479" s="32017"/>
      <c r="I1479" s="32018"/>
      <c r="J1479" s="32019"/>
      <c r="K1479" s="32020"/>
      <c r="L1479" s="32021"/>
      <c r="M1479" s="32022"/>
      <c r="N1479" s="32023"/>
      <c r="O1479" s="32024"/>
      <c r="P1479" s="32025"/>
    </row>
    <row r="1480">
      <c r="B1480" s="32026"/>
      <c r="C1480" s="32027"/>
      <c r="D1480" s="32028"/>
      <c r="E1480" s="32029"/>
      <c r="F1480" s="32030"/>
      <c r="G1480" s="32031"/>
      <c r="H1480" s="32032"/>
      <c r="I1480" s="32033"/>
      <c r="J1480" s="32034"/>
      <c r="K1480" s="32035"/>
      <c r="L1480" s="32036"/>
      <c r="M1480" s="32037"/>
      <c r="N1480" s="32038"/>
      <c r="O1480" s="32039"/>
      <c r="P1480" s="32040"/>
    </row>
    <row r="1481">
      <c r="B1481" s="32041"/>
      <c r="C1481" s="32042"/>
      <c r="D1481" s="32043"/>
      <c r="E1481" s="32044"/>
      <c r="F1481" s="32045"/>
      <c r="G1481" s="32046"/>
      <c r="H1481" s="32047"/>
      <c r="I1481" s="32048"/>
      <c r="J1481" s="32049"/>
      <c r="K1481" s="32050"/>
      <c r="L1481" s="32051"/>
      <c r="M1481" s="32052"/>
      <c r="N1481" s="32053"/>
      <c r="O1481" s="32054"/>
      <c r="P1481" s="32055"/>
    </row>
    <row r="1482">
      <c r="B1482" s="32056"/>
      <c r="C1482" s="32057"/>
      <c r="D1482" s="32058"/>
      <c r="E1482" s="32059"/>
      <c r="F1482" s="32060"/>
      <c r="G1482" s="32061"/>
      <c r="H1482" s="32062"/>
      <c r="I1482" s="32063"/>
      <c r="J1482" s="32064"/>
      <c r="K1482" s="32065"/>
      <c r="L1482" s="32066"/>
      <c r="M1482" s="32067"/>
      <c r="N1482" s="32068"/>
      <c r="O1482" s="32069"/>
      <c r="P1482" s="32070"/>
    </row>
    <row r="1483">
      <c r="B1483" s="32071"/>
      <c r="C1483" s="32072"/>
      <c r="D1483" s="32073"/>
      <c r="E1483" s="32074"/>
      <c r="F1483" s="32075"/>
      <c r="G1483" s="32076"/>
      <c r="H1483" s="32077"/>
      <c r="I1483" s="32078"/>
      <c r="J1483" s="32079"/>
      <c r="K1483" s="32080"/>
      <c r="L1483" s="32081"/>
      <c r="M1483" s="32082"/>
      <c r="N1483" s="32083"/>
      <c r="O1483" s="32084"/>
      <c r="P1483" s="32085"/>
    </row>
    <row r="1484">
      <c r="B1484" s="32086"/>
      <c r="C1484" s="32087"/>
      <c r="D1484" s="32088"/>
      <c r="E1484" s="32089"/>
      <c r="F1484" s="32090"/>
      <c r="G1484" s="32091"/>
      <c r="H1484" s="32092"/>
      <c r="I1484" s="32093"/>
      <c r="J1484" s="32094"/>
      <c r="K1484" s="32095"/>
      <c r="L1484" s="32096"/>
      <c r="M1484" s="32097"/>
      <c r="N1484" s="32098"/>
      <c r="O1484" s="32099"/>
      <c r="P1484" s="32100"/>
    </row>
    <row r="1485">
      <c r="B1485" s="32101"/>
      <c r="C1485" s="32102"/>
      <c r="D1485" s="32103"/>
      <c r="E1485" s="32104"/>
      <c r="F1485" s="32105"/>
      <c r="G1485" s="32106"/>
      <c r="H1485" s="32107"/>
      <c r="I1485" s="32108"/>
      <c r="J1485" s="32109"/>
      <c r="K1485" s="32110"/>
      <c r="L1485" s="32111"/>
      <c r="M1485" s="32112"/>
      <c r="N1485" s="32113"/>
      <c r="O1485" s="32114"/>
      <c r="P1485" s="32115"/>
    </row>
    <row r="1486">
      <c r="B1486" s="32116"/>
      <c r="C1486" s="32117"/>
      <c r="D1486" s="32118"/>
      <c r="E1486" s="32119"/>
      <c r="F1486" s="32120"/>
      <c r="G1486" s="32121"/>
      <c r="H1486" s="32122"/>
      <c r="I1486" s="32123"/>
      <c r="J1486" s="32124"/>
      <c r="K1486" s="32125"/>
      <c r="L1486" s="32126"/>
      <c r="M1486" s="32127"/>
      <c r="N1486" s="32128"/>
      <c r="O1486" s="32129"/>
      <c r="P1486" s="32130"/>
    </row>
    <row r="1487">
      <c r="B1487" s="32131"/>
      <c r="C1487" s="32132"/>
      <c r="D1487" s="32133"/>
      <c r="E1487" s="32134"/>
      <c r="F1487" s="32135"/>
      <c r="G1487" s="32136"/>
      <c r="H1487" s="32137"/>
      <c r="I1487" s="32138"/>
      <c r="J1487" s="32139"/>
      <c r="K1487" s="32140"/>
      <c r="L1487" s="32141"/>
      <c r="M1487" s="32142"/>
      <c r="N1487" s="32143"/>
      <c r="O1487" s="32144"/>
      <c r="P1487" s="32145"/>
    </row>
    <row r="1488">
      <c r="B1488" s="32146"/>
      <c r="C1488" s="32147"/>
      <c r="D1488" s="32148"/>
      <c r="E1488" s="32149"/>
      <c r="F1488" s="32150"/>
      <c r="G1488" s="32151"/>
      <c r="H1488" s="32152"/>
      <c r="I1488" s="32153"/>
      <c r="J1488" s="32154"/>
      <c r="K1488" s="32155"/>
      <c r="L1488" s="32156"/>
      <c r="M1488" s="32157"/>
      <c r="N1488" s="32158"/>
      <c r="O1488" s="32159"/>
      <c r="P1488" s="32160"/>
    </row>
    <row r="1489">
      <c r="B1489" s="32161"/>
      <c r="C1489" s="32162"/>
      <c r="D1489" s="32163"/>
      <c r="E1489" s="32164"/>
      <c r="F1489" s="32165"/>
      <c r="G1489" s="32166"/>
      <c r="H1489" s="32167"/>
      <c r="I1489" s="32168"/>
      <c r="J1489" s="32169"/>
      <c r="K1489" s="32170"/>
      <c r="L1489" s="32171"/>
      <c r="M1489" s="32172"/>
      <c r="N1489" s="32173"/>
      <c r="O1489" s="32174"/>
      <c r="P1489" s="32175"/>
    </row>
    <row r="1490">
      <c r="B1490" s="32176"/>
      <c r="C1490" s="32177"/>
      <c r="D1490" s="32178"/>
      <c r="E1490" s="32179"/>
      <c r="F1490" s="32180"/>
      <c r="G1490" s="32181"/>
      <c r="H1490" s="32182"/>
      <c r="I1490" s="32183"/>
      <c r="J1490" s="32184"/>
      <c r="K1490" s="32185"/>
      <c r="L1490" s="32186"/>
      <c r="M1490" s="32187"/>
      <c r="N1490" s="32188"/>
      <c r="O1490" s="32189"/>
      <c r="P1490" s="32190"/>
    </row>
    <row r="1491">
      <c r="B1491" s="32191"/>
      <c r="C1491" s="32192"/>
      <c r="D1491" s="32193"/>
      <c r="E1491" s="32194"/>
      <c r="F1491" s="32195"/>
      <c r="G1491" s="32196"/>
      <c r="H1491" s="32197"/>
      <c r="I1491" s="32198"/>
      <c r="J1491" s="32199"/>
      <c r="K1491" s="32200"/>
      <c r="L1491" s="32201"/>
      <c r="M1491" s="32202"/>
      <c r="N1491" s="32203"/>
      <c r="O1491" s="32204"/>
      <c r="P1491" s="32205"/>
    </row>
    <row r="1492">
      <c r="B1492" s="32206"/>
      <c r="C1492" s="32207"/>
      <c r="D1492" s="32208"/>
      <c r="E1492" s="32209"/>
      <c r="F1492" s="32210"/>
      <c r="G1492" s="32211"/>
      <c r="H1492" s="32212"/>
      <c r="I1492" s="32213"/>
      <c r="J1492" s="32214"/>
      <c r="K1492" s="32215"/>
      <c r="L1492" s="32216"/>
      <c r="M1492" s="32217"/>
      <c r="N1492" s="32218"/>
      <c r="O1492" s="32219"/>
      <c r="P1492" s="32220"/>
    </row>
    <row r="1493">
      <c r="B1493" s="32221"/>
      <c r="C1493" s="32222"/>
      <c r="D1493" s="32223"/>
      <c r="E1493" s="32224"/>
      <c r="F1493" s="32225"/>
      <c r="G1493" s="32226"/>
      <c r="H1493" s="32227"/>
      <c r="I1493" s="32228"/>
      <c r="J1493" s="32229"/>
      <c r="K1493" s="32230"/>
      <c r="L1493" s="32231"/>
      <c r="M1493" s="32232"/>
      <c r="N1493" s="32233"/>
      <c r="O1493" s="32234"/>
      <c r="P1493" s="32235"/>
    </row>
    <row r="1494">
      <c r="B1494" s="32236"/>
      <c r="C1494" s="32237"/>
      <c r="D1494" s="32238"/>
      <c r="E1494" s="32239"/>
      <c r="F1494" s="32240"/>
      <c r="G1494" s="32241"/>
      <c r="H1494" s="32242"/>
      <c r="I1494" s="32243"/>
      <c r="J1494" s="32244"/>
      <c r="K1494" s="32245"/>
      <c r="L1494" s="32246"/>
      <c r="M1494" s="32247"/>
      <c r="N1494" s="32248"/>
      <c r="O1494" s="32249"/>
      <c r="P1494" s="32250"/>
    </row>
    <row r="1495">
      <c r="B1495" s="32251"/>
      <c r="C1495" s="32252"/>
      <c r="D1495" s="32253"/>
      <c r="E1495" s="32254"/>
      <c r="F1495" s="32255"/>
      <c r="G1495" s="32256"/>
      <c r="H1495" s="32257"/>
      <c r="I1495" s="32258"/>
      <c r="J1495" s="32259"/>
      <c r="K1495" s="32260"/>
      <c r="L1495" s="32261"/>
      <c r="M1495" s="32262"/>
      <c r="N1495" s="32263"/>
      <c r="O1495" s="32264"/>
      <c r="P1495" s="32265"/>
    </row>
    <row r="1496">
      <c r="B1496" s="32266"/>
      <c r="C1496" s="32267"/>
      <c r="D1496" s="32268"/>
      <c r="E1496" s="32269"/>
      <c r="F1496" s="32270"/>
      <c r="G1496" s="32271"/>
      <c r="H1496" s="32272"/>
      <c r="I1496" s="32273"/>
      <c r="J1496" s="32274"/>
      <c r="K1496" s="32275"/>
      <c r="L1496" s="32276"/>
      <c r="M1496" s="32277"/>
      <c r="N1496" s="32278"/>
      <c r="O1496" s="32279"/>
      <c r="P1496" s="32280"/>
    </row>
    <row r="1497">
      <c r="B1497" s="32281"/>
      <c r="C1497" s="32282"/>
      <c r="D1497" s="32283"/>
      <c r="E1497" s="32284"/>
      <c r="F1497" s="32285"/>
      <c r="G1497" s="32286"/>
      <c r="H1497" s="32287"/>
      <c r="I1497" s="32288"/>
      <c r="J1497" s="32289"/>
      <c r="K1497" s="32290"/>
      <c r="L1497" s="32291"/>
      <c r="M1497" s="32292"/>
      <c r="N1497" s="32293"/>
      <c r="O1497" s="32294"/>
      <c r="P1497" s="32295"/>
    </row>
    <row r="1498">
      <c r="B1498" s="32296"/>
      <c r="C1498" s="32297"/>
      <c r="D1498" s="32298"/>
      <c r="E1498" s="32299"/>
      <c r="F1498" s="32300"/>
      <c r="G1498" s="32301"/>
      <c r="H1498" s="32302"/>
      <c r="I1498" s="32303"/>
      <c r="J1498" s="32304"/>
      <c r="K1498" s="32305"/>
      <c r="L1498" s="32306"/>
      <c r="M1498" s="32307"/>
      <c r="N1498" s="32308"/>
      <c r="O1498" s="32309"/>
      <c r="P1498" s="32310"/>
    </row>
    <row r="1499">
      <c r="B1499" s="32311"/>
      <c r="C1499" s="32312"/>
      <c r="D1499" s="32313"/>
      <c r="E1499" s="32314"/>
      <c r="F1499" s="32315"/>
      <c r="G1499" s="32316"/>
      <c r="H1499" s="32317"/>
      <c r="I1499" s="32318"/>
      <c r="J1499" s="32319"/>
      <c r="K1499" s="32320"/>
      <c r="L1499" s="32321"/>
      <c r="M1499" s="32322"/>
      <c r="N1499" s="32323"/>
      <c r="O1499" s="32324"/>
      <c r="P1499" s="32325"/>
    </row>
    <row r="1500">
      <c r="B1500" s="32326"/>
      <c r="C1500" s="32327"/>
      <c r="D1500" s="32328"/>
      <c r="E1500" s="32329"/>
      <c r="F1500" s="32330"/>
      <c r="G1500" s="32331"/>
      <c r="H1500" s="32332"/>
      <c r="I1500" s="32333"/>
      <c r="J1500" s="32334"/>
      <c r="K1500" s="32335"/>
      <c r="L1500" s="32336"/>
      <c r="M1500" s="32337"/>
      <c r="N1500" s="32338"/>
      <c r="O1500" s="32339"/>
      <c r="P1500" s="32340"/>
    </row>
    <row r="1501">
      <c r="B1501" s="32341"/>
      <c r="C1501" s="32342"/>
      <c r="D1501" s="32343"/>
      <c r="E1501" s="32344"/>
      <c r="F1501" s="32345"/>
      <c r="G1501" s="32346"/>
      <c r="H1501" s="32347"/>
      <c r="I1501" s="32348"/>
      <c r="J1501" s="32349"/>
      <c r="K1501" s="32350"/>
      <c r="L1501" s="32351"/>
      <c r="M1501" s="32352"/>
      <c r="N1501" s="32353"/>
      <c r="O1501" s="32354"/>
      <c r="P1501" s="32355"/>
    </row>
    <row r="1502">
      <c r="B1502" s="32356"/>
      <c r="C1502" s="32357"/>
      <c r="D1502" s="32358"/>
      <c r="E1502" s="32359"/>
      <c r="F1502" s="32360"/>
      <c r="G1502" s="32361"/>
      <c r="H1502" s="32362"/>
      <c r="I1502" s="32363"/>
      <c r="J1502" s="32364"/>
      <c r="K1502" s="32365"/>
      <c r="L1502" s="32366"/>
      <c r="M1502" s="32367"/>
      <c r="N1502" s="32368"/>
      <c r="O1502" s="32369"/>
      <c r="P1502" s="32370"/>
    </row>
    <row r="1503">
      <c r="B1503" s="32371"/>
      <c r="C1503" s="32372"/>
      <c r="D1503" s="32373"/>
      <c r="E1503" s="32374"/>
      <c r="F1503" s="32375"/>
      <c r="G1503" s="32376"/>
      <c r="H1503" s="32377"/>
      <c r="I1503" s="32378"/>
      <c r="J1503" s="32379"/>
      <c r="K1503" s="32380"/>
      <c r="L1503" s="32381"/>
      <c r="M1503" s="32382"/>
      <c r="N1503" s="32383"/>
      <c r="O1503" s="32384"/>
      <c r="P1503" s="32385"/>
    </row>
    <row r="1504">
      <c r="B1504" s="32386"/>
      <c r="C1504" s="32387"/>
      <c r="D1504" s="32388"/>
      <c r="E1504" s="32389"/>
      <c r="F1504" s="32390"/>
      <c r="G1504" s="32391"/>
      <c r="H1504" s="32392"/>
      <c r="I1504" s="32393"/>
      <c r="J1504" s="32394"/>
      <c r="K1504" s="32395"/>
      <c r="L1504" s="32396"/>
      <c r="M1504" s="32397"/>
      <c r="N1504" s="32398"/>
      <c r="O1504" s="32399"/>
      <c r="P1504" s="32400"/>
    </row>
    <row r="1505">
      <c r="B1505" s="32401"/>
      <c r="C1505" s="32402"/>
      <c r="D1505" s="32403"/>
      <c r="E1505" s="32404"/>
      <c r="F1505" s="32405"/>
      <c r="G1505" s="32406"/>
      <c r="H1505" s="32407"/>
      <c r="I1505" s="32408"/>
      <c r="J1505" s="32409"/>
      <c r="K1505" s="32410"/>
      <c r="L1505" s="32411"/>
      <c r="M1505" s="32412"/>
      <c r="N1505" s="32413"/>
      <c r="O1505" s="32414"/>
      <c r="P1505" s="32415"/>
    </row>
    <row r="1506">
      <c r="B1506" s="32416"/>
      <c r="C1506" s="32417"/>
      <c r="D1506" s="32418"/>
      <c r="E1506" s="32419"/>
      <c r="F1506" s="32420"/>
      <c r="G1506" s="32421"/>
      <c r="H1506" s="32422"/>
      <c r="I1506" s="32423"/>
      <c r="J1506" s="32424"/>
      <c r="K1506" s="32425"/>
      <c r="L1506" s="32426"/>
      <c r="M1506" s="32427"/>
      <c r="N1506" s="32428"/>
      <c r="O1506" s="32429"/>
      <c r="P1506" s="32430"/>
    </row>
    <row r="1507">
      <c r="B1507" s="32431"/>
      <c r="C1507" s="32432"/>
      <c r="D1507" s="32433"/>
      <c r="E1507" s="32434"/>
      <c r="F1507" s="32435"/>
      <c r="G1507" s="32436"/>
      <c r="H1507" s="32437"/>
      <c r="I1507" s="32438"/>
      <c r="J1507" s="32439"/>
      <c r="K1507" s="32440"/>
      <c r="L1507" s="32441"/>
      <c r="M1507" s="32442"/>
      <c r="N1507" s="32443"/>
      <c r="O1507" s="32444"/>
      <c r="P1507" s="32445"/>
    </row>
    <row r="1508">
      <c r="B1508" s="32446"/>
      <c r="C1508" s="32447"/>
      <c r="D1508" s="32448"/>
      <c r="E1508" s="32449"/>
      <c r="F1508" s="32450"/>
      <c r="G1508" s="32451"/>
      <c r="H1508" s="32452"/>
      <c r="I1508" s="32453"/>
      <c r="J1508" s="32454"/>
      <c r="K1508" s="32455"/>
      <c r="L1508" s="32456"/>
      <c r="M1508" s="32457"/>
      <c r="N1508" s="32458"/>
      <c r="O1508" s="32459"/>
      <c r="P1508" s="32460"/>
    </row>
    <row r="1509">
      <c r="B1509" s="32461"/>
      <c r="C1509" s="32462"/>
      <c r="D1509" s="32463"/>
      <c r="E1509" s="32464"/>
      <c r="F1509" s="32465"/>
      <c r="G1509" s="32466"/>
      <c r="H1509" s="32467"/>
      <c r="I1509" s="32468"/>
      <c r="J1509" s="32469"/>
      <c r="K1509" s="32470"/>
      <c r="L1509" s="32471"/>
      <c r="M1509" s="32472"/>
      <c r="N1509" s="32473"/>
      <c r="O1509" s="32474"/>
      <c r="P1509" s="32475"/>
    </row>
    <row r="1510">
      <c r="B1510" s="32476"/>
      <c r="C1510" s="32477"/>
      <c r="D1510" s="32478"/>
      <c r="E1510" s="32479"/>
      <c r="F1510" s="32480"/>
      <c r="G1510" s="32481"/>
      <c r="H1510" s="32482"/>
      <c r="I1510" s="32483"/>
      <c r="J1510" s="32484"/>
      <c r="K1510" s="32485"/>
      <c r="L1510" s="32486"/>
      <c r="M1510" s="32487"/>
      <c r="N1510" s="32488"/>
      <c r="O1510" s="32489"/>
      <c r="P1510" s="32490"/>
    </row>
    <row r="1511">
      <c r="B1511" s="32491"/>
      <c r="C1511" s="32492"/>
      <c r="D1511" s="32493"/>
      <c r="E1511" s="32494"/>
      <c r="F1511" s="32495"/>
      <c r="G1511" s="32496"/>
      <c r="H1511" s="32497"/>
      <c r="I1511" s="32498"/>
      <c r="J1511" s="32499"/>
      <c r="K1511" s="32500"/>
      <c r="L1511" s="32501"/>
      <c r="M1511" s="32502"/>
      <c r="N1511" s="32503"/>
      <c r="O1511" s="32504"/>
      <c r="P1511" s="32505"/>
    </row>
    <row r="1512">
      <c r="B1512" s="32506"/>
      <c r="C1512" s="32507"/>
      <c r="D1512" s="32508"/>
      <c r="E1512" s="32509"/>
      <c r="F1512" s="32510"/>
      <c r="G1512" s="32511"/>
      <c r="H1512" s="32512"/>
      <c r="I1512" s="32513"/>
      <c r="J1512" s="32514"/>
      <c r="K1512" s="32515"/>
      <c r="L1512" s="32516"/>
      <c r="M1512" s="32517"/>
      <c r="N1512" s="32518"/>
      <c r="O1512" s="32519"/>
      <c r="P1512" s="32520"/>
    </row>
    <row r="1513">
      <c r="B1513" s="32521"/>
      <c r="C1513" s="32522"/>
      <c r="D1513" s="32523"/>
      <c r="E1513" s="32524"/>
      <c r="F1513" s="32525"/>
      <c r="G1513" s="32526"/>
      <c r="H1513" s="32527"/>
      <c r="I1513" s="32528"/>
      <c r="J1513" s="32529"/>
      <c r="K1513" s="32530"/>
      <c r="L1513" s="32531"/>
      <c r="M1513" s="32532"/>
      <c r="N1513" s="32533"/>
      <c r="O1513" s="32534"/>
      <c r="P1513" s="32535"/>
    </row>
    <row r="1514">
      <c r="B1514" s="32536"/>
      <c r="C1514" s="32537"/>
      <c r="D1514" s="32538"/>
      <c r="E1514" s="32539"/>
      <c r="F1514" s="32540"/>
      <c r="G1514" s="32541"/>
      <c r="H1514" s="32542"/>
      <c r="I1514" s="32543"/>
      <c r="J1514" s="32544"/>
      <c r="K1514" s="32545"/>
      <c r="L1514" s="32546"/>
      <c r="M1514" s="32547"/>
      <c r="N1514" s="32548"/>
      <c r="O1514" s="32549"/>
      <c r="P1514" s="32550"/>
    </row>
    <row r="1515">
      <c r="B1515" s="32551"/>
      <c r="C1515" s="32552"/>
      <c r="D1515" s="32553"/>
      <c r="E1515" s="32554"/>
      <c r="F1515" s="32555"/>
      <c r="G1515" s="32556"/>
      <c r="H1515" s="32557"/>
      <c r="I1515" s="32558"/>
      <c r="J1515" s="32559"/>
      <c r="K1515" s="32560"/>
      <c r="L1515" s="32561"/>
      <c r="M1515" s="32562"/>
      <c r="N1515" s="32563"/>
      <c r="O1515" s="32564"/>
      <c r="P1515" s="32565"/>
    </row>
    <row r="1516">
      <c r="B1516" s="32566"/>
      <c r="C1516" s="32567"/>
      <c r="D1516" s="32568"/>
      <c r="E1516" s="32569"/>
      <c r="F1516" s="32570"/>
      <c r="G1516" s="32571"/>
      <c r="H1516" s="32572"/>
      <c r="I1516" s="32573"/>
      <c r="J1516" s="32574"/>
      <c r="K1516" s="32575"/>
      <c r="L1516" s="32576"/>
      <c r="M1516" s="32577"/>
      <c r="N1516" s="32578"/>
      <c r="O1516" s="32579"/>
      <c r="P1516" s="32580"/>
    </row>
    <row r="1517">
      <c r="B1517" s="32581"/>
      <c r="C1517" s="32582"/>
      <c r="D1517" s="32583"/>
      <c r="E1517" s="32584"/>
      <c r="F1517" s="32585"/>
      <c r="G1517" s="32586"/>
      <c r="H1517" s="32587"/>
      <c r="I1517" s="32588"/>
      <c r="J1517" s="32589"/>
      <c r="K1517" s="32590"/>
      <c r="L1517" s="32591"/>
      <c r="M1517" s="32592"/>
      <c r="N1517" s="32593"/>
      <c r="O1517" s="32594"/>
      <c r="P1517" s="32595"/>
    </row>
    <row r="1518">
      <c r="B1518" s="32596"/>
      <c r="C1518" s="32597"/>
      <c r="D1518" s="32598"/>
      <c r="E1518" s="32599"/>
      <c r="F1518" s="32600"/>
      <c r="G1518" s="32601"/>
      <c r="H1518" s="32602"/>
      <c r="I1518" s="32603"/>
      <c r="J1518" s="32604"/>
      <c r="K1518" s="32605"/>
      <c r="L1518" s="32606"/>
      <c r="M1518" s="32607"/>
      <c r="N1518" s="32608"/>
      <c r="O1518" s="32609"/>
      <c r="P1518" s="32610"/>
    </row>
    <row r="1519">
      <c r="B1519" s="32611"/>
      <c r="C1519" s="32612"/>
      <c r="D1519" s="32613"/>
      <c r="E1519" s="32614"/>
      <c r="F1519" s="32615"/>
      <c r="G1519" s="32616"/>
      <c r="H1519" s="32617"/>
      <c r="I1519" s="32618"/>
      <c r="J1519" s="32619"/>
      <c r="K1519" s="32620"/>
      <c r="L1519" s="32621"/>
      <c r="M1519" s="32622"/>
      <c r="N1519" s="32623"/>
      <c r="O1519" s="32624"/>
      <c r="P1519" s="32625"/>
    </row>
    <row r="1520">
      <c r="B1520" s="32626"/>
      <c r="C1520" s="32627"/>
      <c r="D1520" s="32628"/>
      <c r="E1520" s="32629"/>
      <c r="F1520" s="32630"/>
      <c r="G1520" s="32631"/>
      <c r="H1520" s="32632"/>
      <c r="I1520" s="32633"/>
      <c r="J1520" s="32634"/>
      <c r="K1520" s="32635"/>
      <c r="L1520" s="32636"/>
      <c r="M1520" s="32637"/>
      <c r="N1520" s="32638"/>
      <c r="O1520" s="32639"/>
      <c r="P1520" s="32640"/>
    </row>
    <row r="1521">
      <c r="B1521" s="32641"/>
      <c r="C1521" s="32642"/>
      <c r="D1521" s="32643"/>
      <c r="E1521" s="32644"/>
      <c r="F1521" s="32645"/>
      <c r="G1521" s="32646"/>
      <c r="H1521" s="32647"/>
      <c r="I1521" s="32648"/>
      <c r="J1521" s="32649"/>
      <c r="K1521" s="32650"/>
      <c r="L1521" s="32651"/>
      <c r="M1521" s="32652"/>
      <c r="N1521" s="32653"/>
      <c r="O1521" s="32654"/>
      <c r="P1521" s="32655"/>
    </row>
    <row r="1522">
      <c r="B1522" s="32656"/>
      <c r="C1522" s="32657"/>
      <c r="D1522" s="32658"/>
      <c r="E1522" s="32659"/>
      <c r="F1522" s="32660"/>
      <c r="G1522" s="32661"/>
      <c r="H1522" s="32662"/>
      <c r="I1522" s="32663"/>
      <c r="J1522" s="32664"/>
      <c r="K1522" s="32665"/>
      <c r="L1522" s="32666"/>
      <c r="M1522" s="32667"/>
      <c r="N1522" s="32668"/>
      <c r="O1522" s="32669"/>
      <c r="P1522" s="32670"/>
    </row>
    <row r="1523">
      <c r="B1523" s="32671"/>
      <c r="C1523" s="32672"/>
      <c r="D1523" s="32673"/>
      <c r="E1523" s="32674"/>
      <c r="F1523" s="32675"/>
      <c r="G1523" s="32676"/>
      <c r="H1523" s="32677"/>
      <c r="I1523" s="32678"/>
      <c r="J1523" s="32679"/>
      <c r="K1523" s="32680"/>
      <c r="L1523" s="32681"/>
      <c r="M1523" s="32682"/>
      <c r="N1523" s="32683"/>
      <c r="O1523" s="32684"/>
      <c r="P1523" s="32685"/>
    </row>
    <row r="1524">
      <c r="B1524" s="32686"/>
      <c r="C1524" s="32687"/>
      <c r="D1524" s="32688"/>
      <c r="E1524" s="32689"/>
      <c r="F1524" s="32690"/>
      <c r="G1524" s="32691"/>
      <c r="H1524" s="32692"/>
      <c r="I1524" s="32693"/>
      <c r="J1524" s="32694"/>
      <c r="K1524" s="32695"/>
      <c r="L1524" s="32696"/>
      <c r="M1524" s="32697"/>
      <c r="N1524" s="32698"/>
      <c r="O1524" s="32699"/>
      <c r="P1524" s="32700"/>
    </row>
    <row r="1525">
      <c r="B1525" s="32701"/>
      <c r="C1525" s="32702"/>
      <c r="D1525" s="32703"/>
      <c r="E1525" s="32704"/>
      <c r="F1525" s="32705"/>
      <c r="G1525" s="32706"/>
      <c r="H1525" s="32707"/>
      <c r="I1525" s="32708"/>
      <c r="J1525" s="32709"/>
      <c r="K1525" s="32710"/>
      <c r="L1525" s="32711"/>
      <c r="M1525" s="32712"/>
      <c r="N1525" s="32713"/>
      <c r="O1525" s="32714"/>
      <c r="P1525" s="32715"/>
    </row>
    <row r="1526">
      <c r="B1526" s="32716"/>
      <c r="C1526" s="32717"/>
      <c r="D1526" s="32718"/>
      <c r="E1526" s="32719"/>
      <c r="F1526" s="32720"/>
      <c r="G1526" s="32721"/>
      <c r="H1526" s="32722"/>
      <c r="I1526" s="32723"/>
      <c r="J1526" s="32724"/>
      <c r="K1526" s="32725"/>
      <c r="L1526" s="32726"/>
      <c r="M1526" s="32727"/>
      <c r="N1526" s="32728"/>
      <c r="O1526" s="32729"/>
      <c r="P1526" s="32730"/>
    </row>
    <row r="1527">
      <c r="B1527" s="32731"/>
      <c r="C1527" s="32732"/>
      <c r="D1527" s="32733"/>
      <c r="E1527" s="32734"/>
      <c r="F1527" s="32735"/>
      <c r="G1527" s="32736"/>
      <c r="H1527" s="32737"/>
      <c r="I1527" s="32738"/>
      <c r="J1527" s="32739"/>
      <c r="K1527" s="32740"/>
      <c r="L1527" s="32741"/>
      <c r="M1527" s="32742"/>
      <c r="N1527" s="32743"/>
      <c r="O1527" s="32744"/>
      <c r="P1527" s="32745"/>
    </row>
    <row r="1528">
      <c r="B1528" s="32746"/>
      <c r="C1528" s="32747"/>
      <c r="D1528" s="32748"/>
      <c r="E1528" s="32749"/>
      <c r="F1528" s="32750"/>
      <c r="G1528" s="32751"/>
      <c r="H1528" s="32752"/>
      <c r="I1528" s="32753"/>
      <c r="J1528" s="32754"/>
      <c r="K1528" s="32755"/>
      <c r="L1528" s="32756"/>
      <c r="M1528" s="32757"/>
      <c r="N1528" s="32758"/>
      <c r="O1528" s="32759"/>
      <c r="P1528" s="32760"/>
    </row>
    <row r="1529">
      <c r="B1529" s="32761"/>
      <c r="C1529" s="32762"/>
      <c r="D1529" s="32763"/>
      <c r="E1529" s="32764"/>
      <c r="F1529" s="32765"/>
      <c r="G1529" s="32766"/>
      <c r="H1529" s="32767"/>
      <c r="I1529" s="32768"/>
      <c r="J1529" s="32769"/>
      <c r="K1529" s="32770"/>
      <c r="L1529" s="32771"/>
      <c r="M1529" s="32772"/>
      <c r="N1529" s="32773"/>
      <c r="O1529" s="32774"/>
      <c r="P1529" s="32775"/>
    </row>
    <row r="1530">
      <c r="B1530" s="32776"/>
      <c r="C1530" s="32777"/>
      <c r="D1530" s="32778"/>
      <c r="E1530" s="32779"/>
      <c r="F1530" s="32780"/>
      <c r="G1530" s="32781"/>
      <c r="H1530" s="32782"/>
      <c r="I1530" s="32783"/>
      <c r="J1530" s="32784"/>
      <c r="K1530" s="32785"/>
      <c r="L1530" s="32786"/>
      <c r="M1530" s="32787"/>
      <c r="N1530" s="32788"/>
      <c r="O1530" s="32789"/>
      <c r="P1530" s="32790"/>
    </row>
    <row r="1531">
      <c r="B1531" s="32791"/>
      <c r="C1531" s="32792"/>
      <c r="D1531" s="32793"/>
      <c r="E1531" s="32794"/>
      <c r="F1531" s="32795"/>
      <c r="G1531" s="32796"/>
      <c r="H1531" s="32797"/>
      <c r="I1531" s="32798"/>
      <c r="J1531" s="32799"/>
      <c r="K1531" s="32800"/>
      <c r="L1531" s="32801"/>
      <c r="M1531" s="32802"/>
      <c r="N1531" s="32803"/>
      <c r="O1531" s="32804"/>
      <c r="P1531" s="32805"/>
    </row>
    <row r="1532">
      <c r="B1532" s="32806"/>
      <c r="C1532" s="32807"/>
      <c r="D1532" s="32808"/>
      <c r="E1532" s="32809"/>
      <c r="F1532" s="32810"/>
      <c r="G1532" s="32811"/>
      <c r="H1532" s="32812"/>
      <c r="I1532" s="32813"/>
      <c r="J1532" s="32814"/>
      <c r="K1532" s="32815"/>
      <c r="L1532" s="32816"/>
      <c r="M1532" s="32817"/>
      <c r="N1532" s="32818"/>
      <c r="O1532" s="32819"/>
      <c r="P1532" s="32820"/>
    </row>
    <row r="1533">
      <c r="B1533" s="32821"/>
      <c r="C1533" s="32822"/>
      <c r="D1533" s="32823"/>
      <c r="E1533" s="32824"/>
      <c r="F1533" s="32825"/>
      <c r="G1533" s="32826"/>
      <c r="H1533" s="32827"/>
      <c r="I1533" s="32828"/>
      <c r="J1533" s="32829"/>
      <c r="K1533" s="32830"/>
      <c r="L1533" s="32831"/>
      <c r="M1533" s="32832"/>
      <c r="N1533" s="32833"/>
      <c r="O1533" s="32834"/>
      <c r="P1533" s="32835"/>
    </row>
    <row r="1534">
      <c r="B1534" s="32836"/>
      <c r="C1534" s="32837"/>
      <c r="D1534" s="32838"/>
      <c r="E1534" s="32839"/>
      <c r="F1534" s="32840"/>
      <c r="G1534" s="32841"/>
      <c r="H1534" s="32842"/>
      <c r="I1534" s="32843"/>
      <c r="J1534" s="32844"/>
      <c r="K1534" s="32845"/>
      <c r="L1534" s="32846"/>
      <c r="M1534" s="32847"/>
      <c r="N1534" s="32848"/>
      <c r="O1534" s="32849"/>
      <c r="P1534" s="32850"/>
    </row>
    <row r="1535">
      <c r="B1535" s="32851"/>
      <c r="C1535" s="32852"/>
      <c r="D1535" s="32853"/>
      <c r="E1535" s="32854"/>
      <c r="F1535" s="32855"/>
      <c r="G1535" s="32856"/>
      <c r="H1535" s="32857"/>
      <c r="I1535" s="32858"/>
      <c r="J1535" s="32859"/>
      <c r="K1535" s="32860"/>
      <c r="L1535" s="32861"/>
      <c r="M1535" s="32862"/>
      <c r="N1535" s="32863"/>
      <c r="O1535" s="32864"/>
      <c r="P1535" s="32865"/>
    </row>
    <row r="1536">
      <c r="B1536" s="32866"/>
      <c r="C1536" s="32867"/>
      <c r="D1536" s="32868"/>
      <c r="E1536" s="32869"/>
      <c r="F1536" s="32870"/>
      <c r="G1536" s="32871"/>
      <c r="H1536" s="32872"/>
      <c r="I1536" s="32873"/>
      <c r="J1536" s="32874"/>
      <c r="K1536" s="32875"/>
      <c r="L1536" s="32876"/>
      <c r="M1536" s="32877"/>
      <c r="N1536" s="32878"/>
      <c r="O1536" s="32879"/>
      <c r="P1536" s="32880"/>
    </row>
    <row r="1537">
      <c r="B1537" s="32881"/>
      <c r="C1537" s="32882"/>
      <c r="D1537" s="32883"/>
      <c r="E1537" s="32884"/>
      <c r="F1537" s="32885"/>
      <c r="G1537" s="32886"/>
      <c r="H1537" s="32887"/>
      <c r="I1537" s="32888"/>
      <c r="J1537" s="32889"/>
      <c r="K1537" s="32890"/>
      <c r="L1537" s="32891"/>
      <c r="M1537" s="32892"/>
      <c r="N1537" s="32893"/>
      <c r="O1537" s="32894"/>
      <c r="P1537" s="32895"/>
    </row>
    <row r="1538">
      <c r="B1538" s="32896"/>
      <c r="C1538" s="32897"/>
      <c r="D1538" s="32898"/>
      <c r="E1538" s="32899"/>
      <c r="F1538" s="32900"/>
      <c r="G1538" s="32901"/>
      <c r="H1538" s="32902"/>
      <c r="I1538" s="32903"/>
      <c r="J1538" s="32904"/>
      <c r="K1538" s="32905"/>
      <c r="L1538" s="32906"/>
      <c r="M1538" s="32907"/>
      <c r="N1538" s="32908"/>
      <c r="O1538" s="32909"/>
      <c r="P1538" s="32910"/>
    </row>
    <row r="1539">
      <c r="B1539" s="32911"/>
      <c r="C1539" s="32912"/>
      <c r="D1539" s="32913"/>
      <c r="E1539" s="32914"/>
      <c r="F1539" s="32915"/>
      <c r="G1539" s="32916"/>
      <c r="H1539" s="32917"/>
      <c r="I1539" s="32918"/>
      <c r="J1539" s="32919"/>
      <c r="K1539" s="32920"/>
      <c r="L1539" s="32921"/>
      <c r="M1539" s="32922"/>
      <c r="N1539" s="32923"/>
      <c r="O1539" s="32924"/>
      <c r="P1539" s="32925"/>
    </row>
    <row r="1540">
      <c r="B1540" s="32926"/>
      <c r="C1540" s="32927"/>
      <c r="D1540" s="32928"/>
      <c r="E1540" s="32929"/>
      <c r="F1540" s="32930"/>
      <c r="G1540" s="32931"/>
      <c r="H1540" s="32932"/>
      <c r="I1540" s="32933"/>
      <c r="J1540" s="32934"/>
      <c r="K1540" s="32935"/>
      <c r="L1540" s="32936"/>
      <c r="M1540" s="32937"/>
      <c r="N1540" s="32938"/>
      <c r="O1540" s="32939"/>
      <c r="P1540" s="32940"/>
    </row>
    <row r="1541">
      <c r="B1541" s="32941"/>
      <c r="C1541" s="32942"/>
      <c r="D1541" s="32943"/>
      <c r="E1541" s="32944"/>
      <c r="F1541" s="32945"/>
      <c r="G1541" s="32946"/>
      <c r="H1541" s="32947"/>
      <c r="I1541" s="32948"/>
      <c r="J1541" s="32949"/>
      <c r="K1541" s="32950"/>
      <c r="L1541" s="32951"/>
      <c r="M1541" s="32952"/>
      <c r="N1541" s="32953"/>
      <c r="O1541" s="32954"/>
      <c r="P1541" s="32955"/>
    </row>
    <row r="1542">
      <c r="B1542" s="32956"/>
      <c r="C1542" s="32957"/>
      <c r="D1542" s="32958"/>
      <c r="E1542" s="32959"/>
      <c r="F1542" s="32960"/>
      <c r="G1542" s="32961"/>
      <c r="H1542" s="32962"/>
      <c r="I1542" s="32963"/>
      <c r="J1542" s="32964"/>
      <c r="K1542" s="32965"/>
      <c r="L1542" s="32966"/>
      <c r="M1542" s="32967"/>
      <c r="N1542" s="32968"/>
      <c r="O1542" s="32969"/>
      <c r="P1542" s="32970"/>
    </row>
    <row r="1543">
      <c r="B1543" s="32971"/>
      <c r="C1543" s="32972"/>
      <c r="D1543" s="32973"/>
      <c r="E1543" s="32974"/>
      <c r="F1543" s="32975"/>
      <c r="G1543" s="32976"/>
      <c r="H1543" s="32977"/>
      <c r="I1543" s="32978"/>
      <c r="J1543" s="32979"/>
      <c r="K1543" s="32980"/>
      <c r="L1543" s="32981"/>
      <c r="M1543" s="32982"/>
      <c r="N1543" s="32983"/>
      <c r="O1543" s="32984"/>
      <c r="P1543" s="32985"/>
    </row>
    <row r="1544">
      <c r="B1544" s="32986"/>
      <c r="C1544" s="32987"/>
      <c r="D1544" s="32988"/>
      <c r="E1544" s="32989"/>
      <c r="F1544" s="32990"/>
      <c r="G1544" s="32991"/>
      <c r="H1544" s="32992"/>
      <c r="I1544" s="32993"/>
      <c r="J1544" s="32994"/>
      <c r="K1544" s="32995"/>
      <c r="L1544" s="32996"/>
      <c r="M1544" s="32997"/>
      <c r="N1544" s="32998"/>
      <c r="O1544" s="32999"/>
      <c r="P1544" s="33000"/>
    </row>
    <row r="1545">
      <c r="B1545" s="33001"/>
      <c r="C1545" s="33002"/>
      <c r="D1545" s="33003"/>
      <c r="E1545" s="33004"/>
      <c r="F1545" s="33005"/>
      <c r="G1545" s="33006"/>
      <c r="H1545" s="33007"/>
      <c r="I1545" s="33008"/>
      <c r="J1545" s="33009"/>
      <c r="K1545" s="33010"/>
      <c r="L1545" s="33011"/>
      <c r="M1545" s="33012"/>
      <c r="N1545" s="33013"/>
      <c r="O1545" s="33014"/>
      <c r="P1545" s="33015"/>
    </row>
    <row r="1546">
      <c r="B1546" s="33016"/>
      <c r="C1546" s="33017"/>
      <c r="D1546" s="33018"/>
      <c r="E1546" s="33019"/>
      <c r="F1546" s="33020"/>
      <c r="G1546" s="33021"/>
      <c r="H1546" s="33022"/>
      <c r="I1546" s="33023"/>
      <c r="J1546" s="33024"/>
      <c r="K1546" s="33025"/>
      <c r="L1546" s="33026"/>
      <c r="M1546" s="33027"/>
      <c r="N1546" s="33028"/>
      <c r="O1546" s="33029"/>
      <c r="P1546" s="33030"/>
    </row>
    <row r="1547">
      <c r="B1547" s="33031"/>
      <c r="C1547" s="33032"/>
      <c r="D1547" s="33033"/>
      <c r="E1547" s="33034"/>
      <c r="F1547" s="33035"/>
      <c r="G1547" s="33036"/>
      <c r="H1547" s="33037"/>
      <c r="I1547" s="33038"/>
      <c r="J1547" s="33039"/>
      <c r="K1547" s="33040"/>
      <c r="L1547" s="33041"/>
      <c r="M1547" s="33042"/>
      <c r="N1547" s="33043"/>
      <c r="O1547" s="33044"/>
      <c r="P1547" s="33045"/>
    </row>
    <row r="1548">
      <c r="B1548" s="33046"/>
      <c r="C1548" s="33047"/>
      <c r="D1548" s="33048"/>
      <c r="E1548" s="33049"/>
      <c r="F1548" s="33050"/>
      <c r="G1548" s="33051"/>
      <c r="H1548" s="33052"/>
      <c r="I1548" s="33053"/>
      <c r="J1548" s="33054"/>
      <c r="K1548" s="33055"/>
      <c r="L1548" s="33056"/>
      <c r="M1548" s="33057"/>
      <c r="N1548" s="33058"/>
      <c r="O1548" s="33059"/>
      <c r="P1548" s="33060"/>
    </row>
    <row r="1549">
      <c r="B1549" s="33061"/>
      <c r="C1549" s="33062"/>
      <c r="D1549" s="33063"/>
      <c r="E1549" s="33064"/>
      <c r="F1549" s="33065"/>
      <c r="G1549" s="33066"/>
      <c r="H1549" s="33067"/>
      <c r="I1549" s="33068"/>
      <c r="J1549" s="33069"/>
      <c r="K1549" s="33070"/>
      <c r="L1549" s="33071"/>
      <c r="M1549" s="33072"/>
      <c r="N1549" s="33073"/>
      <c r="O1549" s="33074"/>
      <c r="P1549" s="33075"/>
    </row>
    <row r="1550">
      <c r="B1550" s="33076"/>
      <c r="C1550" s="33077"/>
      <c r="D1550" s="33078"/>
      <c r="E1550" s="33079"/>
      <c r="F1550" s="33080"/>
      <c r="G1550" s="33081"/>
      <c r="H1550" s="33082"/>
      <c r="I1550" s="33083"/>
      <c r="J1550" s="33084"/>
      <c r="K1550" s="33085"/>
      <c r="L1550" s="33086"/>
      <c r="M1550" s="33087"/>
      <c r="N1550" s="33088"/>
      <c r="O1550" s="33089"/>
      <c r="P1550" s="33090"/>
    </row>
    <row r="1551">
      <c r="B1551" s="33091"/>
      <c r="C1551" s="33092"/>
      <c r="D1551" s="33093"/>
      <c r="E1551" s="33094"/>
      <c r="F1551" s="33095"/>
      <c r="G1551" s="33096"/>
      <c r="H1551" s="33097"/>
      <c r="I1551" s="33098"/>
      <c r="J1551" s="33099"/>
      <c r="K1551" s="33100"/>
      <c r="L1551" s="33101"/>
      <c r="M1551" s="33102"/>
      <c r="N1551" s="33103"/>
      <c r="O1551" s="33104"/>
      <c r="P1551" s="33105"/>
    </row>
    <row r="1552">
      <c r="B1552" s="33106"/>
      <c r="C1552" s="33107"/>
      <c r="D1552" s="33108"/>
      <c r="E1552" s="33109"/>
      <c r="F1552" s="33110"/>
      <c r="G1552" s="33111"/>
      <c r="H1552" s="33112"/>
      <c r="I1552" s="33113"/>
      <c r="J1552" s="33114"/>
      <c r="K1552" s="33115"/>
      <c r="L1552" s="33116"/>
      <c r="M1552" s="33117"/>
      <c r="N1552" s="33118"/>
      <c r="O1552" s="33119"/>
      <c r="P1552" s="33120"/>
    </row>
    <row r="1553">
      <c r="B1553" s="33121"/>
      <c r="C1553" s="33122"/>
      <c r="D1553" s="33123"/>
      <c r="E1553" s="33124"/>
      <c r="F1553" s="33125"/>
      <c r="G1553" s="33126"/>
      <c r="H1553" s="33127"/>
      <c r="I1553" s="33128"/>
      <c r="J1553" s="33129"/>
      <c r="K1553" s="33130"/>
      <c r="L1553" s="33131"/>
      <c r="M1553" s="33132"/>
      <c r="N1553" s="33133"/>
      <c r="O1553" s="33134"/>
      <c r="P1553" s="33135"/>
    </row>
    <row r="1554">
      <c r="B1554" s="33136"/>
      <c r="C1554" s="33137"/>
      <c r="D1554" s="33138"/>
      <c r="E1554" s="33139"/>
      <c r="F1554" s="33140"/>
      <c r="G1554" s="33141"/>
      <c r="H1554" s="33142"/>
      <c r="I1554" s="33143"/>
      <c r="J1554" s="33144"/>
      <c r="K1554" s="33145"/>
      <c r="L1554" s="33146"/>
      <c r="M1554" s="33147"/>
      <c r="N1554" s="33148"/>
      <c r="O1554" s="33149"/>
      <c r="P1554" s="33150"/>
    </row>
    <row r="1555">
      <c r="B1555" s="33151"/>
      <c r="C1555" s="33152"/>
      <c r="D1555" s="33153"/>
      <c r="E1555" s="33154"/>
      <c r="F1555" s="33155"/>
      <c r="G1555" s="33156"/>
      <c r="H1555" s="33157"/>
      <c r="I1555" s="33158"/>
      <c r="J1555" s="33159"/>
      <c r="K1555" s="33160"/>
      <c r="L1555" s="33161"/>
      <c r="M1555" s="33162"/>
      <c r="N1555" s="33163"/>
      <c r="O1555" s="33164"/>
      <c r="P1555" s="33165"/>
    </row>
    <row r="1556">
      <c r="B1556" s="33166"/>
      <c r="C1556" s="33167"/>
      <c r="D1556" s="33168"/>
      <c r="E1556" s="33169"/>
      <c r="F1556" s="33170"/>
      <c r="G1556" s="33171"/>
      <c r="H1556" s="33172"/>
      <c r="I1556" s="33173"/>
      <c r="J1556" s="33174"/>
      <c r="K1556" s="33175"/>
      <c r="L1556" s="33176"/>
      <c r="M1556" s="33177"/>
      <c r="N1556" s="33178"/>
      <c r="O1556" s="33179"/>
      <c r="P1556" s="33180"/>
    </row>
    <row r="1557">
      <c r="B1557" s="33181"/>
      <c r="C1557" s="33182"/>
      <c r="D1557" s="33183"/>
      <c r="E1557" s="33184"/>
      <c r="F1557" s="33185"/>
      <c r="G1557" s="33186"/>
      <c r="H1557" s="33187"/>
      <c r="I1557" s="33188"/>
      <c r="J1557" s="33189"/>
      <c r="K1557" s="33190"/>
      <c r="L1557" s="33191"/>
      <c r="M1557" s="33192"/>
      <c r="N1557" s="33193"/>
      <c r="O1557" s="33194"/>
      <c r="P1557" s="33195"/>
    </row>
    <row r="1558">
      <c r="B1558" s="33196"/>
      <c r="C1558" s="33197"/>
      <c r="D1558" s="33198"/>
      <c r="E1558" s="33199"/>
      <c r="F1558" s="33200"/>
      <c r="G1558" s="33201"/>
      <c r="H1558" s="33202"/>
      <c r="I1558" s="33203"/>
      <c r="J1558" s="33204"/>
      <c r="K1558" s="33205"/>
      <c r="L1558" s="33206"/>
      <c r="M1558" s="33207"/>
      <c r="N1558" s="33208"/>
      <c r="O1558" s="33209"/>
      <c r="P1558" s="33210"/>
    </row>
    <row r="1559">
      <c r="B1559" s="33211"/>
      <c r="C1559" s="33212"/>
      <c r="D1559" s="33213"/>
      <c r="E1559" s="33214"/>
      <c r="F1559" s="33215"/>
      <c r="G1559" s="33216"/>
      <c r="H1559" s="33217"/>
      <c r="I1559" s="33218"/>
      <c r="J1559" s="33219"/>
      <c r="K1559" s="33220"/>
      <c r="L1559" s="33221"/>
      <c r="M1559" s="33222"/>
      <c r="N1559" s="33223"/>
      <c r="O1559" s="33224"/>
      <c r="P1559" s="33225"/>
    </row>
    <row r="1560">
      <c r="B1560" s="33226"/>
      <c r="C1560" s="33227"/>
      <c r="D1560" s="33228"/>
      <c r="E1560" s="33229"/>
      <c r="F1560" s="33230"/>
      <c r="G1560" s="33231"/>
      <c r="H1560" s="33232"/>
      <c r="I1560" s="33233"/>
      <c r="J1560" s="33234"/>
      <c r="K1560" s="33235"/>
      <c r="L1560" s="33236"/>
      <c r="M1560" s="33237"/>
      <c r="N1560" s="33238"/>
      <c r="O1560" s="33239"/>
      <c r="P1560" s="33240"/>
    </row>
    <row r="1561">
      <c r="B1561" s="33241"/>
      <c r="C1561" s="33242"/>
      <c r="D1561" s="33243"/>
      <c r="E1561" s="33244"/>
      <c r="F1561" s="33245"/>
      <c r="G1561" s="33246"/>
      <c r="H1561" s="33247"/>
      <c r="I1561" s="33248"/>
      <c r="J1561" s="33249"/>
      <c r="K1561" s="33250"/>
      <c r="L1561" s="33251"/>
      <c r="M1561" s="33252"/>
      <c r="N1561" s="33253"/>
      <c r="O1561" s="33254"/>
      <c r="P1561" s="33255"/>
    </row>
    <row r="1562">
      <c r="B1562" s="33256"/>
      <c r="C1562" s="33257"/>
      <c r="D1562" s="33258"/>
      <c r="E1562" s="33259"/>
      <c r="F1562" s="33260"/>
      <c r="G1562" s="33261"/>
      <c r="H1562" s="33262"/>
      <c r="I1562" s="33263"/>
      <c r="J1562" s="33264"/>
      <c r="K1562" s="33265"/>
      <c r="L1562" s="33266"/>
      <c r="M1562" s="33267"/>
      <c r="N1562" s="33268"/>
      <c r="O1562" s="33269"/>
      <c r="P1562" s="33270"/>
    </row>
    <row r="1563">
      <c r="B1563" s="33271"/>
      <c r="C1563" s="33272"/>
      <c r="D1563" s="33273"/>
      <c r="E1563" s="33274"/>
      <c r="F1563" s="33275"/>
      <c r="G1563" s="33276"/>
      <c r="H1563" s="33277"/>
      <c r="I1563" s="33278"/>
      <c r="J1563" s="33279"/>
      <c r="K1563" s="33280"/>
      <c r="L1563" s="33281"/>
      <c r="M1563" s="33282"/>
      <c r="N1563" s="33283"/>
      <c r="O1563" s="33284"/>
      <c r="P1563" s="33285"/>
    </row>
    <row r="1564">
      <c r="B1564" s="33286"/>
      <c r="C1564" s="33287"/>
      <c r="D1564" s="33288"/>
      <c r="E1564" s="33289"/>
      <c r="F1564" s="33290"/>
      <c r="G1564" s="33291"/>
      <c r="H1564" s="33292"/>
      <c r="I1564" s="33293"/>
      <c r="J1564" s="33294"/>
      <c r="K1564" s="33295"/>
      <c r="L1564" s="33296"/>
      <c r="M1564" s="33297"/>
      <c r="N1564" s="33298"/>
      <c r="O1564" s="33299"/>
      <c r="P1564" s="33300"/>
    </row>
    <row r="1565">
      <c r="B1565" s="33301"/>
      <c r="C1565" s="33302"/>
      <c r="D1565" s="33303"/>
      <c r="E1565" s="33304"/>
      <c r="F1565" s="33305"/>
      <c r="G1565" s="33306"/>
      <c r="H1565" s="33307"/>
      <c r="I1565" s="33308"/>
      <c r="J1565" s="33309"/>
      <c r="K1565" s="33310"/>
      <c r="L1565" s="33311"/>
      <c r="M1565" s="33312"/>
      <c r="N1565" s="33313"/>
      <c r="O1565" s="33314"/>
      <c r="P1565" s="33315"/>
    </row>
    <row r="1566">
      <c r="B1566" s="33316"/>
      <c r="C1566" s="33317"/>
      <c r="D1566" s="33318"/>
      <c r="E1566" s="33319"/>
      <c r="F1566" s="33320"/>
      <c r="G1566" s="33321"/>
      <c r="H1566" s="33322"/>
      <c r="I1566" s="33323"/>
      <c r="J1566" s="33324"/>
      <c r="K1566" s="33325"/>
      <c r="L1566" s="33326"/>
      <c r="M1566" s="33327"/>
      <c r="N1566" s="33328"/>
      <c r="O1566" s="33329"/>
      <c r="P1566" s="33330"/>
    </row>
    <row r="1567">
      <c r="B1567" s="33331"/>
      <c r="C1567" s="33332"/>
      <c r="D1567" s="33333"/>
      <c r="E1567" s="33334"/>
      <c r="F1567" s="33335"/>
      <c r="G1567" s="33336"/>
      <c r="H1567" s="33337"/>
      <c r="I1567" s="33338"/>
      <c r="J1567" s="33339"/>
      <c r="K1567" s="33340"/>
      <c r="L1567" s="33341"/>
      <c r="M1567" s="33342"/>
      <c r="N1567" s="33343"/>
      <c r="O1567" s="33344"/>
      <c r="P1567" s="33345"/>
    </row>
    <row r="1568">
      <c r="B1568" s="33346"/>
      <c r="C1568" s="33347"/>
      <c r="D1568" s="33348"/>
      <c r="E1568" s="33349"/>
      <c r="F1568" s="33350"/>
      <c r="G1568" s="33351"/>
      <c r="H1568" s="33352"/>
      <c r="I1568" s="33353"/>
      <c r="J1568" s="33354"/>
      <c r="K1568" s="33355"/>
      <c r="L1568" s="33356"/>
      <c r="M1568" s="33357"/>
      <c r="N1568" s="33358"/>
      <c r="O1568" s="33359"/>
      <c r="P1568" s="33360"/>
    </row>
    <row r="1569">
      <c r="B1569" s="33361"/>
      <c r="C1569" s="33362"/>
      <c r="D1569" s="33363"/>
      <c r="E1569" s="33364"/>
      <c r="F1569" s="33365"/>
      <c r="G1569" s="33366"/>
      <c r="H1569" s="33367"/>
      <c r="I1569" s="33368"/>
      <c r="J1569" s="33369"/>
      <c r="K1569" s="33370"/>
      <c r="L1569" s="33371"/>
      <c r="M1569" s="33372"/>
      <c r="N1569" s="33373"/>
      <c r="O1569" s="33374"/>
      <c r="P1569" s="33375"/>
    </row>
    <row r="1570">
      <c r="B1570" s="33376"/>
      <c r="C1570" s="33377"/>
      <c r="D1570" s="33378"/>
      <c r="E1570" s="33379"/>
      <c r="F1570" s="33380"/>
      <c r="G1570" s="33381"/>
      <c r="H1570" s="33382"/>
      <c r="I1570" s="33383"/>
      <c r="J1570" s="33384"/>
      <c r="K1570" s="33385"/>
      <c r="L1570" s="33386"/>
      <c r="M1570" s="33387"/>
      <c r="N1570" s="33388"/>
      <c r="O1570" s="33389"/>
      <c r="P1570" s="33390"/>
    </row>
    <row r="1571">
      <c r="B1571" s="33391"/>
      <c r="C1571" s="33392"/>
      <c r="D1571" s="33393"/>
      <c r="E1571" s="33394"/>
      <c r="F1571" s="33395"/>
      <c r="G1571" s="33396"/>
      <c r="H1571" s="33397"/>
      <c r="I1571" s="33398"/>
      <c r="J1571" s="33399"/>
      <c r="K1571" s="33400"/>
      <c r="L1571" s="33401"/>
      <c r="M1571" s="33402"/>
      <c r="N1571" s="33403"/>
      <c r="O1571" s="33404"/>
      <c r="P1571" s="33405"/>
    </row>
    <row r="1572">
      <c r="B1572" s="33406"/>
      <c r="C1572" s="33407"/>
      <c r="D1572" s="33408"/>
      <c r="E1572" s="33409"/>
      <c r="F1572" s="33410"/>
      <c r="G1572" s="33411"/>
      <c r="H1572" s="33412"/>
      <c r="I1572" s="33413"/>
      <c r="J1572" s="33414"/>
      <c r="K1572" s="33415"/>
      <c r="L1572" s="33416"/>
      <c r="M1572" s="33417"/>
      <c r="N1572" s="33418"/>
      <c r="O1572" s="33419"/>
      <c r="P1572" s="33420"/>
    </row>
    <row r="1573">
      <c r="B1573" s="33421"/>
      <c r="C1573" s="33422"/>
      <c r="D1573" s="33423"/>
      <c r="E1573" s="33424"/>
      <c r="F1573" s="33425"/>
      <c r="G1573" s="33426"/>
      <c r="H1573" s="33427"/>
      <c r="I1573" s="33428"/>
      <c r="J1573" s="33429"/>
      <c r="K1573" s="33430"/>
      <c r="L1573" s="33431"/>
      <c r="M1573" s="33432"/>
      <c r="N1573" s="33433"/>
      <c r="O1573" s="33434"/>
      <c r="P1573" s="33435"/>
    </row>
    <row r="1574">
      <c r="B1574" s="33436"/>
      <c r="C1574" s="33437"/>
      <c r="D1574" s="33438"/>
      <c r="E1574" s="33439"/>
      <c r="F1574" s="33440"/>
      <c r="G1574" s="33441"/>
      <c r="H1574" s="33442"/>
      <c r="I1574" s="33443"/>
      <c r="J1574" s="33444"/>
      <c r="K1574" s="33445"/>
      <c r="L1574" s="33446"/>
      <c r="M1574" s="33447"/>
      <c r="N1574" s="33448"/>
      <c r="O1574" s="33449"/>
      <c r="P1574" s="33450"/>
    </row>
    <row r="1575">
      <c r="B1575" s="33451"/>
      <c r="C1575" s="33452"/>
      <c r="D1575" s="33453"/>
      <c r="E1575" s="33454"/>
      <c r="F1575" s="33455"/>
      <c r="G1575" s="33456"/>
      <c r="H1575" s="33457"/>
      <c r="I1575" s="33458"/>
      <c r="J1575" s="33459"/>
      <c r="K1575" s="33460"/>
      <c r="L1575" s="33461"/>
      <c r="M1575" s="33462"/>
      <c r="N1575" s="33463"/>
      <c r="O1575" s="33464"/>
      <c r="P1575" s="33465"/>
    </row>
    <row r="1576">
      <c r="B1576" s="33466"/>
      <c r="C1576" s="33467"/>
      <c r="D1576" s="33468"/>
      <c r="E1576" s="33469"/>
      <c r="F1576" s="33470"/>
      <c r="G1576" s="33471"/>
      <c r="H1576" s="33472"/>
      <c r="I1576" s="33473"/>
      <c r="J1576" s="33474"/>
      <c r="K1576" s="33475"/>
      <c r="L1576" s="33476"/>
      <c r="M1576" s="33477"/>
      <c r="N1576" s="33478"/>
      <c r="O1576" s="33479"/>
      <c r="P1576" s="33480"/>
    </row>
    <row r="1577">
      <c r="B1577" s="33481"/>
      <c r="C1577" s="33482"/>
      <c r="D1577" s="33483"/>
      <c r="E1577" s="33484"/>
      <c r="F1577" s="33485"/>
      <c r="G1577" s="33486"/>
      <c r="H1577" s="33487"/>
      <c r="I1577" s="33488"/>
      <c r="J1577" s="33489"/>
      <c r="K1577" s="33490"/>
      <c r="L1577" s="33491"/>
      <c r="M1577" s="33492"/>
      <c r="N1577" s="33493"/>
      <c r="O1577" s="33494"/>
      <c r="P1577" s="33495"/>
    </row>
    <row r="1578">
      <c r="B1578" s="33496"/>
      <c r="C1578" s="33497"/>
      <c r="D1578" s="33498"/>
      <c r="E1578" s="33499"/>
      <c r="F1578" s="33500"/>
      <c r="G1578" s="33501"/>
      <c r="H1578" s="33502"/>
      <c r="I1578" s="33503"/>
      <c r="J1578" s="33504"/>
      <c r="K1578" s="33505"/>
      <c r="L1578" s="33506"/>
      <c r="M1578" s="33507"/>
      <c r="N1578" s="33508"/>
      <c r="O1578" s="33509"/>
      <c r="P1578" s="33510"/>
    </row>
    <row r="1579">
      <c r="B1579" s="33511"/>
      <c r="C1579" s="33512"/>
      <c r="D1579" s="33513"/>
      <c r="E1579" s="33514"/>
      <c r="F1579" s="33515"/>
      <c r="G1579" s="33516"/>
      <c r="H1579" s="33517"/>
      <c r="I1579" s="33518"/>
      <c r="J1579" s="33519"/>
      <c r="K1579" s="33520"/>
      <c r="L1579" s="33521"/>
      <c r="M1579" s="33522"/>
      <c r="N1579" s="33523"/>
      <c r="O1579" s="33524"/>
      <c r="P1579" s="33525"/>
    </row>
    <row r="1580">
      <c r="B1580" s="33526"/>
      <c r="C1580" s="33527"/>
      <c r="D1580" s="33528"/>
      <c r="E1580" s="33529"/>
      <c r="F1580" s="33530"/>
      <c r="G1580" s="33531"/>
      <c r="H1580" s="33532"/>
      <c r="I1580" s="33533"/>
      <c r="J1580" s="33534"/>
      <c r="K1580" s="33535"/>
      <c r="L1580" s="33536"/>
      <c r="M1580" s="33537"/>
      <c r="N1580" s="33538"/>
      <c r="O1580" s="33539"/>
      <c r="P1580" s="33540"/>
    </row>
    <row r="1581">
      <c r="B1581" s="33541"/>
      <c r="C1581" s="33542"/>
      <c r="D1581" s="33543"/>
      <c r="E1581" s="33544"/>
      <c r="F1581" s="33545"/>
      <c r="G1581" s="33546"/>
      <c r="H1581" s="33547"/>
      <c r="I1581" s="33548"/>
      <c r="J1581" s="33549"/>
      <c r="K1581" s="33550"/>
      <c r="L1581" s="33551"/>
      <c r="M1581" s="33552"/>
      <c r="N1581" s="33553"/>
      <c r="O1581" s="33554"/>
      <c r="P1581" s="33555"/>
    </row>
    <row r="1582">
      <c r="B1582" s="33556"/>
      <c r="C1582" s="33557"/>
      <c r="D1582" s="33558"/>
      <c r="E1582" s="33559"/>
      <c r="F1582" s="33560"/>
      <c r="G1582" s="33561"/>
      <c r="H1582" s="33562"/>
      <c r="I1582" s="33563"/>
      <c r="J1582" s="33564"/>
      <c r="K1582" s="33565"/>
      <c r="L1582" s="33566"/>
      <c r="M1582" s="33567"/>
      <c r="N1582" s="33568"/>
      <c r="O1582" s="33569"/>
      <c r="P1582" s="33570"/>
    </row>
    <row r="1583">
      <c r="B1583" s="33571"/>
      <c r="C1583" s="33572"/>
      <c r="D1583" s="33573"/>
      <c r="E1583" s="33574"/>
      <c r="F1583" s="33575"/>
      <c r="G1583" s="33576"/>
      <c r="H1583" s="33577"/>
      <c r="I1583" s="33578"/>
      <c r="J1583" s="33579"/>
      <c r="K1583" s="33580"/>
      <c r="L1583" s="33581"/>
      <c r="M1583" s="33582"/>
      <c r="N1583" s="33583"/>
      <c r="O1583" s="33584"/>
      <c r="P1583" s="33585"/>
    </row>
    <row r="1584">
      <c r="B1584" s="33586"/>
      <c r="C1584" s="33587"/>
      <c r="D1584" s="33588"/>
      <c r="E1584" s="33589"/>
      <c r="F1584" s="33590"/>
      <c r="G1584" s="33591"/>
      <c r="H1584" s="33592"/>
      <c r="I1584" s="33593"/>
      <c r="J1584" s="33594"/>
      <c r="K1584" s="33595"/>
      <c r="L1584" s="33596"/>
      <c r="M1584" s="33597"/>
      <c r="N1584" s="33598"/>
      <c r="O1584" s="33599"/>
      <c r="P1584" s="33600"/>
    </row>
    <row r="1585">
      <c r="B1585" s="33601"/>
      <c r="C1585" s="33602"/>
      <c r="D1585" s="33603"/>
      <c r="E1585" s="33604"/>
      <c r="F1585" s="33605"/>
      <c r="G1585" s="33606"/>
      <c r="H1585" s="33607"/>
      <c r="I1585" s="33608"/>
      <c r="J1585" s="33609"/>
      <c r="K1585" s="33610"/>
      <c r="L1585" s="33611"/>
      <c r="M1585" s="33612"/>
      <c r="N1585" s="33613"/>
      <c r="O1585" s="33614"/>
      <c r="P1585" s="33615"/>
    </row>
    <row r="1586">
      <c r="B1586" s="33616"/>
      <c r="C1586" s="33617"/>
      <c r="D1586" s="33618"/>
      <c r="E1586" s="33619"/>
      <c r="F1586" s="33620"/>
      <c r="G1586" s="33621"/>
      <c r="H1586" s="33622"/>
      <c r="I1586" s="33623"/>
      <c r="J1586" s="33624"/>
      <c r="K1586" s="33625"/>
      <c r="L1586" s="33626"/>
      <c r="M1586" s="33627"/>
      <c r="N1586" s="33628"/>
      <c r="O1586" s="33629"/>
      <c r="P1586" s="33630"/>
    </row>
    <row r="1587">
      <c r="B1587" s="33631"/>
      <c r="C1587" s="33632"/>
      <c r="D1587" s="33633"/>
      <c r="E1587" s="33634"/>
      <c r="F1587" s="33635"/>
      <c r="G1587" s="33636"/>
      <c r="H1587" s="33637"/>
      <c r="I1587" s="33638"/>
      <c r="J1587" s="33639"/>
      <c r="K1587" s="33640"/>
      <c r="L1587" s="33641"/>
      <c r="M1587" s="33642"/>
      <c r="N1587" s="33643"/>
      <c r="O1587" s="33644"/>
      <c r="P1587" s="33645"/>
    </row>
    <row r="1588">
      <c r="B1588" s="33646"/>
      <c r="C1588" s="33647"/>
      <c r="D1588" s="33648"/>
      <c r="E1588" s="33649"/>
      <c r="F1588" s="33650"/>
      <c r="G1588" s="33651"/>
      <c r="H1588" s="33652"/>
      <c r="I1588" s="33653"/>
      <c r="J1588" s="33654"/>
      <c r="K1588" s="33655"/>
      <c r="L1588" s="33656"/>
      <c r="M1588" s="33657"/>
      <c r="N1588" s="33658"/>
      <c r="O1588" s="33659"/>
      <c r="P1588" s="33660"/>
    </row>
    <row r="1589">
      <c r="B1589" s="33661"/>
      <c r="C1589" s="33662"/>
      <c r="D1589" s="33663"/>
      <c r="E1589" s="33664"/>
      <c r="F1589" s="33665"/>
      <c r="G1589" s="33666"/>
      <c r="H1589" s="33667"/>
      <c r="I1589" s="33668"/>
      <c r="J1589" s="33669"/>
      <c r="K1589" s="33670"/>
      <c r="L1589" s="33671"/>
      <c r="M1589" s="33672"/>
      <c r="N1589" s="33673"/>
      <c r="O1589" s="33674"/>
      <c r="P1589" s="33675"/>
    </row>
    <row r="1590">
      <c r="B1590" s="33676"/>
      <c r="C1590" s="33677"/>
      <c r="D1590" s="33678"/>
      <c r="E1590" s="33679"/>
      <c r="F1590" s="33680"/>
      <c r="G1590" s="33681"/>
      <c r="H1590" s="33682"/>
      <c r="I1590" s="33683"/>
      <c r="J1590" s="33684"/>
      <c r="K1590" s="33685"/>
      <c r="L1590" s="33686"/>
      <c r="M1590" s="33687"/>
      <c r="N1590" s="33688"/>
      <c r="O1590" s="33689"/>
      <c r="P1590" s="33690"/>
    </row>
    <row r="1591">
      <c r="B1591" s="33691"/>
      <c r="C1591" s="33692"/>
      <c r="D1591" s="33693"/>
      <c r="E1591" s="33694"/>
      <c r="F1591" s="33695"/>
      <c r="G1591" s="33696"/>
      <c r="H1591" s="33697"/>
      <c r="I1591" s="33698"/>
      <c r="J1591" s="33699"/>
      <c r="K1591" s="33700"/>
      <c r="L1591" s="33701"/>
      <c r="M1591" s="33702"/>
      <c r="N1591" s="33703"/>
      <c r="O1591" s="33704"/>
      <c r="P1591" s="33705"/>
    </row>
    <row r="1592">
      <c r="B1592" s="33706"/>
      <c r="C1592" s="33707"/>
      <c r="D1592" s="33708"/>
      <c r="E1592" s="33709"/>
      <c r="F1592" s="33710"/>
      <c r="G1592" s="33711"/>
      <c r="H1592" s="33712"/>
      <c r="I1592" s="33713"/>
      <c r="J1592" s="33714"/>
      <c r="K1592" s="33715"/>
      <c r="L1592" s="33716"/>
      <c r="M1592" s="33717"/>
      <c r="N1592" s="33718"/>
      <c r="O1592" s="33719"/>
      <c r="P1592" s="33720"/>
    </row>
    <row r="1593">
      <c r="B1593" s="33721"/>
      <c r="C1593" s="33722"/>
      <c r="D1593" s="33723"/>
      <c r="E1593" s="33724"/>
      <c r="F1593" s="33725"/>
      <c r="G1593" s="33726"/>
      <c r="H1593" s="33727"/>
      <c r="I1593" s="33728"/>
      <c r="J1593" s="33729"/>
      <c r="K1593" s="33730"/>
      <c r="L1593" s="33731"/>
      <c r="M1593" s="33732"/>
      <c r="N1593" s="33733"/>
      <c r="O1593" s="33734"/>
      <c r="P1593" s="33735"/>
    </row>
    <row r="1594">
      <c r="B1594" s="33736"/>
      <c r="C1594" s="33737"/>
      <c r="D1594" s="33738"/>
      <c r="E1594" s="33739"/>
      <c r="F1594" s="33740"/>
      <c r="G1594" s="33741"/>
      <c r="H1594" s="33742"/>
      <c r="I1594" s="33743"/>
      <c r="J1594" s="33744"/>
      <c r="K1594" s="33745"/>
      <c r="L1594" s="33746"/>
      <c r="M1594" s="33747"/>
      <c r="N1594" s="33748"/>
      <c r="O1594" s="33749"/>
      <c r="P1594" s="33750"/>
    </row>
    <row r="1595">
      <c r="B1595" s="33751"/>
      <c r="C1595" s="33752"/>
      <c r="D1595" s="33753"/>
      <c r="E1595" s="33754"/>
      <c r="F1595" s="33755"/>
      <c r="G1595" s="33756"/>
      <c r="H1595" s="33757"/>
      <c r="I1595" s="33758"/>
      <c r="J1595" s="33759"/>
      <c r="K1595" s="33760"/>
      <c r="L1595" s="33761"/>
      <c r="M1595" s="33762"/>
      <c r="N1595" s="33763"/>
      <c r="O1595" s="33764"/>
      <c r="P1595" s="33765"/>
    </row>
    <row r="1596">
      <c r="B1596" s="33766"/>
      <c r="C1596" s="33767"/>
      <c r="D1596" s="33768"/>
      <c r="E1596" s="33769"/>
      <c r="F1596" s="33770"/>
      <c r="G1596" s="33771"/>
      <c r="H1596" s="33772"/>
      <c r="I1596" s="33773"/>
      <c r="J1596" s="33774"/>
      <c r="K1596" s="33775"/>
      <c r="L1596" s="33776"/>
      <c r="M1596" s="33777"/>
      <c r="N1596" s="33778"/>
      <c r="O1596" s="33779"/>
      <c r="P1596" s="33780"/>
    </row>
    <row r="1597">
      <c r="B1597" s="33781"/>
      <c r="C1597" s="33782"/>
      <c r="D1597" s="33783"/>
      <c r="E1597" s="33784"/>
      <c r="F1597" s="33785"/>
      <c r="G1597" s="33786"/>
      <c r="H1597" s="33787"/>
      <c r="I1597" s="33788"/>
      <c r="J1597" s="33789"/>
      <c r="K1597" s="33790"/>
      <c r="L1597" s="33791"/>
      <c r="M1597" s="33792"/>
      <c r="N1597" s="33793"/>
      <c r="O1597" s="33794"/>
      <c r="P1597" s="33795"/>
    </row>
    <row r="1598">
      <c r="B1598" s="33796"/>
      <c r="C1598" s="33797"/>
      <c r="D1598" s="33798"/>
      <c r="E1598" s="33799"/>
      <c r="F1598" s="33800"/>
      <c r="G1598" s="33801"/>
      <c r="H1598" s="33802"/>
      <c r="I1598" s="33803"/>
      <c r="J1598" s="33804"/>
      <c r="K1598" s="33805"/>
      <c r="L1598" s="33806"/>
      <c r="M1598" s="33807"/>
      <c r="N1598" s="33808"/>
      <c r="O1598" s="33809"/>
      <c r="P1598" s="33810"/>
    </row>
    <row r="1599">
      <c r="B1599" s="33811"/>
      <c r="C1599" s="33812"/>
      <c r="D1599" s="33813"/>
      <c r="E1599" s="33814"/>
      <c r="F1599" s="33815"/>
      <c r="G1599" s="33816"/>
      <c r="H1599" s="33817"/>
      <c r="I1599" s="33818"/>
      <c r="J1599" s="33819"/>
      <c r="K1599" s="33820"/>
      <c r="L1599" s="33821"/>
      <c r="M1599" s="33822"/>
      <c r="N1599" s="33823"/>
      <c r="O1599" s="33824"/>
      <c r="P1599" s="33825"/>
    </row>
    <row r="1600">
      <c r="B1600" s="33826"/>
      <c r="C1600" s="33827"/>
      <c r="D1600" s="33828"/>
      <c r="E1600" s="33829"/>
      <c r="F1600" s="33830"/>
      <c r="G1600" s="33831"/>
      <c r="H1600" s="33832"/>
      <c r="I1600" s="33833"/>
      <c r="J1600" s="33834"/>
      <c r="K1600" s="33835"/>
      <c r="L1600" s="33836"/>
      <c r="M1600" s="33837"/>
      <c r="N1600" s="33838"/>
      <c r="O1600" s="33839"/>
      <c r="P1600" s="33840"/>
    </row>
    <row r="1601">
      <c r="B1601" s="33841"/>
      <c r="C1601" s="33842"/>
      <c r="D1601" s="33843"/>
      <c r="E1601" s="33844"/>
      <c r="F1601" s="33845"/>
      <c r="G1601" s="33846"/>
      <c r="H1601" s="33847"/>
      <c r="I1601" s="33848"/>
      <c r="J1601" s="33849"/>
      <c r="K1601" s="33850"/>
      <c r="L1601" s="33851"/>
      <c r="M1601" s="33852"/>
      <c r="N1601" s="33853"/>
      <c r="O1601" s="33854"/>
      <c r="P1601" s="33855"/>
    </row>
    <row r="1602">
      <c r="B1602" s="33856"/>
      <c r="C1602" s="33857"/>
      <c r="D1602" s="33858"/>
      <c r="E1602" s="33859"/>
      <c r="F1602" s="33860"/>
      <c r="G1602" s="33861"/>
      <c r="H1602" s="33862"/>
      <c r="I1602" s="33863"/>
      <c r="J1602" s="33864"/>
      <c r="K1602" s="33865"/>
      <c r="L1602" s="33866"/>
      <c r="M1602" s="33867"/>
      <c r="N1602" s="33868"/>
      <c r="O1602" s="33869"/>
      <c r="P1602" s="33870"/>
    </row>
    <row r="1603">
      <c r="B1603" s="33871"/>
      <c r="C1603" s="33872"/>
      <c r="D1603" s="33873"/>
      <c r="E1603" s="33874"/>
      <c r="F1603" s="33875"/>
      <c r="G1603" s="33876"/>
      <c r="H1603" s="33877"/>
      <c r="I1603" s="33878"/>
      <c r="J1603" s="33879"/>
      <c r="K1603" s="33880"/>
      <c r="L1603" s="33881"/>
      <c r="M1603" s="33882"/>
      <c r="N1603" s="33883"/>
      <c r="O1603" s="33884"/>
      <c r="P1603" s="33885"/>
    </row>
    <row r="1604">
      <c r="B1604" s="33886"/>
      <c r="C1604" s="33887"/>
      <c r="D1604" s="33888"/>
      <c r="E1604" s="33889"/>
      <c r="F1604" s="33890"/>
      <c r="G1604" s="33891"/>
      <c r="H1604" s="33892"/>
      <c r="I1604" s="33893"/>
      <c r="J1604" s="33894"/>
      <c r="K1604" s="33895"/>
      <c r="L1604" s="33896"/>
      <c r="M1604" s="33897"/>
      <c r="N1604" s="33898"/>
      <c r="O1604" s="33899"/>
      <c r="P1604" s="33900"/>
    </row>
    <row r="1605">
      <c r="B1605" s="33901"/>
      <c r="C1605" s="33902"/>
      <c r="D1605" s="33903"/>
      <c r="E1605" s="33904"/>
      <c r="F1605" s="33905"/>
      <c r="G1605" s="33906"/>
      <c r="H1605" s="33907"/>
      <c r="I1605" s="33908"/>
      <c r="J1605" s="33909"/>
      <c r="K1605" s="33910"/>
      <c r="L1605" s="33911"/>
      <c r="M1605" s="33912"/>
      <c r="N1605" s="33913"/>
      <c r="O1605" s="33914"/>
      <c r="P1605" s="33915"/>
    </row>
    <row r="1606">
      <c r="B1606" s="33916"/>
      <c r="C1606" s="33917"/>
      <c r="D1606" s="33918"/>
      <c r="E1606" s="33919"/>
      <c r="F1606" s="33920"/>
      <c r="G1606" s="33921"/>
      <c r="H1606" s="33922"/>
      <c r="I1606" s="33923"/>
      <c r="J1606" s="33924"/>
      <c r="K1606" s="33925"/>
      <c r="L1606" s="33926"/>
      <c r="M1606" s="33927"/>
      <c r="N1606" s="33928"/>
      <c r="O1606" s="33929"/>
      <c r="P1606" s="33930"/>
    </row>
    <row r="1607">
      <c r="B1607" s="33931"/>
      <c r="C1607" s="33932"/>
      <c r="D1607" s="33933"/>
      <c r="E1607" s="33934"/>
      <c r="F1607" s="33935"/>
      <c r="G1607" s="33936"/>
      <c r="H1607" s="33937"/>
      <c r="I1607" s="33938"/>
      <c r="J1607" s="33939"/>
      <c r="K1607" s="33940"/>
      <c r="L1607" s="33941"/>
      <c r="M1607" s="33942"/>
      <c r="N1607" s="33943"/>
      <c r="O1607" s="33944"/>
      <c r="P1607" s="33945"/>
    </row>
    <row r="1608">
      <c r="B1608" s="33946"/>
      <c r="C1608" s="33947"/>
      <c r="D1608" s="33948"/>
      <c r="E1608" s="33949"/>
      <c r="F1608" s="33950"/>
      <c r="G1608" s="33951"/>
      <c r="H1608" s="33952"/>
      <c r="I1608" s="33953"/>
      <c r="J1608" s="33954"/>
      <c r="K1608" s="33955"/>
      <c r="L1608" s="33956"/>
      <c r="M1608" s="33957"/>
      <c r="N1608" s="33958"/>
      <c r="O1608" s="33959"/>
      <c r="P1608" s="33960"/>
    </row>
    <row r="1609">
      <c r="B1609" s="33961"/>
      <c r="C1609" s="33962"/>
      <c r="D1609" s="33963"/>
      <c r="E1609" s="33964"/>
      <c r="F1609" s="33965"/>
      <c r="G1609" s="33966"/>
      <c r="H1609" s="33967"/>
      <c r="I1609" s="33968"/>
      <c r="J1609" s="33969"/>
      <c r="K1609" s="33970"/>
      <c r="L1609" s="33971"/>
      <c r="M1609" s="33972"/>
      <c r="N1609" s="33973"/>
      <c r="O1609" s="33974"/>
      <c r="P1609" s="33975"/>
    </row>
    <row r="1610">
      <c r="B1610" s="33976"/>
      <c r="C1610" s="33977"/>
      <c r="D1610" s="33978"/>
      <c r="E1610" s="33979"/>
      <c r="F1610" s="33980"/>
      <c r="G1610" s="33981"/>
      <c r="H1610" s="33982"/>
      <c r="I1610" s="33983"/>
      <c r="J1610" s="33984"/>
      <c r="K1610" s="33985"/>
      <c r="L1610" s="33986"/>
      <c r="M1610" s="33987"/>
      <c r="N1610" s="33988"/>
      <c r="O1610" s="33989"/>
      <c r="P1610" s="33990"/>
    </row>
    <row r="1611">
      <c r="B1611" s="33991"/>
      <c r="C1611" s="33992"/>
      <c r="D1611" s="33993"/>
      <c r="E1611" s="33994"/>
      <c r="F1611" s="33995"/>
      <c r="G1611" s="33996"/>
      <c r="H1611" s="33997"/>
      <c r="I1611" s="33998"/>
      <c r="J1611" s="33999"/>
      <c r="K1611" s="34000"/>
      <c r="L1611" s="34001"/>
      <c r="M1611" s="34002"/>
      <c r="N1611" s="34003"/>
      <c r="O1611" s="34004"/>
      <c r="P1611" s="34005"/>
    </row>
    <row r="1612">
      <c r="B1612" s="34006"/>
      <c r="C1612" s="34007"/>
      <c r="D1612" s="34008"/>
      <c r="E1612" s="34009"/>
      <c r="F1612" s="34010"/>
      <c r="G1612" s="34011"/>
      <c r="H1612" s="34012"/>
      <c r="I1612" s="34013"/>
      <c r="J1612" s="34014"/>
      <c r="K1612" s="34015"/>
      <c r="L1612" s="34016"/>
      <c r="M1612" s="34017"/>
      <c r="N1612" s="34018"/>
      <c r="O1612" s="34019"/>
      <c r="P1612" s="34020"/>
    </row>
    <row r="1613">
      <c r="B1613" s="34021"/>
      <c r="C1613" s="34022"/>
      <c r="D1613" s="34023"/>
      <c r="E1613" s="34024"/>
      <c r="F1613" s="34025"/>
      <c r="G1613" s="34026"/>
      <c r="H1613" s="34027"/>
      <c r="I1613" s="34028"/>
      <c r="J1613" s="34029"/>
      <c r="K1613" s="34030"/>
      <c r="L1613" s="34031"/>
      <c r="M1613" s="34032"/>
      <c r="N1613" s="34033"/>
      <c r="O1613" s="34034"/>
      <c r="P1613" s="34035"/>
    </row>
    <row r="1614">
      <c r="B1614" s="34036"/>
      <c r="C1614" s="34037"/>
      <c r="D1614" s="34038"/>
      <c r="E1614" s="34039"/>
      <c r="F1614" s="34040"/>
      <c r="G1614" s="34041"/>
      <c r="H1614" s="34042"/>
      <c r="I1614" s="34043"/>
      <c r="J1614" s="34044"/>
      <c r="K1614" s="34045"/>
      <c r="L1614" s="34046"/>
      <c r="M1614" s="34047"/>
      <c r="N1614" s="34048"/>
      <c r="O1614" s="34049"/>
      <c r="P1614" s="34050"/>
    </row>
    <row r="1615">
      <c r="B1615" s="34051"/>
      <c r="C1615" s="34052"/>
      <c r="D1615" s="34053"/>
      <c r="E1615" s="34054"/>
      <c r="F1615" s="34055"/>
      <c r="G1615" s="34056"/>
      <c r="H1615" s="34057"/>
      <c r="I1615" s="34058"/>
      <c r="J1615" s="34059"/>
      <c r="K1615" s="34060"/>
      <c r="L1615" s="34061"/>
      <c r="M1615" s="34062"/>
      <c r="N1615" s="34063"/>
      <c r="O1615" s="34064"/>
      <c r="P1615" s="34065"/>
    </row>
    <row r="1616">
      <c r="B1616" s="34066"/>
      <c r="C1616" s="34067"/>
      <c r="D1616" s="34068"/>
      <c r="E1616" s="34069"/>
      <c r="F1616" s="34070"/>
      <c r="G1616" s="34071"/>
      <c r="H1616" s="34072"/>
      <c r="I1616" s="34073"/>
      <c r="J1616" s="34074"/>
      <c r="K1616" s="34075"/>
      <c r="L1616" s="34076"/>
      <c r="M1616" s="34077"/>
      <c r="N1616" s="34078"/>
      <c r="O1616" s="34079"/>
      <c r="P1616" s="34080"/>
    </row>
    <row r="1617">
      <c r="B1617" s="34081"/>
      <c r="C1617" s="34082"/>
      <c r="D1617" s="34083"/>
      <c r="E1617" s="34084"/>
      <c r="F1617" s="34085"/>
      <c r="G1617" s="34086"/>
      <c r="H1617" s="34087"/>
      <c r="I1617" s="34088"/>
      <c r="J1617" s="34089"/>
      <c r="K1617" s="34090"/>
      <c r="L1617" s="34091"/>
      <c r="M1617" s="34092"/>
      <c r="N1617" s="34093"/>
      <c r="O1617" s="34094"/>
      <c r="P1617" s="34095"/>
    </row>
    <row r="1618">
      <c r="B1618" s="34096"/>
      <c r="C1618" s="34097"/>
      <c r="D1618" s="34098"/>
      <c r="E1618" s="34099"/>
      <c r="F1618" s="34100"/>
      <c r="G1618" s="34101"/>
      <c r="H1618" s="34102"/>
      <c r="I1618" s="34103"/>
      <c r="J1618" s="34104"/>
      <c r="K1618" s="34105"/>
      <c r="L1618" s="34106"/>
      <c r="M1618" s="34107"/>
      <c r="N1618" s="34108"/>
      <c r="O1618" s="34109"/>
      <c r="P1618" s="34110"/>
    </row>
    <row r="1619">
      <c r="B1619" s="34111"/>
      <c r="C1619" s="34112"/>
      <c r="D1619" s="34113"/>
      <c r="E1619" s="34114"/>
      <c r="F1619" s="34115"/>
      <c r="G1619" s="34116"/>
      <c r="H1619" s="34117"/>
      <c r="I1619" s="34118"/>
      <c r="J1619" s="34119"/>
      <c r="K1619" s="34120"/>
      <c r="L1619" s="34121"/>
      <c r="M1619" s="34122"/>
      <c r="N1619" s="34123"/>
      <c r="O1619" s="34124"/>
      <c r="P1619" s="34125"/>
    </row>
    <row r="1620">
      <c r="B1620" s="34126"/>
      <c r="C1620" s="34127"/>
      <c r="D1620" s="34128"/>
      <c r="E1620" s="34129"/>
      <c r="F1620" s="34130"/>
      <c r="G1620" s="34131"/>
      <c r="H1620" s="34132"/>
      <c r="I1620" s="34133"/>
      <c r="J1620" s="34134"/>
      <c r="K1620" s="34135"/>
      <c r="L1620" s="34136"/>
      <c r="M1620" s="34137"/>
      <c r="N1620" s="34138"/>
      <c r="O1620" s="34139"/>
      <c r="P1620" s="34140"/>
    </row>
    <row r="1621">
      <c r="B1621" s="34141"/>
      <c r="C1621" s="34142"/>
      <c r="D1621" s="34143"/>
      <c r="E1621" s="34144"/>
      <c r="F1621" s="34145"/>
      <c r="G1621" s="34146"/>
      <c r="H1621" s="34147"/>
      <c r="I1621" s="34148"/>
      <c r="J1621" s="34149"/>
      <c r="K1621" s="34150"/>
      <c r="L1621" s="34151"/>
      <c r="M1621" s="34152"/>
      <c r="N1621" s="34153"/>
      <c r="O1621" s="34154"/>
      <c r="P1621" s="34155"/>
    </row>
    <row r="1622">
      <c r="B1622" s="34156"/>
      <c r="C1622" s="34157"/>
      <c r="D1622" s="34158"/>
      <c r="E1622" s="34159"/>
      <c r="F1622" s="34160"/>
      <c r="G1622" s="34161"/>
      <c r="H1622" s="34162"/>
      <c r="I1622" s="34163"/>
      <c r="J1622" s="34164"/>
      <c r="K1622" s="34165"/>
      <c r="L1622" s="34166"/>
      <c r="M1622" s="34167"/>
      <c r="N1622" s="34168"/>
      <c r="O1622" s="34169"/>
      <c r="P1622" s="34170"/>
    </row>
    <row r="1623">
      <c r="B1623" s="34171"/>
      <c r="C1623" s="34172"/>
      <c r="D1623" s="34173"/>
      <c r="E1623" s="34174"/>
      <c r="F1623" s="34175"/>
      <c r="G1623" s="34176"/>
      <c r="H1623" s="34177"/>
      <c r="I1623" s="34178"/>
      <c r="J1623" s="34179"/>
      <c r="K1623" s="34180"/>
      <c r="L1623" s="34181"/>
      <c r="M1623" s="34182"/>
      <c r="N1623" s="34183"/>
      <c r="O1623" s="34184"/>
      <c r="P1623" s="34185"/>
    </row>
    <row r="1624">
      <c r="B1624" s="34186"/>
      <c r="C1624" s="34187"/>
      <c r="D1624" s="34188"/>
      <c r="E1624" s="34189"/>
      <c r="F1624" s="34190"/>
      <c r="G1624" s="34191"/>
      <c r="H1624" s="34192"/>
      <c r="I1624" s="34193"/>
      <c r="J1624" s="34194"/>
      <c r="K1624" s="34195"/>
      <c r="L1624" s="34196"/>
      <c r="M1624" s="34197"/>
      <c r="N1624" s="34198"/>
      <c r="O1624" s="34199"/>
      <c r="P1624" s="34200"/>
    </row>
    <row r="1625">
      <c r="B1625" s="34201"/>
      <c r="C1625" s="34202"/>
      <c r="D1625" s="34203"/>
      <c r="E1625" s="34204"/>
      <c r="F1625" s="34205"/>
      <c r="G1625" s="34206"/>
      <c r="H1625" s="34207"/>
      <c r="I1625" s="34208"/>
      <c r="J1625" s="34209"/>
      <c r="K1625" s="34210"/>
      <c r="L1625" s="34211"/>
      <c r="M1625" s="34212"/>
      <c r="N1625" s="34213"/>
      <c r="O1625" s="34214"/>
      <c r="P1625" s="34215"/>
    </row>
    <row r="1626">
      <c r="B1626" s="34216"/>
      <c r="C1626" s="34217"/>
      <c r="D1626" s="34218"/>
      <c r="E1626" s="34219"/>
      <c r="F1626" s="34220"/>
      <c r="G1626" s="34221"/>
      <c r="H1626" s="34222"/>
      <c r="I1626" s="34223"/>
      <c r="J1626" s="34224"/>
      <c r="K1626" s="34225"/>
      <c r="L1626" s="34226"/>
      <c r="M1626" s="34227"/>
      <c r="N1626" s="34228"/>
      <c r="O1626" s="34229"/>
      <c r="P1626" s="34230"/>
    </row>
    <row r="1627">
      <c r="B1627" s="34231"/>
      <c r="C1627" s="34232"/>
      <c r="D1627" s="34233"/>
      <c r="E1627" s="34234"/>
      <c r="F1627" s="34235"/>
      <c r="G1627" s="34236"/>
      <c r="H1627" s="34237"/>
      <c r="I1627" s="34238"/>
      <c r="J1627" s="34239"/>
      <c r="K1627" s="34240"/>
      <c r="L1627" s="34241"/>
      <c r="M1627" s="34242"/>
      <c r="N1627" s="34243"/>
      <c r="O1627" s="34244"/>
      <c r="P1627" s="34245"/>
    </row>
    <row r="1628">
      <c r="B1628" s="34246"/>
      <c r="C1628" s="34247"/>
      <c r="D1628" s="34248"/>
      <c r="E1628" s="34249"/>
      <c r="F1628" s="34250"/>
      <c r="G1628" s="34251"/>
      <c r="H1628" s="34252"/>
      <c r="I1628" s="34253"/>
      <c r="J1628" s="34254"/>
      <c r="K1628" s="34255"/>
      <c r="L1628" s="34256"/>
      <c r="M1628" s="34257"/>
      <c r="N1628" s="34258"/>
      <c r="O1628" s="34259"/>
      <c r="P1628" s="34260"/>
    </row>
    <row r="1629">
      <c r="B1629" s="34261"/>
      <c r="C1629" s="34262"/>
      <c r="D1629" s="34263"/>
      <c r="E1629" s="34264"/>
      <c r="F1629" s="34265"/>
      <c r="G1629" s="34266"/>
      <c r="H1629" s="34267"/>
      <c r="I1629" s="34268"/>
      <c r="J1629" s="34269"/>
      <c r="K1629" s="34270"/>
      <c r="L1629" s="34271"/>
      <c r="M1629" s="34272"/>
      <c r="N1629" s="34273"/>
      <c r="O1629" s="34274"/>
      <c r="P1629" s="34275"/>
    </row>
    <row r="1630">
      <c r="B1630" s="34276"/>
      <c r="C1630" s="34277"/>
      <c r="D1630" s="34278"/>
      <c r="E1630" s="34279"/>
      <c r="F1630" s="34280"/>
      <c r="G1630" s="34281"/>
      <c r="H1630" s="34282"/>
      <c r="I1630" s="34283"/>
      <c r="J1630" s="34284"/>
      <c r="K1630" s="34285"/>
      <c r="L1630" s="34286"/>
      <c r="M1630" s="34287"/>
      <c r="N1630" s="34288"/>
      <c r="O1630" s="34289"/>
      <c r="P1630" s="34290"/>
    </row>
    <row r="1631">
      <c r="B1631" s="34291"/>
      <c r="C1631" s="34292"/>
      <c r="D1631" s="34293"/>
      <c r="E1631" s="34294"/>
      <c r="F1631" s="34295"/>
      <c r="G1631" s="34296"/>
      <c r="H1631" s="34297"/>
      <c r="I1631" s="34298"/>
      <c r="J1631" s="34299"/>
      <c r="K1631" s="34300"/>
      <c r="L1631" s="34301"/>
      <c r="M1631" s="34302"/>
      <c r="N1631" s="34303"/>
      <c r="O1631" s="34304"/>
      <c r="P1631" s="34305"/>
    </row>
    <row r="1632">
      <c r="B1632" s="34306"/>
      <c r="C1632" s="34307"/>
      <c r="D1632" s="34308"/>
      <c r="E1632" s="34309"/>
      <c r="F1632" s="34310"/>
      <c r="G1632" s="34311"/>
      <c r="H1632" s="34312"/>
      <c r="I1632" s="34313"/>
      <c r="J1632" s="34314"/>
      <c r="K1632" s="34315"/>
      <c r="L1632" s="34316"/>
      <c r="M1632" s="34317"/>
      <c r="N1632" s="34318"/>
      <c r="O1632" s="34319"/>
      <c r="P1632" s="34320"/>
    </row>
    <row r="1633">
      <c r="B1633" s="34321"/>
      <c r="C1633" s="34322"/>
      <c r="D1633" s="34323"/>
      <c r="E1633" s="34324"/>
      <c r="F1633" s="34325"/>
      <c r="G1633" s="34326"/>
      <c r="H1633" s="34327"/>
      <c r="I1633" s="34328"/>
      <c r="J1633" s="34329"/>
      <c r="K1633" s="34330"/>
      <c r="L1633" s="34331"/>
      <c r="M1633" s="34332"/>
      <c r="N1633" s="34333"/>
      <c r="O1633" s="34334"/>
      <c r="P1633" s="34335"/>
    </row>
    <row r="1634">
      <c r="B1634" s="34336"/>
      <c r="C1634" s="34337"/>
      <c r="D1634" s="34338"/>
      <c r="E1634" s="34339"/>
      <c r="F1634" s="34340"/>
      <c r="G1634" s="34341"/>
      <c r="H1634" s="34342"/>
      <c r="I1634" s="34343"/>
      <c r="J1634" s="34344"/>
      <c r="K1634" s="34345"/>
      <c r="L1634" s="34346"/>
      <c r="M1634" s="34347"/>
      <c r="N1634" s="34348"/>
      <c r="O1634" s="34349"/>
      <c r="P1634" s="34350"/>
    </row>
    <row r="1635">
      <c r="B1635" s="34351"/>
      <c r="C1635" s="34352"/>
      <c r="D1635" s="34353"/>
      <c r="E1635" s="34354"/>
      <c r="F1635" s="34355"/>
      <c r="G1635" s="34356"/>
      <c r="H1635" s="34357"/>
      <c r="I1635" s="34358"/>
      <c r="J1635" s="34359"/>
      <c r="K1635" s="34360"/>
      <c r="L1635" s="34361"/>
      <c r="M1635" s="34362"/>
      <c r="N1635" s="34363"/>
      <c r="O1635" s="34364"/>
      <c r="P1635" s="34365"/>
    </row>
    <row r="1636">
      <c r="B1636" s="34366"/>
      <c r="C1636" s="34367"/>
      <c r="D1636" s="34368"/>
      <c r="E1636" s="34369"/>
      <c r="F1636" s="34370"/>
      <c r="G1636" s="34371"/>
      <c r="H1636" s="34372"/>
      <c r="I1636" s="34373"/>
      <c r="J1636" s="34374"/>
      <c r="K1636" s="34375"/>
      <c r="L1636" s="34376"/>
      <c r="M1636" s="34377"/>
      <c r="N1636" s="34378"/>
      <c r="O1636" s="34379"/>
      <c r="P1636" s="34380"/>
    </row>
    <row r="1637">
      <c r="B1637" s="34381"/>
      <c r="C1637" s="34382"/>
      <c r="D1637" s="34383"/>
      <c r="E1637" s="34384"/>
      <c r="F1637" s="34385"/>
      <c r="G1637" s="34386"/>
      <c r="H1637" s="34387"/>
      <c r="I1637" s="34388"/>
      <c r="J1637" s="34389"/>
      <c r="K1637" s="34390"/>
      <c r="L1637" s="34391"/>
      <c r="M1637" s="34392"/>
      <c r="N1637" s="34393"/>
      <c r="O1637" s="34394"/>
      <c r="P1637" s="34395"/>
    </row>
    <row r="1638">
      <c r="B1638" s="34396"/>
      <c r="C1638" s="34397"/>
      <c r="D1638" s="34398"/>
      <c r="E1638" s="34399"/>
      <c r="F1638" s="34400"/>
      <c r="G1638" s="34401"/>
      <c r="H1638" s="34402"/>
      <c r="I1638" s="34403"/>
      <c r="J1638" s="34404"/>
      <c r="K1638" s="34405"/>
      <c r="L1638" s="34406"/>
      <c r="M1638" s="34407"/>
      <c r="N1638" s="34408"/>
      <c r="O1638" s="34409"/>
      <c r="P1638" s="34410"/>
    </row>
    <row r="1639">
      <c r="B1639" s="34411"/>
      <c r="C1639" s="34412"/>
      <c r="D1639" s="34413"/>
      <c r="E1639" s="34414"/>
      <c r="F1639" s="34415"/>
      <c r="G1639" s="34416"/>
      <c r="H1639" s="34417"/>
      <c r="I1639" s="34418"/>
      <c r="J1639" s="34419"/>
      <c r="K1639" s="34420"/>
      <c r="L1639" s="34421"/>
      <c r="M1639" s="34422"/>
      <c r="N1639" s="34423"/>
      <c r="O1639" s="34424"/>
      <c r="P1639" s="34425"/>
    </row>
    <row r="1640">
      <c r="B1640" s="34426"/>
      <c r="C1640" s="34427"/>
      <c r="D1640" s="34428"/>
      <c r="E1640" s="34429"/>
      <c r="F1640" s="34430"/>
      <c r="G1640" s="34431"/>
      <c r="H1640" s="34432"/>
      <c r="I1640" s="34433"/>
      <c r="J1640" s="34434"/>
      <c r="K1640" s="34435"/>
      <c r="L1640" s="34436"/>
      <c r="M1640" s="34437"/>
      <c r="N1640" s="34438"/>
      <c r="O1640" s="34439"/>
      <c r="P1640" s="34440"/>
    </row>
    <row r="1641">
      <c r="B1641" s="34441"/>
      <c r="C1641" s="34442"/>
      <c r="D1641" s="34443"/>
      <c r="E1641" s="34444"/>
      <c r="F1641" s="34445"/>
      <c r="G1641" s="34446"/>
      <c r="H1641" s="34447"/>
      <c r="I1641" s="34448"/>
      <c r="J1641" s="34449"/>
      <c r="K1641" s="34450"/>
      <c r="L1641" s="34451"/>
      <c r="M1641" s="34452"/>
      <c r="N1641" s="34453"/>
      <c r="O1641" s="34454"/>
      <c r="P1641" s="34455"/>
    </row>
    <row r="1642">
      <c r="B1642" s="34456"/>
      <c r="C1642" s="34457"/>
      <c r="D1642" s="34458"/>
      <c r="E1642" s="34459"/>
      <c r="F1642" s="34460"/>
      <c r="G1642" s="34461"/>
      <c r="H1642" s="34462"/>
      <c r="I1642" s="34463"/>
      <c r="J1642" s="34464"/>
      <c r="K1642" s="34465"/>
      <c r="L1642" s="34466"/>
      <c r="M1642" s="34467"/>
      <c r="N1642" s="34468"/>
      <c r="O1642" s="34469"/>
      <c r="P1642" s="34470"/>
    </row>
    <row r="1643">
      <c r="B1643" s="34471"/>
      <c r="C1643" s="34472"/>
      <c r="D1643" s="34473"/>
      <c r="E1643" s="34474"/>
      <c r="F1643" s="34475"/>
      <c r="G1643" s="34476"/>
      <c r="H1643" s="34477"/>
      <c r="I1643" s="34478"/>
      <c r="J1643" s="34479"/>
      <c r="K1643" s="34480"/>
      <c r="L1643" s="34481"/>
      <c r="M1643" s="34482"/>
      <c r="N1643" s="34483"/>
      <c r="O1643" s="34484"/>
      <c r="P1643" s="34485"/>
    </row>
    <row r="1644">
      <c r="B1644" s="34486"/>
      <c r="C1644" s="34487"/>
      <c r="D1644" s="34488"/>
      <c r="E1644" s="34489"/>
      <c r="F1644" s="34490"/>
      <c r="G1644" s="34491"/>
      <c r="H1644" s="34492"/>
      <c r="I1644" s="34493"/>
      <c r="J1644" s="34494"/>
      <c r="K1644" s="34495"/>
      <c r="L1644" s="34496"/>
      <c r="M1644" s="34497"/>
      <c r="N1644" s="34498"/>
      <c r="O1644" s="34499"/>
      <c r="P1644" s="34500"/>
    </row>
    <row r="1645">
      <c r="B1645" s="34501"/>
      <c r="C1645" s="34502"/>
      <c r="D1645" s="34503"/>
      <c r="E1645" s="34504"/>
      <c r="F1645" s="34505"/>
      <c r="G1645" s="34506"/>
      <c r="H1645" s="34507"/>
      <c r="I1645" s="34508"/>
      <c r="J1645" s="34509"/>
      <c r="K1645" s="34510"/>
      <c r="L1645" s="34511"/>
      <c r="M1645" s="34512"/>
      <c r="N1645" s="34513"/>
      <c r="O1645" s="34514"/>
      <c r="P1645" s="34515"/>
    </row>
    <row r="1646">
      <c r="B1646" s="34516"/>
      <c r="C1646" s="34517"/>
      <c r="D1646" s="34518"/>
      <c r="E1646" s="34519"/>
      <c r="F1646" s="34520"/>
      <c r="G1646" s="34521"/>
      <c r="H1646" s="34522"/>
      <c r="I1646" s="34523"/>
      <c r="J1646" s="34524"/>
      <c r="K1646" s="34525"/>
      <c r="L1646" s="34526"/>
      <c r="M1646" s="34527"/>
      <c r="N1646" s="34528"/>
      <c r="O1646" s="34529"/>
      <c r="P1646" s="34530"/>
    </row>
    <row r="1647">
      <c r="B1647" s="34531"/>
      <c r="C1647" s="34532"/>
      <c r="D1647" s="34533"/>
      <c r="E1647" s="34534"/>
      <c r="F1647" s="34535"/>
      <c r="G1647" s="34536"/>
      <c r="H1647" s="34537"/>
      <c r="I1647" s="34538"/>
      <c r="J1647" s="34539"/>
      <c r="K1647" s="34540"/>
      <c r="L1647" s="34541"/>
      <c r="M1647" s="34542"/>
      <c r="N1647" s="34543"/>
      <c r="O1647" s="34544"/>
      <c r="P1647" s="34545"/>
    </row>
    <row r="1648">
      <c r="B1648" s="34546"/>
      <c r="C1648" s="34547"/>
      <c r="D1648" s="34548"/>
      <c r="E1648" s="34549"/>
      <c r="F1648" s="34550"/>
      <c r="G1648" s="34551"/>
      <c r="H1648" s="34552"/>
      <c r="I1648" s="34553"/>
      <c r="J1648" s="34554"/>
      <c r="K1648" s="34555"/>
      <c r="L1648" s="34556"/>
      <c r="M1648" s="34557"/>
      <c r="N1648" s="34558"/>
      <c r="O1648" s="34559"/>
      <c r="P1648" s="34560"/>
    </row>
    <row r="1649">
      <c r="B1649" s="34561"/>
      <c r="C1649" s="34562"/>
      <c r="D1649" s="34563"/>
      <c r="E1649" s="34564"/>
      <c r="F1649" s="34565"/>
      <c r="G1649" s="34566"/>
      <c r="H1649" s="34567"/>
      <c r="I1649" s="34568"/>
      <c r="J1649" s="34569"/>
      <c r="K1649" s="34570"/>
      <c r="L1649" s="34571"/>
      <c r="M1649" s="34572"/>
      <c r="N1649" s="34573"/>
      <c r="O1649" s="34574"/>
      <c r="P1649" s="34575"/>
    </row>
    <row r="1650">
      <c r="B1650" s="34576"/>
      <c r="C1650" s="34577"/>
      <c r="D1650" s="34578"/>
      <c r="E1650" s="34579"/>
      <c r="F1650" s="34580"/>
      <c r="G1650" s="34581"/>
      <c r="H1650" s="34582"/>
      <c r="I1650" s="34583"/>
      <c r="J1650" s="34584"/>
      <c r="K1650" s="34585"/>
      <c r="L1650" s="34586"/>
      <c r="M1650" s="34587"/>
      <c r="N1650" s="34588"/>
      <c r="O1650" s="34589"/>
      <c r="P1650" s="34590"/>
    </row>
    <row r="1651">
      <c r="B1651" s="34591"/>
      <c r="C1651" s="34592"/>
      <c r="D1651" s="34593"/>
      <c r="E1651" s="34594"/>
      <c r="F1651" s="34595"/>
      <c r="G1651" s="34596"/>
      <c r="H1651" s="34597"/>
      <c r="I1651" s="34598"/>
      <c r="J1651" s="34599"/>
      <c r="K1651" s="34600"/>
      <c r="L1651" s="34601"/>
      <c r="M1651" s="34602"/>
      <c r="N1651" s="34603"/>
      <c r="O1651" s="34604"/>
      <c r="P1651" s="34605"/>
    </row>
    <row r="1652">
      <c r="B1652" s="34606"/>
      <c r="C1652" s="34607"/>
      <c r="D1652" s="34608"/>
      <c r="E1652" s="34609"/>
      <c r="F1652" s="34610"/>
      <c r="G1652" s="34611"/>
      <c r="H1652" s="34612"/>
      <c r="I1652" s="34613"/>
      <c r="J1652" s="34614"/>
      <c r="K1652" s="34615"/>
      <c r="L1652" s="34616"/>
      <c r="M1652" s="34617"/>
      <c r="N1652" s="34618"/>
      <c r="O1652" s="34619"/>
      <c r="P1652" s="34620"/>
    </row>
    <row r="1653">
      <c r="B1653" s="34621"/>
      <c r="C1653" s="34622"/>
      <c r="D1653" s="34623"/>
      <c r="E1653" s="34624"/>
      <c r="F1653" s="34625"/>
      <c r="G1653" s="34626"/>
      <c r="H1653" s="34627"/>
      <c r="I1653" s="34628"/>
      <c r="J1653" s="34629"/>
      <c r="K1653" s="34630"/>
      <c r="L1653" s="34631"/>
      <c r="M1653" s="34632"/>
      <c r="N1653" s="34633"/>
      <c r="O1653" s="34634"/>
      <c r="P1653" s="34635"/>
    </row>
    <row r="1654">
      <c r="B1654" s="34636"/>
      <c r="C1654" s="34637"/>
      <c r="D1654" s="34638"/>
      <c r="E1654" s="34639"/>
      <c r="F1654" s="34640"/>
      <c r="G1654" s="34641"/>
      <c r="H1654" s="34642"/>
      <c r="I1654" s="34643"/>
      <c r="J1654" s="34644"/>
      <c r="K1654" s="34645"/>
      <c r="L1654" s="34646"/>
      <c r="M1654" s="34647"/>
      <c r="N1654" s="34648"/>
      <c r="O1654" s="34649"/>
      <c r="P1654" s="34650"/>
    </row>
    <row r="1655">
      <c r="B1655" s="34651"/>
      <c r="C1655" s="34652"/>
      <c r="D1655" s="34653"/>
      <c r="E1655" s="34654"/>
      <c r="F1655" s="34655"/>
      <c r="G1655" s="34656"/>
      <c r="H1655" s="34657"/>
      <c r="I1655" s="34658"/>
      <c r="J1655" s="34659"/>
      <c r="K1655" s="34660"/>
      <c r="L1655" s="34661"/>
      <c r="M1655" s="34662"/>
      <c r="N1655" s="34663"/>
      <c r="O1655" s="34664"/>
      <c r="P1655" s="34665"/>
    </row>
    <row r="1656">
      <c r="B1656" s="34666"/>
      <c r="C1656" s="34667"/>
      <c r="D1656" s="34668"/>
      <c r="E1656" s="34669"/>
      <c r="F1656" s="34670"/>
      <c r="G1656" s="34671"/>
      <c r="H1656" s="34672"/>
      <c r="I1656" s="34673"/>
      <c r="J1656" s="34674"/>
      <c r="K1656" s="34675"/>
      <c r="L1656" s="34676"/>
      <c r="M1656" s="34677"/>
      <c r="N1656" s="34678"/>
      <c r="O1656" s="34679"/>
      <c r="P1656" s="34680"/>
    </row>
    <row r="1657">
      <c r="B1657" s="34681"/>
      <c r="C1657" s="34682"/>
      <c r="D1657" s="34683"/>
      <c r="E1657" s="34684"/>
      <c r="F1657" s="34685"/>
      <c r="G1657" s="34686"/>
      <c r="H1657" s="34687"/>
      <c r="I1657" s="34688"/>
      <c r="J1657" s="34689"/>
      <c r="K1657" s="34690"/>
      <c r="L1657" s="34691"/>
      <c r="M1657" s="34692"/>
      <c r="N1657" s="34693"/>
      <c r="O1657" s="34694"/>
      <c r="P1657" s="34695"/>
    </row>
    <row r="1658">
      <c r="B1658" s="34696"/>
      <c r="C1658" s="34697"/>
      <c r="D1658" s="34698"/>
      <c r="E1658" s="34699"/>
      <c r="F1658" s="34700"/>
      <c r="G1658" s="34701"/>
      <c r="H1658" s="34702"/>
      <c r="I1658" s="34703"/>
      <c r="J1658" s="34704"/>
      <c r="K1658" s="34705"/>
      <c r="L1658" s="34706"/>
      <c r="M1658" s="34707"/>
      <c r="N1658" s="34708"/>
      <c r="O1658" s="34709"/>
      <c r="P1658" s="34710"/>
    </row>
    <row r="1659">
      <c r="B1659" s="34711"/>
      <c r="C1659" s="34712"/>
      <c r="D1659" s="34713"/>
      <c r="E1659" s="34714"/>
      <c r="F1659" s="34715"/>
      <c r="G1659" s="34716"/>
      <c r="H1659" s="34717"/>
      <c r="I1659" s="34718"/>
      <c r="J1659" s="34719"/>
      <c r="K1659" s="34720"/>
      <c r="L1659" s="34721"/>
      <c r="M1659" s="34722"/>
      <c r="N1659" s="34723"/>
      <c r="O1659" s="34724"/>
      <c r="P1659" s="34725"/>
    </row>
    <row r="1660">
      <c r="B1660" s="34726"/>
      <c r="C1660" s="34727"/>
      <c r="D1660" s="34728"/>
      <c r="E1660" s="34729"/>
      <c r="F1660" s="34730"/>
      <c r="G1660" s="34731"/>
      <c r="H1660" s="34732"/>
      <c r="I1660" s="34733"/>
      <c r="J1660" s="34734"/>
      <c r="K1660" s="34735"/>
      <c r="L1660" s="34736"/>
      <c r="M1660" s="34737"/>
      <c r="N1660" s="34738"/>
      <c r="O1660" s="34739"/>
      <c r="P1660" s="34740"/>
    </row>
    <row r="1661">
      <c r="B1661" s="34741"/>
      <c r="C1661" s="34742"/>
      <c r="D1661" s="34743"/>
      <c r="E1661" s="34744"/>
      <c r="F1661" s="34745"/>
      <c r="G1661" s="34746"/>
      <c r="H1661" s="34747"/>
      <c r="I1661" s="34748"/>
      <c r="J1661" s="34749"/>
      <c r="K1661" s="34750"/>
      <c r="L1661" s="34751"/>
      <c r="M1661" s="34752"/>
      <c r="N1661" s="34753"/>
      <c r="O1661" s="34754"/>
      <c r="P1661" s="34755"/>
    </row>
    <row r="1662">
      <c r="B1662" s="34756"/>
      <c r="C1662" s="34757"/>
      <c r="D1662" s="34758"/>
      <c r="E1662" s="34759"/>
      <c r="F1662" s="34760"/>
      <c r="G1662" s="34761"/>
      <c r="H1662" s="34762"/>
      <c r="I1662" s="34763"/>
      <c r="J1662" s="34764"/>
      <c r="K1662" s="34765"/>
      <c r="L1662" s="34766"/>
      <c r="M1662" s="34767"/>
      <c r="N1662" s="34768"/>
      <c r="O1662" s="34769"/>
      <c r="P1662" s="34770"/>
    </row>
    <row r="1663">
      <c r="B1663" s="34771"/>
      <c r="C1663" s="34772"/>
      <c r="D1663" s="34773"/>
      <c r="E1663" s="34774"/>
      <c r="F1663" s="34775"/>
      <c r="G1663" s="34776"/>
      <c r="H1663" s="34777"/>
      <c r="I1663" s="34778"/>
      <c r="J1663" s="34779"/>
      <c r="K1663" s="34780"/>
      <c r="L1663" s="34781"/>
      <c r="M1663" s="34782"/>
      <c r="N1663" s="34783"/>
      <c r="O1663" s="34784"/>
      <c r="P1663" s="34785"/>
    </row>
    <row r="1664">
      <c r="B1664" s="34786"/>
      <c r="C1664" s="34787"/>
      <c r="D1664" s="34788"/>
      <c r="E1664" s="34789"/>
      <c r="F1664" s="34790"/>
      <c r="G1664" s="34791"/>
      <c r="H1664" s="34792"/>
      <c r="I1664" s="34793"/>
      <c r="J1664" s="34794"/>
      <c r="K1664" s="34795"/>
      <c r="L1664" s="34796"/>
      <c r="M1664" s="34797"/>
      <c r="N1664" s="34798"/>
      <c r="O1664" s="34799"/>
      <c r="P1664" s="34800"/>
    </row>
    <row r="1665">
      <c r="B1665" s="34801"/>
      <c r="C1665" s="34802"/>
      <c r="D1665" s="34803"/>
      <c r="E1665" s="34804"/>
      <c r="F1665" s="34805"/>
      <c r="G1665" s="34806"/>
      <c r="H1665" s="34807"/>
      <c r="I1665" s="34808"/>
      <c r="J1665" s="34809"/>
      <c r="K1665" s="34810"/>
      <c r="L1665" s="34811"/>
      <c r="M1665" s="34812"/>
      <c r="N1665" s="34813"/>
      <c r="O1665" s="34814"/>
      <c r="P1665" s="34815"/>
    </row>
    <row r="1666">
      <c r="B1666" s="34816"/>
      <c r="C1666" s="34817"/>
      <c r="D1666" s="34818"/>
      <c r="E1666" s="34819"/>
      <c r="F1666" s="34820"/>
      <c r="G1666" s="34821"/>
      <c r="H1666" s="34822"/>
      <c r="I1666" s="34823"/>
      <c r="J1666" s="34824"/>
      <c r="K1666" s="34825"/>
      <c r="L1666" s="34826"/>
      <c r="M1666" s="34827"/>
      <c r="N1666" s="34828"/>
      <c r="O1666" s="34829"/>
      <c r="P1666" s="34830"/>
    </row>
    <row r="1667">
      <c r="B1667" s="34831"/>
      <c r="C1667" s="34832"/>
      <c r="D1667" s="34833"/>
      <c r="E1667" s="34834"/>
      <c r="F1667" s="34835"/>
      <c r="G1667" s="34836"/>
      <c r="H1667" s="34837"/>
      <c r="I1667" s="34838"/>
      <c r="J1667" s="34839"/>
      <c r="K1667" s="34840"/>
      <c r="L1667" s="34841"/>
      <c r="M1667" s="34842"/>
      <c r="N1667" s="34843"/>
      <c r="O1667" s="34844"/>
      <c r="P1667" s="34845"/>
    </row>
    <row r="1668">
      <c r="B1668" s="34846"/>
      <c r="C1668" s="34847"/>
      <c r="D1668" s="34848"/>
      <c r="E1668" s="34849"/>
      <c r="F1668" s="34850"/>
      <c r="G1668" s="34851"/>
      <c r="H1668" s="34852"/>
      <c r="I1668" s="34853"/>
      <c r="J1668" s="34854"/>
      <c r="K1668" s="34855"/>
      <c r="L1668" s="34856"/>
      <c r="M1668" s="34857"/>
      <c r="N1668" s="34858"/>
      <c r="O1668" s="34859"/>
      <c r="P1668" s="34860"/>
    </row>
    <row r="1669">
      <c r="B1669" s="34861"/>
      <c r="C1669" s="34862"/>
      <c r="D1669" s="34863"/>
      <c r="E1669" s="34864"/>
      <c r="F1669" s="34865"/>
      <c r="G1669" s="34866"/>
      <c r="H1669" s="34867"/>
      <c r="I1669" s="34868"/>
      <c r="J1669" s="34869"/>
      <c r="K1669" s="34870"/>
      <c r="L1669" s="34871"/>
      <c r="M1669" s="34872"/>
      <c r="N1669" s="34873"/>
      <c r="O1669" s="34874"/>
      <c r="P1669" s="34875"/>
    </row>
    <row r="1670">
      <c r="B1670" s="34876"/>
      <c r="C1670" s="34877"/>
      <c r="D1670" s="34878"/>
      <c r="E1670" s="34879"/>
      <c r="F1670" s="34880"/>
      <c r="G1670" s="34881"/>
      <c r="H1670" s="34882"/>
      <c r="I1670" s="34883"/>
      <c r="J1670" s="34884"/>
      <c r="K1670" s="34885"/>
      <c r="L1670" s="34886"/>
      <c r="M1670" s="34887"/>
      <c r="N1670" s="34888"/>
      <c r="O1670" s="34889"/>
      <c r="P1670" s="34890"/>
    </row>
    <row r="1671">
      <c r="B1671" s="34891"/>
      <c r="C1671" s="34892"/>
      <c r="D1671" s="34893"/>
      <c r="E1671" s="34894"/>
      <c r="F1671" s="34895"/>
      <c r="G1671" s="34896"/>
      <c r="H1671" s="34897"/>
      <c r="I1671" s="34898"/>
      <c r="J1671" s="34899"/>
      <c r="K1671" s="34900"/>
      <c r="L1671" s="34901"/>
      <c r="M1671" s="34902"/>
      <c r="N1671" s="34903"/>
      <c r="O1671" s="34904"/>
      <c r="P1671" s="34905"/>
    </row>
    <row r="1672">
      <c r="B1672" s="34906"/>
      <c r="C1672" s="34907"/>
      <c r="D1672" s="34908"/>
      <c r="E1672" s="34909"/>
      <c r="F1672" s="34910"/>
      <c r="G1672" s="34911"/>
      <c r="H1672" s="34912"/>
      <c r="I1672" s="34913"/>
      <c r="J1672" s="34914"/>
      <c r="K1672" s="34915"/>
      <c r="L1672" s="34916"/>
      <c r="M1672" s="34917"/>
      <c r="N1672" s="34918"/>
      <c r="O1672" s="34919"/>
      <c r="P1672" s="34920"/>
    </row>
    <row r="1673">
      <c r="B1673" s="34921"/>
      <c r="C1673" s="34922"/>
      <c r="D1673" s="34923"/>
      <c r="E1673" s="34924"/>
      <c r="F1673" s="34925"/>
      <c r="G1673" s="34926"/>
      <c r="H1673" s="34927"/>
      <c r="I1673" s="34928"/>
      <c r="J1673" s="34929"/>
      <c r="K1673" s="34930"/>
      <c r="L1673" s="34931"/>
      <c r="M1673" s="34932"/>
      <c r="N1673" s="34933"/>
      <c r="O1673" s="34934"/>
      <c r="P1673" s="34935"/>
    </row>
    <row r="1674">
      <c r="B1674" s="34936"/>
      <c r="C1674" s="34937"/>
      <c r="D1674" s="34938"/>
      <c r="E1674" s="34939"/>
      <c r="F1674" s="34940"/>
      <c r="G1674" s="34941"/>
      <c r="H1674" s="34942"/>
      <c r="I1674" s="34943"/>
      <c r="J1674" s="34944"/>
      <c r="K1674" s="34945"/>
      <c r="L1674" s="34946"/>
      <c r="M1674" s="34947"/>
      <c r="N1674" s="34948"/>
      <c r="O1674" s="34949"/>
      <c r="P1674" s="34950"/>
    </row>
    <row r="1675">
      <c r="B1675" s="34951"/>
      <c r="C1675" s="34952"/>
      <c r="D1675" s="34953"/>
      <c r="E1675" s="34954"/>
      <c r="F1675" s="34955"/>
      <c r="G1675" s="34956"/>
      <c r="H1675" s="34957"/>
      <c r="I1675" s="34958"/>
      <c r="J1675" s="34959"/>
      <c r="K1675" s="34960"/>
      <c r="L1675" s="34961"/>
      <c r="M1675" s="34962"/>
      <c r="N1675" s="34963"/>
      <c r="O1675" s="34964"/>
      <c r="P1675" s="34965"/>
    </row>
    <row r="1676">
      <c r="B1676" s="34966"/>
      <c r="C1676" s="34967"/>
      <c r="D1676" s="34968"/>
      <c r="E1676" s="34969"/>
      <c r="F1676" s="34970"/>
      <c r="G1676" s="34971"/>
      <c r="H1676" s="34972"/>
      <c r="I1676" s="34973"/>
      <c r="J1676" s="34974"/>
      <c r="K1676" s="34975"/>
      <c r="L1676" s="34976"/>
      <c r="M1676" s="34977"/>
      <c r="N1676" s="34978"/>
      <c r="O1676" s="34979"/>
      <c r="P1676" s="34980"/>
    </row>
    <row r="1677">
      <c r="B1677" s="34981"/>
      <c r="C1677" s="34982"/>
      <c r="D1677" s="34983"/>
      <c r="E1677" s="34984"/>
      <c r="F1677" s="34985"/>
      <c r="G1677" s="34986"/>
      <c r="H1677" s="34987"/>
      <c r="I1677" s="34988"/>
      <c r="J1677" s="34989"/>
      <c r="K1677" s="34990"/>
      <c r="L1677" s="34991"/>
      <c r="M1677" s="34992"/>
      <c r="N1677" s="34993"/>
      <c r="O1677" s="34994"/>
      <c r="P1677" s="34995"/>
    </row>
    <row r="1678">
      <c r="B1678" s="34996"/>
      <c r="C1678" s="34997"/>
      <c r="D1678" s="34998"/>
      <c r="E1678" s="34999"/>
      <c r="F1678" s="35000"/>
      <c r="G1678" s="35001"/>
      <c r="H1678" s="35002"/>
      <c r="I1678" s="35003"/>
      <c r="J1678" s="35004"/>
      <c r="K1678" s="35005"/>
      <c r="L1678" s="35006"/>
      <c r="M1678" s="35007"/>
      <c r="N1678" s="35008"/>
      <c r="O1678" s="35009"/>
      <c r="P1678" s="35010"/>
    </row>
    <row r="1679">
      <c r="B1679" s="35011"/>
      <c r="C1679" s="35012"/>
      <c r="D1679" s="35013"/>
      <c r="E1679" s="35014"/>
      <c r="F1679" s="35015"/>
      <c r="G1679" s="35016"/>
      <c r="H1679" s="35017"/>
      <c r="I1679" s="35018"/>
      <c r="J1679" s="35019"/>
      <c r="K1679" s="35020"/>
      <c r="L1679" s="35021"/>
      <c r="M1679" s="35022"/>
      <c r="N1679" s="35023"/>
      <c r="O1679" s="35024"/>
      <c r="P1679" s="35025"/>
    </row>
    <row r="1680">
      <c r="B1680" s="35026"/>
      <c r="C1680" s="35027"/>
      <c r="D1680" s="35028"/>
      <c r="E1680" s="35029"/>
      <c r="F1680" s="35030"/>
      <c r="G1680" s="35031"/>
      <c r="H1680" s="35032"/>
      <c r="I1680" s="35033"/>
      <c r="J1680" s="35034"/>
      <c r="K1680" s="35035"/>
      <c r="L1680" s="35036"/>
      <c r="M1680" s="35037"/>
      <c r="N1680" s="35038"/>
      <c r="O1680" s="35039"/>
      <c r="P1680" s="35040"/>
    </row>
    <row r="1681">
      <c r="B1681" s="35041"/>
      <c r="C1681" s="35042"/>
      <c r="D1681" s="35043"/>
      <c r="E1681" s="35044"/>
      <c r="F1681" s="35045"/>
      <c r="G1681" s="35046"/>
      <c r="H1681" s="35047"/>
      <c r="I1681" s="35048"/>
      <c r="J1681" s="35049"/>
      <c r="K1681" s="35050"/>
      <c r="L1681" s="35051"/>
      <c r="M1681" s="35052"/>
      <c r="N1681" s="35053"/>
      <c r="O1681" s="35054"/>
      <c r="P1681" s="35055"/>
    </row>
    <row r="1682">
      <c r="B1682" s="35056"/>
      <c r="C1682" s="35057"/>
      <c r="D1682" s="35058"/>
      <c r="E1682" s="35059"/>
      <c r="F1682" s="35060"/>
      <c r="G1682" s="35061"/>
      <c r="H1682" s="35062"/>
      <c r="I1682" s="35063"/>
      <c r="J1682" s="35064"/>
      <c r="K1682" s="35065"/>
      <c r="L1682" s="35066"/>
      <c r="M1682" s="35067"/>
      <c r="N1682" s="35068"/>
      <c r="O1682" s="35069"/>
      <c r="P1682" s="35070"/>
    </row>
    <row r="1683">
      <c r="B1683" s="35071"/>
      <c r="C1683" s="35072"/>
      <c r="D1683" s="35073"/>
      <c r="E1683" s="35074"/>
      <c r="F1683" s="35075"/>
      <c r="G1683" s="35076"/>
      <c r="H1683" s="35077"/>
      <c r="I1683" s="35078"/>
      <c r="J1683" s="35079"/>
      <c r="K1683" s="35080"/>
      <c r="L1683" s="35081"/>
      <c r="M1683" s="35082"/>
      <c r="N1683" s="35083"/>
      <c r="O1683" s="35084"/>
      <c r="P1683" s="35085"/>
    </row>
    <row r="1684">
      <c r="B1684" s="35086"/>
      <c r="C1684" s="35087"/>
      <c r="D1684" s="35088"/>
      <c r="E1684" s="35089"/>
      <c r="F1684" s="35090"/>
      <c r="G1684" s="35091"/>
      <c r="H1684" s="35092"/>
      <c r="I1684" s="35093"/>
      <c r="J1684" s="35094"/>
      <c r="K1684" s="35095"/>
      <c r="L1684" s="35096"/>
      <c r="M1684" s="35097"/>
      <c r="N1684" s="35098"/>
      <c r="O1684" s="35099"/>
      <c r="P1684" s="35100"/>
    </row>
    <row r="1685">
      <c r="B1685" s="35101"/>
      <c r="C1685" s="35102"/>
      <c r="D1685" s="35103"/>
      <c r="E1685" s="35104"/>
      <c r="F1685" s="35105"/>
      <c r="G1685" s="35106"/>
      <c r="H1685" s="35107"/>
      <c r="I1685" s="35108"/>
      <c r="J1685" s="35109"/>
      <c r="K1685" s="35110"/>
      <c r="L1685" s="35111"/>
      <c r="M1685" s="35112"/>
      <c r="N1685" s="35113"/>
      <c r="O1685" s="35114"/>
      <c r="P1685" s="35115"/>
    </row>
    <row r="1686">
      <c r="B1686" s="35116"/>
      <c r="C1686" s="35117"/>
      <c r="D1686" s="35118"/>
      <c r="E1686" s="35119"/>
      <c r="F1686" s="35120"/>
      <c r="G1686" s="35121"/>
      <c r="H1686" s="35122"/>
      <c r="I1686" s="35123"/>
      <c r="J1686" s="35124"/>
      <c r="K1686" s="35125"/>
      <c r="L1686" s="35126"/>
      <c r="M1686" s="35127"/>
      <c r="N1686" s="35128"/>
      <c r="O1686" s="35129"/>
      <c r="P1686" s="35130"/>
    </row>
    <row r="1687">
      <c r="B1687" s="35131"/>
      <c r="C1687" s="35132"/>
      <c r="D1687" s="35133"/>
      <c r="E1687" s="35134"/>
      <c r="F1687" s="35135"/>
      <c r="G1687" s="35136"/>
      <c r="H1687" s="35137"/>
      <c r="I1687" s="35138"/>
      <c r="J1687" s="35139"/>
      <c r="K1687" s="35140"/>
      <c r="L1687" s="35141"/>
      <c r="M1687" s="35142"/>
      <c r="N1687" s="35143"/>
      <c r="O1687" s="35144"/>
      <c r="P1687" s="35145"/>
    </row>
    <row r="1688">
      <c r="B1688" s="35146"/>
      <c r="C1688" s="35147"/>
      <c r="D1688" s="35148"/>
      <c r="E1688" s="35149"/>
      <c r="F1688" s="35150"/>
      <c r="G1688" s="35151"/>
      <c r="H1688" s="35152"/>
      <c r="I1688" s="35153"/>
      <c r="J1688" s="35154"/>
      <c r="K1688" s="35155"/>
      <c r="L1688" s="35156"/>
      <c r="M1688" s="35157"/>
      <c r="N1688" s="35158"/>
      <c r="O1688" s="35159"/>
      <c r="P1688" s="35160"/>
    </row>
    <row r="1689">
      <c r="B1689" s="35161"/>
      <c r="C1689" s="35162"/>
      <c r="D1689" s="35163"/>
      <c r="E1689" s="35164"/>
      <c r="F1689" s="35165"/>
      <c r="G1689" s="35166"/>
      <c r="H1689" s="35167"/>
      <c r="I1689" s="35168"/>
      <c r="J1689" s="35169"/>
      <c r="K1689" s="35170"/>
      <c r="L1689" s="35171"/>
      <c r="M1689" s="35172"/>
      <c r="N1689" s="35173"/>
      <c r="O1689" s="35174"/>
      <c r="P1689" s="35175"/>
    </row>
    <row r="1690">
      <c r="B1690" s="35176"/>
      <c r="C1690" s="35177"/>
      <c r="D1690" s="35178"/>
      <c r="E1690" s="35179"/>
      <c r="F1690" s="35180"/>
      <c r="G1690" s="35181"/>
      <c r="H1690" s="35182"/>
      <c r="I1690" s="35183"/>
      <c r="J1690" s="35184"/>
      <c r="K1690" s="35185"/>
      <c r="L1690" s="35186"/>
      <c r="M1690" s="35187"/>
      <c r="N1690" s="35188"/>
      <c r="O1690" s="35189"/>
      <c r="P1690" s="35190"/>
    </row>
    <row r="1691">
      <c r="B1691" s="35191"/>
      <c r="C1691" s="35192"/>
      <c r="D1691" s="35193"/>
      <c r="E1691" s="35194"/>
      <c r="F1691" s="35195"/>
      <c r="G1691" s="35196"/>
      <c r="H1691" s="35197"/>
      <c r="I1691" s="35198"/>
      <c r="J1691" s="35199"/>
      <c r="K1691" s="35200"/>
      <c r="L1691" s="35201"/>
      <c r="M1691" s="35202"/>
      <c r="N1691" s="35203"/>
      <c r="O1691" s="35204"/>
      <c r="P1691" s="35205"/>
    </row>
    <row r="1692">
      <c r="B1692" s="35206"/>
      <c r="C1692" s="35207"/>
      <c r="D1692" s="35208"/>
      <c r="E1692" s="35209"/>
      <c r="F1692" s="35210"/>
      <c r="G1692" s="35211"/>
      <c r="H1692" s="35212"/>
      <c r="I1692" s="35213"/>
      <c r="J1692" s="35214"/>
      <c r="K1692" s="35215"/>
      <c r="L1692" s="35216"/>
      <c r="M1692" s="35217"/>
      <c r="N1692" s="35218"/>
      <c r="O1692" s="35219"/>
      <c r="P1692" s="35220"/>
    </row>
    <row r="1693">
      <c r="B1693" s="35221"/>
      <c r="C1693" s="35222"/>
      <c r="D1693" s="35223"/>
      <c r="E1693" s="35224"/>
      <c r="F1693" s="35225"/>
      <c r="G1693" s="35226"/>
      <c r="H1693" s="35227"/>
      <c r="I1693" s="35228"/>
      <c r="J1693" s="35229"/>
      <c r="K1693" s="35230"/>
      <c r="L1693" s="35231"/>
      <c r="M1693" s="35232"/>
      <c r="N1693" s="35233"/>
      <c r="O1693" s="35234"/>
      <c r="P1693" s="35235"/>
    </row>
    <row r="1694">
      <c r="B1694" s="35236"/>
      <c r="C1694" s="35237"/>
      <c r="D1694" s="35238"/>
      <c r="E1694" s="35239"/>
      <c r="F1694" s="35240"/>
      <c r="G1694" s="35241"/>
      <c r="H1694" s="35242"/>
      <c r="I1694" s="35243"/>
      <c r="J1694" s="35244"/>
      <c r="K1694" s="35245"/>
      <c r="L1694" s="35246"/>
      <c r="M1694" s="35247"/>
      <c r="N1694" s="35248"/>
      <c r="O1694" s="35249"/>
      <c r="P1694" s="35250"/>
    </row>
    <row r="1695">
      <c r="B1695" s="35251"/>
      <c r="C1695" s="35252"/>
      <c r="D1695" s="35253"/>
      <c r="E1695" s="35254"/>
      <c r="F1695" s="35255"/>
      <c r="G1695" s="35256"/>
      <c r="H1695" s="35257"/>
      <c r="I1695" s="35258"/>
      <c r="J1695" s="35259"/>
      <c r="K1695" s="35260"/>
      <c r="L1695" s="35261"/>
      <c r="M1695" s="35262"/>
      <c r="N1695" s="35263"/>
      <c r="O1695" s="35264"/>
      <c r="P1695" s="35265"/>
    </row>
    <row r="1696">
      <c r="B1696" s="35266"/>
      <c r="C1696" s="35267"/>
      <c r="D1696" s="35268"/>
      <c r="E1696" s="35269"/>
      <c r="F1696" s="35270"/>
      <c r="G1696" s="35271"/>
      <c r="H1696" s="35272"/>
      <c r="I1696" s="35273"/>
      <c r="J1696" s="35274"/>
      <c r="K1696" s="35275"/>
      <c r="L1696" s="35276"/>
      <c r="M1696" s="35277"/>
      <c r="N1696" s="35278"/>
      <c r="O1696" s="35279"/>
      <c r="P1696" s="35280"/>
    </row>
    <row r="1697">
      <c r="B1697" s="35281"/>
      <c r="C1697" s="35282"/>
      <c r="D1697" s="35283"/>
      <c r="E1697" s="35284"/>
      <c r="F1697" s="35285"/>
      <c r="G1697" s="35286"/>
      <c r="H1697" s="35287"/>
      <c r="I1697" s="35288"/>
      <c r="J1697" s="35289"/>
      <c r="K1697" s="35290"/>
      <c r="L1697" s="35291"/>
      <c r="M1697" s="35292"/>
      <c r="N1697" s="35293"/>
      <c r="O1697" s="35294"/>
      <c r="P1697" s="35295"/>
    </row>
    <row r="1698">
      <c r="B1698" s="35296"/>
      <c r="C1698" s="35297"/>
      <c r="D1698" s="35298"/>
      <c r="E1698" s="35299"/>
      <c r="F1698" s="35300"/>
      <c r="G1698" s="35301"/>
      <c r="H1698" s="35302"/>
      <c r="I1698" s="35303"/>
      <c r="J1698" s="35304"/>
      <c r="K1698" s="35305"/>
      <c r="L1698" s="35306"/>
      <c r="M1698" s="35307"/>
      <c r="N1698" s="35308"/>
      <c r="O1698" s="35309"/>
      <c r="P1698" s="35310"/>
    </row>
    <row r="1699">
      <c r="B1699" s="35311"/>
      <c r="C1699" s="35312"/>
      <c r="D1699" s="35313"/>
      <c r="E1699" s="35314"/>
      <c r="F1699" s="35315"/>
      <c r="G1699" s="35316"/>
      <c r="H1699" s="35317"/>
      <c r="I1699" s="35318"/>
      <c r="J1699" s="35319"/>
      <c r="K1699" s="35320"/>
      <c r="L1699" s="35321"/>
      <c r="M1699" s="35322"/>
      <c r="N1699" s="35323"/>
      <c r="O1699" s="35324"/>
      <c r="P1699" s="35325"/>
    </row>
    <row r="1700">
      <c r="B1700" s="35326"/>
      <c r="C1700" s="35327"/>
      <c r="D1700" s="35328"/>
      <c r="E1700" s="35329"/>
      <c r="F1700" s="35330"/>
      <c r="G1700" s="35331"/>
      <c r="H1700" s="35332"/>
      <c r="I1700" s="35333"/>
      <c r="J1700" s="35334"/>
      <c r="K1700" s="35335"/>
      <c r="L1700" s="35336"/>
      <c r="M1700" s="35337"/>
      <c r="N1700" s="35338"/>
      <c r="O1700" s="35339"/>
      <c r="P1700" s="35340"/>
    </row>
    <row r="1701">
      <c r="B1701" s="35341"/>
      <c r="C1701" s="35342"/>
      <c r="D1701" s="35343"/>
      <c r="E1701" s="35344"/>
      <c r="F1701" s="35345"/>
      <c r="G1701" s="35346"/>
      <c r="H1701" s="35347"/>
      <c r="I1701" s="35348"/>
      <c r="J1701" s="35349"/>
      <c r="K1701" s="35350"/>
      <c r="L1701" s="35351"/>
      <c r="M1701" s="35352"/>
      <c r="N1701" s="35353"/>
      <c r="O1701" s="35354"/>
      <c r="P1701" s="35355"/>
    </row>
    <row r="1702">
      <c r="B1702" s="35356"/>
      <c r="C1702" s="35357"/>
      <c r="D1702" s="35358"/>
      <c r="E1702" s="35359"/>
      <c r="F1702" s="35360"/>
      <c r="G1702" s="35361"/>
      <c r="H1702" s="35362"/>
      <c r="I1702" s="35363"/>
      <c r="J1702" s="35364"/>
      <c r="K1702" s="35365"/>
      <c r="L1702" s="35366"/>
      <c r="M1702" s="35367"/>
      <c r="N1702" s="35368"/>
      <c r="O1702" s="35369"/>
      <c r="P1702" s="35370"/>
    </row>
    <row r="1703">
      <c r="B1703" s="35371"/>
      <c r="C1703" s="35372"/>
      <c r="D1703" s="35373"/>
      <c r="E1703" s="35374"/>
      <c r="F1703" s="35375"/>
      <c r="G1703" s="35376"/>
      <c r="H1703" s="35377"/>
      <c r="I1703" s="35378"/>
      <c r="J1703" s="35379"/>
      <c r="K1703" s="35380"/>
      <c r="L1703" s="35381"/>
      <c r="M1703" s="35382"/>
      <c r="N1703" s="35383"/>
      <c r="O1703" s="35384"/>
      <c r="P1703" s="35385"/>
    </row>
    <row r="1704">
      <c r="B1704" s="35386"/>
      <c r="C1704" s="35387"/>
      <c r="D1704" s="35388"/>
      <c r="E1704" s="35389"/>
      <c r="F1704" s="35390"/>
      <c r="G1704" s="35391"/>
      <c r="H1704" s="35392"/>
      <c r="I1704" s="35393"/>
      <c r="J1704" s="35394"/>
      <c r="K1704" s="35395"/>
      <c r="L1704" s="35396"/>
      <c r="M1704" s="35397"/>
      <c r="N1704" s="35398"/>
      <c r="O1704" s="35399"/>
      <c r="P1704" s="35400"/>
    </row>
    <row r="1705">
      <c r="B1705" s="35401"/>
      <c r="C1705" s="35402"/>
      <c r="D1705" s="35403"/>
      <c r="E1705" s="35404"/>
      <c r="F1705" s="35405"/>
      <c r="G1705" s="35406"/>
      <c r="H1705" s="35407"/>
      <c r="I1705" s="35408"/>
      <c r="J1705" s="35409"/>
      <c r="K1705" s="35410"/>
      <c r="L1705" s="35411"/>
      <c r="M1705" s="35412"/>
      <c r="N1705" s="35413"/>
      <c r="O1705" s="35414"/>
      <c r="P1705" s="35415"/>
    </row>
    <row r="1706">
      <c r="B1706" s="35416"/>
      <c r="C1706" s="35417"/>
      <c r="D1706" s="35418"/>
      <c r="E1706" s="35419"/>
      <c r="F1706" s="35420"/>
      <c r="G1706" s="35421"/>
      <c r="H1706" s="35422"/>
      <c r="I1706" s="35423"/>
      <c r="J1706" s="35424"/>
      <c r="K1706" s="35425"/>
      <c r="L1706" s="35426"/>
      <c r="M1706" s="35427"/>
      <c r="N1706" s="35428"/>
      <c r="O1706" s="35429"/>
      <c r="P1706" s="35430"/>
    </row>
    <row r="1707">
      <c r="B1707" s="35431"/>
      <c r="C1707" s="35432"/>
      <c r="D1707" s="35433"/>
      <c r="E1707" s="35434"/>
      <c r="F1707" s="35435"/>
      <c r="G1707" s="35436"/>
      <c r="H1707" s="35437"/>
      <c r="I1707" s="35438"/>
      <c r="J1707" s="35439"/>
      <c r="K1707" s="35440"/>
      <c r="L1707" s="35441"/>
      <c r="M1707" s="35442"/>
      <c r="N1707" s="35443"/>
      <c r="O1707" s="35444"/>
      <c r="P1707" s="35445"/>
    </row>
    <row r="1708">
      <c r="B1708" s="35446"/>
      <c r="C1708" s="35447"/>
      <c r="D1708" s="35448"/>
      <c r="E1708" s="35449"/>
      <c r="F1708" s="35450"/>
      <c r="G1708" s="35451"/>
      <c r="H1708" s="35452"/>
      <c r="I1708" s="35453"/>
      <c r="J1708" s="35454"/>
      <c r="K1708" s="35455"/>
      <c r="L1708" s="35456"/>
      <c r="M1708" s="35457"/>
      <c r="N1708" s="35458"/>
      <c r="O1708" s="35459"/>
      <c r="P1708" s="35460"/>
    </row>
    <row r="1709">
      <c r="B1709" s="35461"/>
      <c r="C1709" s="35462"/>
      <c r="D1709" s="35463"/>
      <c r="E1709" s="35464"/>
      <c r="F1709" s="35465"/>
      <c r="G1709" s="35466"/>
      <c r="H1709" s="35467"/>
      <c r="I1709" s="35468"/>
      <c r="J1709" s="35469"/>
      <c r="K1709" s="35470"/>
      <c r="L1709" s="35471"/>
      <c r="M1709" s="35472"/>
      <c r="N1709" s="35473"/>
      <c r="O1709" s="35474"/>
      <c r="P1709" s="35475"/>
    </row>
    <row r="1710">
      <c r="B1710" s="35476"/>
      <c r="C1710" s="35477"/>
      <c r="D1710" s="35478"/>
      <c r="E1710" s="35479"/>
      <c r="F1710" s="35480"/>
      <c r="G1710" s="35481"/>
      <c r="H1710" s="35482"/>
      <c r="I1710" s="35483"/>
      <c r="J1710" s="35484"/>
      <c r="K1710" s="35485"/>
      <c r="L1710" s="35486"/>
      <c r="M1710" s="35487"/>
      <c r="N1710" s="35488"/>
      <c r="O1710" s="35489"/>
      <c r="P1710" s="35490"/>
    </row>
    <row r="1711">
      <c r="B1711" s="35491"/>
      <c r="C1711" s="35492"/>
      <c r="D1711" s="35493"/>
      <c r="E1711" s="35494"/>
      <c r="F1711" s="35495"/>
      <c r="G1711" s="35496"/>
      <c r="H1711" s="35497"/>
      <c r="I1711" s="35498"/>
      <c r="J1711" s="35499"/>
      <c r="K1711" s="35500"/>
      <c r="L1711" s="35501"/>
      <c r="M1711" s="35502"/>
      <c r="N1711" s="35503"/>
      <c r="O1711" s="35504"/>
      <c r="P1711" s="35505"/>
    </row>
    <row r="1712">
      <c r="B1712" s="35506"/>
      <c r="C1712" s="35507"/>
      <c r="D1712" s="35508"/>
      <c r="E1712" s="35509"/>
      <c r="F1712" s="35510"/>
      <c r="G1712" s="35511"/>
      <c r="H1712" s="35512"/>
      <c r="I1712" s="35513"/>
      <c r="J1712" s="35514"/>
      <c r="K1712" s="35515"/>
      <c r="L1712" s="35516"/>
      <c r="M1712" s="35517"/>
      <c r="N1712" s="35518"/>
      <c r="O1712" s="35519"/>
      <c r="P1712" s="35520"/>
    </row>
    <row r="1713">
      <c r="B1713" s="35521"/>
      <c r="C1713" s="35522"/>
      <c r="D1713" s="35523"/>
      <c r="E1713" s="35524"/>
      <c r="F1713" s="35525"/>
      <c r="G1713" s="35526"/>
      <c r="H1713" s="35527"/>
      <c r="I1713" s="35528"/>
      <c r="J1713" s="35529"/>
      <c r="K1713" s="35530"/>
      <c r="L1713" s="35531"/>
      <c r="M1713" s="35532"/>
      <c r="N1713" s="35533"/>
      <c r="O1713" s="35534"/>
      <c r="P1713" s="35535"/>
    </row>
    <row r="1714">
      <c r="B1714" s="35536"/>
      <c r="C1714" s="35537"/>
      <c r="D1714" s="35538"/>
      <c r="E1714" s="35539"/>
      <c r="F1714" s="35540"/>
      <c r="G1714" s="35541"/>
      <c r="H1714" s="35542"/>
      <c r="I1714" s="35543"/>
      <c r="J1714" s="35544"/>
      <c r="K1714" s="35545"/>
      <c r="L1714" s="35546"/>
      <c r="M1714" s="35547"/>
      <c r="N1714" s="35548"/>
      <c r="O1714" s="35549"/>
      <c r="P1714" s="35550"/>
    </row>
    <row r="1715">
      <c r="B1715" s="35551"/>
      <c r="C1715" s="35552"/>
      <c r="D1715" s="35553"/>
      <c r="E1715" s="35554"/>
      <c r="F1715" s="35555"/>
      <c r="G1715" s="35556"/>
      <c r="H1715" s="35557"/>
      <c r="I1715" s="35558"/>
      <c r="J1715" s="35559"/>
      <c r="K1715" s="35560"/>
      <c r="L1715" s="35561"/>
      <c r="M1715" s="35562"/>
      <c r="N1715" s="35563"/>
      <c r="O1715" s="35564"/>
      <c r="P1715" s="35565"/>
    </row>
    <row r="1716">
      <c r="B1716" s="35566"/>
      <c r="C1716" s="35567"/>
      <c r="D1716" s="35568"/>
      <c r="E1716" s="35569"/>
      <c r="F1716" s="35570"/>
      <c r="G1716" s="35571"/>
      <c r="H1716" s="35572"/>
      <c r="I1716" s="35573"/>
      <c r="J1716" s="35574"/>
      <c r="K1716" s="35575"/>
      <c r="L1716" s="35576"/>
      <c r="M1716" s="35577"/>
      <c r="N1716" s="35578"/>
      <c r="O1716" s="35579"/>
      <c r="P1716" s="35580"/>
    </row>
    <row r="1717">
      <c r="B1717" s="35581"/>
      <c r="C1717" s="35582"/>
      <c r="D1717" s="35583"/>
      <c r="E1717" s="35584"/>
      <c r="F1717" s="35585"/>
      <c r="G1717" s="35586"/>
      <c r="H1717" s="35587"/>
      <c r="I1717" s="35588"/>
      <c r="J1717" s="35589"/>
      <c r="K1717" s="35590"/>
      <c r="L1717" s="35591"/>
      <c r="M1717" s="35592"/>
      <c r="N1717" s="35593"/>
      <c r="O1717" s="35594"/>
      <c r="P1717" s="35595"/>
    </row>
    <row r="1718">
      <c r="B1718" s="35596"/>
      <c r="C1718" s="35597"/>
      <c r="D1718" s="35598"/>
      <c r="E1718" s="35599"/>
      <c r="F1718" s="35600"/>
      <c r="G1718" s="35601"/>
      <c r="H1718" s="35602"/>
      <c r="I1718" s="35603"/>
      <c r="J1718" s="35604"/>
      <c r="K1718" s="35605"/>
      <c r="L1718" s="35606"/>
      <c r="M1718" s="35607"/>
      <c r="N1718" s="35608"/>
      <c r="O1718" s="35609"/>
      <c r="P1718" s="35610"/>
    </row>
    <row r="1719">
      <c r="B1719" s="35611"/>
      <c r="C1719" s="35612"/>
      <c r="D1719" s="35613"/>
      <c r="E1719" s="35614"/>
      <c r="F1719" s="35615"/>
      <c r="G1719" s="35616"/>
      <c r="H1719" s="35617"/>
      <c r="I1719" s="35618"/>
      <c r="J1719" s="35619"/>
      <c r="K1719" s="35620"/>
      <c r="L1719" s="35621"/>
      <c r="M1719" s="35622"/>
      <c r="N1719" s="35623"/>
      <c r="O1719" s="35624"/>
      <c r="P1719" s="35625"/>
    </row>
    <row r="1720">
      <c r="B1720" s="35626"/>
      <c r="C1720" s="35627"/>
      <c r="D1720" s="35628"/>
      <c r="E1720" s="35629"/>
      <c r="F1720" s="35630"/>
      <c r="G1720" s="35631"/>
      <c r="H1720" s="35632"/>
      <c r="I1720" s="35633"/>
      <c r="J1720" s="35634"/>
      <c r="K1720" s="35635"/>
      <c r="L1720" s="35636"/>
      <c r="M1720" s="35637"/>
      <c r="N1720" s="35638"/>
      <c r="O1720" s="35639"/>
      <c r="P1720" s="35640"/>
    </row>
    <row r="1721">
      <c r="B1721" s="35641"/>
      <c r="C1721" s="35642"/>
      <c r="D1721" s="35643"/>
      <c r="E1721" s="35644"/>
      <c r="F1721" s="35645"/>
      <c r="G1721" s="35646"/>
      <c r="H1721" s="35647"/>
      <c r="I1721" s="35648"/>
      <c r="J1721" s="35649"/>
      <c r="K1721" s="35650"/>
      <c r="L1721" s="35651"/>
      <c r="M1721" s="35652"/>
      <c r="N1721" s="35653"/>
      <c r="O1721" s="35654"/>
      <c r="P1721" s="35655"/>
    </row>
    <row r="1722">
      <c r="B1722" s="35656"/>
      <c r="C1722" s="35657"/>
      <c r="D1722" s="35658"/>
      <c r="E1722" s="35659"/>
      <c r="F1722" s="35660"/>
      <c r="G1722" s="35661"/>
      <c r="H1722" s="35662"/>
      <c r="I1722" s="35663"/>
      <c r="J1722" s="35664"/>
      <c r="K1722" s="35665"/>
      <c r="L1722" s="35666"/>
      <c r="M1722" s="35667"/>
      <c r="N1722" s="35668"/>
      <c r="O1722" s="35669"/>
      <c r="P1722" s="35670"/>
    </row>
    <row r="1723">
      <c r="B1723" s="35671"/>
      <c r="C1723" s="35672"/>
      <c r="D1723" s="35673"/>
      <c r="E1723" s="35674"/>
      <c r="F1723" s="35675"/>
      <c r="G1723" s="35676"/>
      <c r="H1723" s="35677"/>
      <c r="I1723" s="35678"/>
      <c r="J1723" s="35679"/>
      <c r="K1723" s="35680"/>
      <c r="L1723" s="35681"/>
      <c r="M1723" s="35682"/>
      <c r="N1723" s="35683"/>
      <c r="O1723" s="35684"/>
      <c r="P1723" s="35685"/>
    </row>
    <row r="1724">
      <c r="B1724" s="35686"/>
      <c r="C1724" s="35687"/>
      <c r="D1724" s="35688"/>
      <c r="E1724" s="35689"/>
      <c r="F1724" s="35690"/>
      <c r="G1724" s="35691"/>
      <c r="H1724" s="35692"/>
      <c r="I1724" s="35693"/>
      <c r="J1724" s="35694"/>
      <c r="K1724" s="35695"/>
      <c r="L1724" s="35696"/>
      <c r="M1724" s="35697"/>
      <c r="N1724" s="35698"/>
      <c r="O1724" s="35699"/>
      <c r="P1724" s="35700"/>
    </row>
    <row r="1725">
      <c r="B1725" s="35701"/>
      <c r="C1725" s="35702"/>
      <c r="D1725" s="35703"/>
      <c r="E1725" s="35704"/>
      <c r="F1725" s="35705"/>
      <c r="G1725" s="35706"/>
      <c r="H1725" s="35707"/>
      <c r="I1725" s="35708"/>
      <c r="J1725" s="35709"/>
      <c r="K1725" s="35710"/>
      <c r="L1725" s="35711"/>
      <c r="M1725" s="35712"/>
      <c r="N1725" s="35713"/>
      <c r="O1725" s="35714"/>
      <c r="P1725" s="35715"/>
    </row>
    <row r="1726">
      <c r="B1726" s="35716"/>
      <c r="C1726" s="35717"/>
      <c r="D1726" s="35718"/>
      <c r="E1726" s="35719"/>
      <c r="F1726" s="35720"/>
      <c r="G1726" s="35721"/>
      <c r="H1726" s="35722"/>
      <c r="I1726" s="35723"/>
      <c r="J1726" s="35724"/>
      <c r="K1726" s="35725"/>
      <c r="L1726" s="35726"/>
      <c r="M1726" s="35727"/>
      <c r="N1726" s="35728"/>
      <c r="O1726" s="35729"/>
      <c r="P1726" s="35730"/>
    </row>
    <row r="1727">
      <c r="B1727" s="35731"/>
      <c r="C1727" s="35732"/>
      <c r="D1727" s="35733"/>
      <c r="E1727" s="35734"/>
      <c r="F1727" s="35735"/>
      <c r="G1727" s="35736"/>
      <c r="H1727" s="35737"/>
      <c r="I1727" s="35738"/>
      <c r="J1727" s="35739"/>
      <c r="K1727" s="35740"/>
      <c r="L1727" s="35741"/>
      <c r="M1727" s="35742"/>
      <c r="N1727" s="35743"/>
      <c r="O1727" s="35744"/>
      <c r="P1727" s="35745"/>
    </row>
    <row r="1728">
      <c r="B1728" s="35746"/>
      <c r="C1728" s="35747"/>
      <c r="D1728" s="35748"/>
      <c r="E1728" s="35749"/>
      <c r="F1728" s="35750"/>
      <c r="G1728" s="35751"/>
      <c r="H1728" s="35752"/>
      <c r="I1728" s="35753"/>
      <c r="J1728" s="35754"/>
      <c r="K1728" s="35755"/>
      <c r="L1728" s="35756"/>
      <c r="M1728" s="35757"/>
      <c r="N1728" s="35758"/>
      <c r="O1728" s="35759"/>
      <c r="P1728" s="35760"/>
    </row>
    <row r="1729">
      <c r="B1729" s="35761"/>
      <c r="C1729" s="35762"/>
      <c r="D1729" s="35763"/>
      <c r="E1729" s="35764"/>
      <c r="F1729" s="35765"/>
      <c r="G1729" s="35766"/>
      <c r="H1729" s="35767"/>
      <c r="I1729" s="35768"/>
      <c r="J1729" s="35769"/>
      <c r="K1729" s="35770"/>
      <c r="L1729" s="35771"/>
      <c r="M1729" s="35772"/>
      <c r="N1729" s="35773"/>
      <c r="O1729" s="35774"/>
      <c r="P1729" s="35775"/>
    </row>
    <row r="1730">
      <c r="B1730" s="35776"/>
      <c r="C1730" s="35777"/>
      <c r="D1730" s="35778"/>
      <c r="E1730" s="35779"/>
      <c r="F1730" s="35780"/>
      <c r="G1730" s="35781"/>
      <c r="H1730" s="35782"/>
      <c r="I1730" s="35783"/>
      <c r="J1730" s="35784"/>
      <c r="K1730" s="35785"/>
      <c r="L1730" s="35786"/>
      <c r="M1730" s="35787"/>
      <c r="N1730" s="35788"/>
      <c r="O1730" s="35789"/>
      <c r="P1730" s="35790"/>
    </row>
    <row r="1731">
      <c r="B1731" s="35791"/>
      <c r="C1731" s="35792"/>
      <c r="D1731" s="35793"/>
      <c r="E1731" s="35794"/>
      <c r="F1731" s="35795"/>
      <c r="G1731" s="35796"/>
      <c r="H1731" s="35797"/>
      <c r="I1731" s="35798"/>
      <c r="J1731" s="35799"/>
      <c r="K1731" s="35800"/>
      <c r="L1731" s="35801"/>
      <c r="M1731" s="35802"/>
      <c r="N1731" s="35803"/>
      <c r="O1731" s="35804"/>
      <c r="P1731" s="35805"/>
    </row>
    <row r="1732">
      <c r="B1732" s="35806"/>
      <c r="C1732" s="35807"/>
      <c r="D1732" s="35808"/>
      <c r="E1732" s="35809"/>
      <c r="F1732" s="35810"/>
      <c r="G1732" s="35811"/>
      <c r="H1732" s="35812"/>
      <c r="I1732" s="35813"/>
      <c r="J1732" s="35814"/>
      <c r="K1732" s="35815"/>
      <c r="L1732" s="35816"/>
      <c r="M1732" s="35817"/>
      <c r="N1732" s="35818"/>
      <c r="O1732" s="35819"/>
      <c r="P1732" s="35820"/>
    </row>
    <row r="1733">
      <c r="B1733" s="35821"/>
      <c r="C1733" s="35822"/>
      <c r="D1733" s="35823"/>
      <c r="E1733" s="35824"/>
      <c r="F1733" s="35825"/>
      <c r="G1733" s="35826"/>
      <c r="H1733" s="35827"/>
      <c r="I1733" s="35828"/>
      <c r="J1733" s="35829"/>
      <c r="K1733" s="35830"/>
      <c r="L1733" s="35831"/>
      <c r="M1733" s="35832"/>
      <c r="N1733" s="35833"/>
      <c r="O1733" s="35834"/>
      <c r="P1733" s="35835"/>
    </row>
    <row r="1734">
      <c r="B1734" s="35836"/>
      <c r="C1734" s="35837"/>
      <c r="D1734" s="35838"/>
      <c r="E1734" s="35839"/>
      <c r="F1734" s="35840"/>
      <c r="G1734" s="35841"/>
      <c r="H1734" s="35842"/>
      <c r="I1734" s="35843"/>
      <c r="J1734" s="35844"/>
      <c r="K1734" s="35845"/>
      <c r="L1734" s="35846"/>
      <c r="M1734" s="35847"/>
      <c r="N1734" s="35848"/>
      <c r="O1734" s="35849"/>
      <c r="P1734" s="35850"/>
    </row>
    <row r="1735">
      <c r="B1735" s="35851"/>
      <c r="C1735" s="35852"/>
      <c r="D1735" s="35853"/>
      <c r="E1735" s="35854"/>
      <c r="F1735" s="35855"/>
      <c r="G1735" s="35856"/>
      <c r="H1735" s="35857"/>
      <c r="I1735" s="35858"/>
      <c r="J1735" s="35859"/>
      <c r="K1735" s="35860"/>
      <c r="L1735" s="35861"/>
      <c r="M1735" s="35862"/>
      <c r="N1735" s="35863"/>
      <c r="O1735" s="35864"/>
      <c r="P1735" s="35865"/>
    </row>
    <row r="1736">
      <c r="B1736" s="35866"/>
      <c r="C1736" s="35867"/>
      <c r="D1736" s="35868"/>
      <c r="E1736" s="35869"/>
      <c r="F1736" s="35870"/>
      <c r="G1736" s="35871"/>
      <c r="H1736" s="35872"/>
      <c r="I1736" s="35873"/>
      <c r="J1736" s="35874"/>
      <c r="K1736" s="35875"/>
      <c r="L1736" s="35876"/>
      <c r="M1736" s="35877"/>
      <c r="N1736" s="35878"/>
      <c r="O1736" s="35879"/>
      <c r="P1736" s="35880"/>
    </row>
    <row r="1737">
      <c r="B1737" s="35881"/>
      <c r="C1737" s="35882"/>
      <c r="D1737" s="35883"/>
      <c r="E1737" s="35884"/>
      <c r="F1737" s="35885"/>
      <c r="G1737" s="35886"/>
      <c r="H1737" s="35887"/>
      <c r="I1737" s="35888"/>
      <c r="J1737" s="35889"/>
      <c r="K1737" s="35890"/>
      <c r="L1737" s="35891"/>
      <c r="M1737" s="35892"/>
      <c r="N1737" s="35893"/>
      <c r="O1737" s="35894"/>
      <c r="P1737" s="35895"/>
    </row>
    <row r="1738">
      <c r="B1738" s="35896"/>
      <c r="C1738" s="35897"/>
      <c r="D1738" s="35898"/>
      <c r="E1738" s="35899"/>
      <c r="F1738" s="35900"/>
      <c r="G1738" s="35901"/>
      <c r="H1738" s="35902"/>
      <c r="I1738" s="35903"/>
      <c r="J1738" s="35904"/>
      <c r="K1738" s="35905"/>
      <c r="L1738" s="35906"/>
      <c r="M1738" s="35907"/>
      <c r="N1738" s="35908"/>
      <c r="O1738" s="35909"/>
      <c r="P1738" s="35910"/>
    </row>
    <row r="1739">
      <c r="B1739" s="35911"/>
      <c r="C1739" s="35912"/>
      <c r="D1739" s="35913"/>
      <c r="E1739" s="35914"/>
      <c r="F1739" s="35915"/>
      <c r="G1739" s="35916"/>
      <c r="H1739" s="35917"/>
      <c r="I1739" s="35918"/>
      <c r="J1739" s="35919"/>
      <c r="K1739" s="35920"/>
      <c r="L1739" s="35921"/>
      <c r="M1739" s="35922"/>
      <c r="N1739" s="35923"/>
      <c r="O1739" s="35924"/>
      <c r="P1739" s="35925"/>
    </row>
    <row r="1740">
      <c r="B1740" s="35926"/>
      <c r="C1740" s="35927"/>
      <c r="D1740" s="35928"/>
      <c r="E1740" s="35929"/>
      <c r="F1740" s="35930"/>
      <c r="G1740" s="35931"/>
      <c r="H1740" s="35932"/>
      <c r="I1740" s="35933"/>
      <c r="J1740" s="35934"/>
      <c r="K1740" s="35935"/>
      <c r="L1740" s="35936"/>
      <c r="M1740" s="35937"/>
      <c r="N1740" s="35938"/>
      <c r="O1740" s="35939"/>
      <c r="P1740" s="35940"/>
    </row>
    <row r="1741">
      <c r="B1741" s="35941"/>
      <c r="C1741" s="35942"/>
      <c r="D1741" s="35943"/>
      <c r="E1741" s="35944"/>
      <c r="F1741" s="35945"/>
      <c r="G1741" s="35946"/>
      <c r="H1741" s="35947"/>
      <c r="I1741" s="35948"/>
      <c r="J1741" s="35949"/>
      <c r="K1741" s="35950"/>
      <c r="L1741" s="35951"/>
      <c r="M1741" s="35952"/>
      <c r="N1741" s="35953"/>
      <c r="O1741" s="35954"/>
      <c r="P1741" s="35955"/>
    </row>
    <row r="1742">
      <c r="B1742" s="35956"/>
      <c r="C1742" s="35957"/>
      <c r="D1742" s="35958"/>
      <c r="E1742" s="35959"/>
      <c r="F1742" s="35960"/>
      <c r="G1742" s="35961"/>
      <c r="H1742" s="35962"/>
      <c r="I1742" s="35963"/>
      <c r="J1742" s="35964"/>
      <c r="K1742" s="35965"/>
      <c r="L1742" s="35966"/>
      <c r="M1742" s="35967"/>
      <c r="N1742" s="35968"/>
      <c r="O1742" s="35969"/>
      <c r="P1742" s="35970"/>
    </row>
    <row r="1743">
      <c r="B1743" s="35971"/>
      <c r="C1743" s="35972"/>
      <c r="D1743" s="35973"/>
      <c r="E1743" s="35974"/>
      <c r="F1743" s="35975"/>
      <c r="G1743" s="35976"/>
      <c r="H1743" s="35977"/>
      <c r="I1743" s="35978"/>
      <c r="J1743" s="35979"/>
      <c r="K1743" s="35980"/>
      <c r="L1743" s="35981"/>
      <c r="M1743" s="35982"/>
      <c r="N1743" s="35983"/>
      <c r="O1743" s="35984"/>
      <c r="P1743" s="35985"/>
    </row>
    <row r="1744">
      <c r="B1744" s="35986"/>
      <c r="C1744" s="35987"/>
      <c r="D1744" s="35988"/>
      <c r="E1744" s="35989"/>
      <c r="F1744" s="35990"/>
      <c r="G1744" s="35991"/>
      <c r="H1744" s="35992"/>
      <c r="I1744" s="35993"/>
      <c r="J1744" s="35994"/>
      <c r="K1744" s="35995"/>
      <c r="L1744" s="35996"/>
      <c r="M1744" s="35997"/>
      <c r="N1744" s="35998"/>
      <c r="O1744" s="35999"/>
      <c r="P1744" s="36000"/>
    </row>
    <row r="1745">
      <c r="B1745" s="36001"/>
      <c r="C1745" s="36002"/>
      <c r="D1745" s="36003"/>
      <c r="E1745" s="36004"/>
      <c r="F1745" s="36005"/>
      <c r="G1745" s="36006"/>
      <c r="H1745" s="36007"/>
      <c r="I1745" s="36008"/>
      <c r="J1745" s="36009"/>
      <c r="K1745" s="36010"/>
      <c r="L1745" s="36011"/>
      <c r="M1745" s="36012"/>
      <c r="N1745" s="36013"/>
      <c r="O1745" s="36014"/>
      <c r="P1745" s="36015"/>
    </row>
    <row r="1746">
      <c r="B1746" s="36016"/>
      <c r="C1746" s="36017"/>
      <c r="D1746" s="36018"/>
      <c r="E1746" s="36019"/>
      <c r="F1746" s="36020"/>
      <c r="G1746" s="36021"/>
      <c r="H1746" s="36022"/>
      <c r="I1746" s="36023"/>
      <c r="J1746" s="36024"/>
      <c r="K1746" s="36025"/>
      <c r="L1746" s="36026"/>
      <c r="M1746" s="36027"/>
      <c r="N1746" s="36028"/>
      <c r="O1746" s="36029"/>
      <c r="P1746" s="36030"/>
    </row>
    <row r="1747">
      <c r="B1747" s="36031"/>
      <c r="C1747" s="36032"/>
      <c r="D1747" s="36033"/>
      <c r="E1747" s="36034"/>
      <c r="F1747" s="36035"/>
      <c r="G1747" s="36036"/>
      <c r="H1747" s="36037"/>
      <c r="I1747" s="36038"/>
      <c r="J1747" s="36039"/>
      <c r="K1747" s="36040"/>
      <c r="L1747" s="36041"/>
      <c r="M1747" s="36042"/>
      <c r="N1747" s="36043"/>
      <c r="O1747" s="36044"/>
      <c r="P1747" s="36045"/>
    </row>
    <row r="1748">
      <c r="B1748" s="36046"/>
      <c r="C1748" s="36047"/>
      <c r="D1748" s="36048"/>
      <c r="E1748" s="36049"/>
      <c r="F1748" s="36050"/>
      <c r="G1748" s="36051"/>
      <c r="H1748" s="36052"/>
      <c r="I1748" s="36053"/>
      <c r="J1748" s="36054"/>
      <c r="K1748" s="36055"/>
      <c r="L1748" s="36056"/>
      <c r="M1748" s="36057"/>
      <c r="N1748" s="36058"/>
      <c r="O1748" s="36059"/>
      <c r="P1748" s="36060"/>
    </row>
    <row r="1749">
      <c r="B1749" s="36061"/>
      <c r="C1749" s="36062"/>
      <c r="D1749" s="36063"/>
      <c r="E1749" s="36064"/>
      <c r="F1749" s="36065"/>
      <c r="G1749" s="36066"/>
      <c r="H1749" s="36067"/>
      <c r="I1749" s="36068"/>
      <c r="J1749" s="36069"/>
      <c r="K1749" s="36070"/>
      <c r="L1749" s="36071"/>
      <c r="M1749" s="36072"/>
      <c r="N1749" s="36073"/>
      <c r="O1749" s="36074"/>
      <c r="P1749" s="36075"/>
    </row>
    <row r="1750">
      <c r="B1750" s="36076"/>
      <c r="C1750" s="36077"/>
      <c r="D1750" s="36078"/>
      <c r="E1750" s="36079"/>
      <c r="F1750" s="36080"/>
      <c r="G1750" s="36081"/>
      <c r="H1750" s="36082"/>
      <c r="I1750" s="36083"/>
      <c r="J1750" s="36084"/>
      <c r="K1750" s="36085"/>
      <c r="L1750" s="36086"/>
      <c r="M1750" s="36087"/>
      <c r="N1750" s="36088"/>
      <c r="O1750" s="36089"/>
      <c r="P1750" s="36090"/>
    </row>
    <row r="1751">
      <c r="B1751" s="36091"/>
      <c r="C1751" s="36092"/>
      <c r="D1751" s="36093"/>
      <c r="E1751" s="36094"/>
      <c r="F1751" s="36095"/>
      <c r="G1751" s="36096"/>
      <c r="H1751" s="36097"/>
      <c r="I1751" s="36098"/>
      <c r="J1751" s="36099"/>
      <c r="K1751" s="36100"/>
      <c r="L1751" s="36101"/>
      <c r="M1751" s="36102"/>
      <c r="N1751" s="36103"/>
      <c r="O1751" s="36104"/>
      <c r="P1751" s="36105"/>
    </row>
    <row r="1752">
      <c r="B1752" s="36106"/>
      <c r="C1752" s="36107"/>
      <c r="D1752" s="36108"/>
      <c r="E1752" s="36109"/>
      <c r="F1752" s="36110"/>
      <c r="G1752" s="36111"/>
      <c r="H1752" s="36112"/>
      <c r="I1752" s="36113"/>
      <c r="J1752" s="36114"/>
      <c r="K1752" s="36115"/>
      <c r="L1752" s="36116"/>
      <c r="M1752" s="36117"/>
      <c r="N1752" s="36118"/>
      <c r="O1752" s="36119"/>
      <c r="P1752" s="36120"/>
    </row>
    <row r="1753">
      <c r="B1753" s="36121"/>
      <c r="C1753" s="36122"/>
      <c r="D1753" s="36123"/>
      <c r="E1753" s="36124"/>
      <c r="F1753" s="36125"/>
      <c r="G1753" s="36126"/>
      <c r="H1753" s="36127"/>
      <c r="I1753" s="36128"/>
      <c r="J1753" s="36129"/>
      <c r="K1753" s="36130"/>
      <c r="L1753" s="36131"/>
      <c r="M1753" s="36132"/>
      <c r="N1753" s="36133"/>
      <c r="O1753" s="36134"/>
      <c r="P1753" s="36135"/>
    </row>
    <row r="1754">
      <c r="B1754" s="36136"/>
      <c r="C1754" s="36137"/>
      <c r="D1754" s="36138"/>
      <c r="E1754" s="36139"/>
      <c r="F1754" s="36140"/>
      <c r="G1754" s="36141"/>
      <c r="H1754" s="36142"/>
      <c r="I1754" s="36143"/>
      <c r="J1754" s="36144"/>
      <c r="K1754" s="36145"/>
      <c r="L1754" s="36146"/>
      <c r="M1754" s="36147"/>
      <c r="N1754" s="36148"/>
      <c r="O1754" s="36149"/>
      <c r="P1754" s="36150"/>
    </row>
    <row r="1755">
      <c r="B1755" s="36151"/>
      <c r="C1755" s="36152"/>
      <c r="D1755" s="36153"/>
      <c r="E1755" s="36154"/>
      <c r="F1755" s="36155"/>
      <c r="G1755" s="36156"/>
      <c r="H1755" s="36157"/>
      <c r="I1755" s="36158"/>
      <c r="J1755" s="36159"/>
      <c r="K1755" s="36160"/>
      <c r="L1755" s="36161"/>
      <c r="M1755" s="36162"/>
      <c r="N1755" s="36163"/>
      <c r="O1755" s="36164"/>
      <c r="P1755" s="36165"/>
    </row>
    <row r="1756">
      <c r="B1756" s="36166"/>
      <c r="C1756" s="36167"/>
      <c r="D1756" s="36168"/>
      <c r="E1756" s="36169"/>
      <c r="F1756" s="36170"/>
      <c r="G1756" s="36171"/>
      <c r="H1756" s="36172"/>
      <c r="I1756" s="36173"/>
      <c r="J1756" s="36174"/>
      <c r="K1756" s="36175"/>
      <c r="L1756" s="36176"/>
      <c r="M1756" s="36177"/>
      <c r="N1756" s="36178"/>
      <c r="O1756" s="36179"/>
      <c r="P1756" s="36180"/>
    </row>
    <row r="1757">
      <c r="B1757" s="36181"/>
      <c r="C1757" s="36182"/>
      <c r="D1757" s="36183"/>
      <c r="E1757" s="36184"/>
      <c r="F1757" s="36185"/>
      <c r="G1757" s="36186"/>
      <c r="H1757" s="36187"/>
      <c r="I1757" s="36188"/>
      <c r="J1757" s="36189"/>
      <c r="K1757" s="36190"/>
      <c r="L1757" s="36191"/>
      <c r="M1757" s="36192"/>
      <c r="N1757" s="36193"/>
      <c r="O1757" s="36194"/>
      <c r="P1757" s="36195"/>
    </row>
    <row r="1758">
      <c r="B1758" s="36196"/>
      <c r="C1758" s="36197"/>
      <c r="D1758" s="36198"/>
      <c r="E1758" s="36199"/>
      <c r="F1758" s="36200"/>
      <c r="G1758" s="36201"/>
      <c r="H1758" s="36202"/>
      <c r="I1758" s="36203"/>
      <c r="J1758" s="36204"/>
      <c r="K1758" s="36205"/>
      <c r="L1758" s="36206"/>
      <c r="M1758" s="36207"/>
      <c r="N1758" s="36208"/>
      <c r="O1758" s="36209"/>
      <c r="P1758" s="36210"/>
    </row>
    <row r="1759">
      <c r="B1759" s="36211"/>
      <c r="C1759" s="36212"/>
      <c r="D1759" s="36213"/>
      <c r="E1759" s="36214"/>
      <c r="F1759" s="36215"/>
      <c r="G1759" s="36216"/>
      <c r="H1759" s="36217"/>
      <c r="I1759" s="36218"/>
      <c r="J1759" s="36219"/>
      <c r="K1759" s="36220"/>
      <c r="L1759" s="36221"/>
      <c r="M1759" s="36222"/>
      <c r="N1759" s="36223"/>
      <c r="O1759" s="36224"/>
      <c r="P1759" s="36225"/>
    </row>
    <row r="1760">
      <c r="B1760" s="36226"/>
      <c r="C1760" s="36227"/>
      <c r="D1760" s="36228"/>
      <c r="E1760" s="36229"/>
      <c r="F1760" s="36230"/>
      <c r="G1760" s="36231"/>
      <c r="H1760" s="36232"/>
      <c r="I1760" s="36233"/>
      <c r="J1760" s="36234"/>
      <c r="K1760" s="36235"/>
      <c r="L1760" s="36236"/>
      <c r="M1760" s="36237"/>
      <c r="N1760" s="36238"/>
      <c r="O1760" s="36239"/>
      <c r="P1760" s="36240"/>
    </row>
    <row r="1761">
      <c r="B1761" s="36241"/>
      <c r="C1761" s="36242"/>
      <c r="D1761" s="36243"/>
      <c r="E1761" s="36244"/>
      <c r="F1761" s="36245"/>
      <c r="G1761" s="36246"/>
      <c r="H1761" s="36247"/>
      <c r="I1761" s="36248"/>
      <c r="J1761" s="36249"/>
      <c r="K1761" s="36250"/>
      <c r="L1761" s="36251"/>
      <c r="M1761" s="36252"/>
      <c r="N1761" s="36253"/>
      <c r="O1761" s="36254"/>
      <c r="P1761" s="36255"/>
    </row>
    <row r="1762">
      <c r="B1762" s="36256"/>
      <c r="C1762" s="36257"/>
      <c r="D1762" s="36258"/>
      <c r="E1762" s="36259"/>
      <c r="F1762" s="36260"/>
      <c r="G1762" s="36261"/>
      <c r="H1762" s="36262"/>
      <c r="I1762" s="36263"/>
      <c r="J1762" s="36264"/>
      <c r="K1762" s="36265"/>
      <c r="L1762" s="36266"/>
      <c r="M1762" s="36267"/>
      <c r="N1762" s="36268"/>
      <c r="O1762" s="36269"/>
      <c r="P1762" s="36270"/>
    </row>
    <row r="1763">
      <c r="B1763" s="36271"/>
      <c r="C1763" s="36272"/>
      <c r="D1763" s="36273"/>
      <c r="E1763" s="36274"/>
      <c r="F1763" s="36275"/>
      <c r="G1763" s="36276"/>
      <c r="H1763" s="36277"/>
      <c r="I1763" s="36278"/>
      <c r="J1763" s="36279"/>
      <c r="K1763" s="36280"/>
      <c r="L1763" s="36281"/>
      <c r="M1763" s="36282"/>
      <c r="N1763" s="36283"/>
      <c r="O1763" s="36284"/>
      <c r="P1763" s="36285"/>
    </row>
    <row r="1764">
      <c r="B1764" s="36286"/>
      <c r="C1764" s="36287"/>
      <c r="D1764" s="36288"/>
      <c r="E1764" s="36289"/>
      <c r="F1764" s="36290"/>
      <c r="G1764" s="36291"/>
      <c r="H1764" s="36292"/>
      <c r="I1764" s="36293"/>
      <c r="J1764" s="36294"/>
      <c r="K1764" s="36295"/>
      <c r="L1764" s="36296"/>
      <c r="M1764" s="36297"/>
      <c r="N1764" s="36298"/>
      <c r="O1764" s="36299"/>
      <c r="P1764" s="36300"/>
    </row>
    <row r="1765">
      <c r="B1765" s="36301"/>
      <c r="C1765" s="36302"/>
      <c r="D1765" s="36303"/>
      <c r="E1765" s="36304"/>
      <c r="F1765" s="36305"/>
      <c r="G1765" s="36306"/>
      <c r="H1765" s="36307"/>
      <c r="I1765" s="36308"/>
      <c r="J1765" s="36309"/>
      <c r="K1765" s="36310"/>
      <c r="L1765" s="36311"/>
      <c r="M1765" s="36312"/>
      <c r="N1765" s="36313"/>
      <c r="O1765" s="36314"/>
      <c r="P1765" s="36315"/>
    </row>
    <row r="1766">
      <c r="B1766" s="36316"/>
      <c r="C1766" s="36317"/>
      <c r="D1766" s="36318"/>
      <c r="E1766" s="36319"/>
      <c r="F1766" s="36320"/>
      <c r="G1766" s="36321"/>
      <c r="H1766" s="36322"/>
      <c r="I1766" s="36323"/>
      <c r="J1766" s="36324"/>
      <c r="K1766" s="36325"/>
      <c r="L1766" s="36326"/>
      <c r="M1766" s="36327"/>
      <c r="N1766" s="36328"/>
      <c r="O1766" s="36329"/>
      <c r="P1766" s="36330"/>
    </row>
    <row r="1767">
      <c r="B1767" s="36331"/>
      <c r="C1767" s="36332"/>
      <c r="D1767" s="36333"/>
      <c r="E1767" s="36334"/>
      <c r="F1767" s="36335"/>
      <c r="G1767" s="36336"/>
      <c r="H1767" s="36337"/>
      <c r="I1767" s="36338"/>
      <c r="J1767" s="36339"/>
      <c r="K1767" s="36340"/>
      <c r="L1767" s="36341"/>
      <c r="M1767" s="36342"/>
      <c r="N1767" s="36343"/>
      <c r="O1767" s="36344"/>
      <c r="P1767" s="36345"/>
    </row>
    <row r="1768">
      <c r="B1768" s="36346"/>
      <c r="C1768" s="36347"/>
      <c r="D1768" s="36348"/>
      <c r="E1768" s="36349"/>
      <c r="F1768" s="36350"/>
      <c r="G1768" s="36351"/>
      <c r="H1768" s="36352"/>
      <c r="I1768" s="36353"/>
      <c r="J1768" s="36354"/>
      <c r="K1768" s="36355"/>
      <c r="L1768" s="36356"/>
      <c r="M1768" s="36357"/>
      <c r="N1768" s="36358"/>
      <c r="O1768" s="36359"/>
      <c r="P1768" s="36360"/>
    </row>
    <row r="1769">
      <c r="B1769" s="36361"/>
      <c r="C1769" s="36362"/>
      <c r="D1769" s="36363"/>
      <c r="E1769" s="36364"/>
      <c r="F1769" s="36365"/>
      <c r="G1769" s="36366"/>
      <c r="H1769" s="36367"/>
      <c r="I1769" s="36368"/>
      <c r="J1769" s="36369"/>
      <c r="K1769" s="36370"/>
      <c r="L1769" s="36371"/>
      <c r="M1769" s="36372"/>
      <c r="N1769" s="36373"/>
      <c r="O1769" s="36374"/>
      <c r="P1769" s="36375"/>
    </row>
    <row r="1770">
      <c r="B1770" s="36376"/>
      <c r="C1770" s="36377"/>
      <c r="D1770" s="36378"/>
      <c r="E1770" s="36379"/>
      <c r="F1770" s="36380"/>
      <c r="G1770" s="36381"/>
      <c r="H1770" s="36382"/>
      <c r="I1770" s="36383"/>
      <c r="J1770" s="36384"/>
      <c r="K1770" s="36385"/>
      <c r="L1770" s="36386"/>
      <c r="M1770" s="36387"/>
      <c r="N1770" s="36388"/>
      <c r="O1770" s="36389"/>
      <c r="P1770" s="36390"/>
    </row>
    <row r="1771">
      <c r="B1771" s="36391"/>
      <c r="C1771" s="36392"/>
      <c r="D1771" s="36393"/>
      <c r="E1771" s="36394"/>
      <c r="F1771" s="36395"/>
      <c r="G1771" s="36396"/>
      <c r="H1771" s="36397"/>
      <c r="I1771" s="36398"/>
      <c r="J1771" s="36399"/>
      <c r="K1771" s="36400"/>
      <c r="L1771" s="36401"/>
      <c r="M1771" s="36402"/>
      <c r="N1771" s="36403"/>
      <c r="O1771" s="36404"/>
      <c r="P1771" s="36405"/>
    </row>
    <row r="1772">
      <c r="B1772" s="36406"/>
      <c r="C1772" s="36407"/>
      <c r="D1772" s="36408"/>
      <c r="E1772" s="36409"/>
      <c r="F1772" s="36410"/>
      <c r="G1772" s="36411"/>
      <c r="H1772" s="36412"/>
      <c r="I1772" s="36413"/>
      <c r="J1772" s="36414"/>
      <c r="K1772" s="36415"/>
      <c r="L1772" s="36416"/>
      <c r="M1772" s="36417"/>
      <c r="N1772" s="36418"/>
      <c r="O1772" s="36419"/>
      <c r="P1772" s="36420"/>
    </row>
    <row r="1773">
      <c r="B1773" s="36421"/>
      <c r="C1773" s="36422"/>
      <c r="D1773" s="36423"/>
      <c r="E1773" s="36424"/>
      <c r="F1773" s="36425"/>
      <c r="G1773" s="36426"/>
      <c r="H1773" s="36427"/>
      <c r="I1773" s="36428"/>
      <c r="J1773" s="36429"/>
      <c r="K1773" s="36430"/>
      <c r="L1773" s="36431"/>
      <c r="M1773" s="36432"/>
      <c r="N1773" s="36433"/>
      <c r="O1773" s="36434"/>
      <c r="P1773" s="36435"/>
    </row>
    <row r="1774">
      <c r="B1774" s="36436"/>
      <c r="C1774" s="36437"/>
      <c r="D1774" s="36438"/>
      <c r="E1774" s="36439"/>
      <c r="F1774" s="36440"/>
      <c r="G1774" s="36441"/>
      <c r="H1774" s="36442"/>
      <c r="I1774" s="36443"/>
      <c r="J1774" s="36444"/>
      <c r="K1774" s="36445"/>
      <c r="L1774" s="36446"/>
      <c r="M1774" s="36447"/>
      <c r="N1774" s="36448"/>
      <c r="O1774" s="36449"/>
      <c r="P1774" s="36450"/>
    </row>
    <row r="1775">
      <c r="B1775" s="36451"/>
      <c r="C1775" s="36452"/>
      <c r="D1775" s="36453"/>
      <c r="E1775" s="36454"/>
      <c r="F1775" s="36455"/>
      <c r="G1775" s="36456"/>
      <c r="H1775" s="36457"/>
      <c r="I1775" s="36458"/>
      <c r="J1775" s="36459"/>
      <c r="K1775" s="36460"/>
      <c r="L1775" s="36461"/>
      <c r="M1775" s="36462"/>
      <c r="N1775" s="36463"/>
      <c r="O1775" s="36464"/>
      <c r="P1775" s="36465"/>
    </row>
    <row r="1776">
      <c r="B1776" s="36466"/>
      <c r="C1776" s="36467"/>
      <c r="D1776" s="36468"/>
      <c r="E1776" s="36469"/>
      <c r="F1776" s="36470"/>
      <c r="G1776" s="36471"/>
      <c r="H1776" s="36472"/>
      <c r="I1776" s="36473"/>
      <c r="J1776" s="36474"/>
      <c r="K1776" s="36475"/>
      <c r="L1776" s="36476"/>
      <c r="M1776" s="36477"/>
      <c r="N1776" s="36478"/>
      <c r="O1776" s="36479"/>
      <c r="P1776" s="36480"/>
    </row>
    <row r="1777">
      <c r="B1777" s="36481"/>
      <c r="C1777" s="36482"/>
      <c r="D1777" s="36483"/>
      <c r="E1777" s="36484"/>
      <c r="F1777" s="36485"/>
      <c r="G1777" s="36486"/>
      <c r="H1777" s="36487"/>
      <c r="I1777" s="36488"/>
      <c r="J1777" s="36489"/>
      <c r="K1777" s="36490"/>
      <c r="L1777" s="36491"/>
      <c r="M1777" s="36492"/>
      <c r="N1777" s="36493"/>
      <c r="O1777" s="36494"/>
      <c r="P1777" s="36495"/>
    </row>
    <row r="1778">
      <c r="B1778" s="36496"/>
      <c r="C1778" s="36497"/>
      <c r="D1778" s="36498"/>
      <c r="E1778" s="36499"/>
      <c r="F1778" s="36500"/>
      <c r="G1778" s="36501"/>
      <c r="H1778" s="36502"/>
      <c r="I1778" s="36503"/>
      <c r="J1778" s="36504"/>
      <c r="K1778" s="36505"/>
      <c r="L1778" s="36506"/>
      <c r="M1778" s="36507"/>
      <c r="N1778" s="36508"/>
      <c r="O1778" s="36509"/>
      <c r="P1778" s="36510"/>
    </row>
    <row r="1779">
      <c r="B1779" s="36511"/>
      <c r="C1779" s="36512"/>
      <c r="D1779" s="36513"/>
      <c r="E1779" s="36514"/>
      <c r="F1779" s="36515"/>
      <c r="G1779" s="36516"/>
      <c r="H1779" s="36517"/>
      <c r="I1779" s="36518"/>
      <c r="J1779" s="36519"/>
      <c r="K1779" s="36520"/>
      <c r="L1779" s="36521"/>
      <c r="M1779" s="36522"/>
      <c r="N1779" s="36523"/>
      <c r="O1779" s="36524"/>
      <c r="P1779" s="36525"/>
    </row>
    <row r="1780">
      <c r="B1780" s="36526"/>
      <c r="C1780" s="36527"/>
      <c r="D1780" s="36528"/>
      <c r="E1780" s="36529"/>
      <c r="F1780" s="36530"/>
      <c r="G1780" s="36531"/>
      <c r="H1780" s="36532"/>
      <c r="I1780" s="36533"/>
      <c r="J1780" s="36534"/>
      <c r="K1780" s="36535"/>
      <c r="L1780" s="36536"/>
      <c r="M1780" s="36537"/>
      <c r="N1780" s="36538"/>
      <c r="O1780" s="36539"/>
      <c r="P1780" s="36540"/>
    </row>
    <row r="1781">
      <c r="B1781" s="36541"/>
      <c r="C1781" s="36542"/>
      <c r="D1781" s="36543"/>
      <c r="E1781" s="36544"/>
      <c r="F1781" s="36545"/>
      <c r="G1781" s="36546"/>
      <c r="H1781" s="36547"/>
      <c r="I1781" s="36548"/>
      <c r="J1781" s="36549"/>
      <c r="K1781" s="36550"/>
      <c r="L1781" s="36551"/>
      <c r="M1781" s="36552"/>
      <c r="N1781" s="36553"/>
      <c r="O1781" s="36554"/>
      <c r="P1781" s="36555"/>
    </row>
    <row r="1782">
      <c r="B1782" s="36556"/>
      <c r="C1782" s="36557"/>
      <c r="D1782" s="36558"/>
      <c r="E1782" s="36559"/>
      <c r="F1782" s="36560"/>
      <c r="G1782" s="36561"/>
      <c r="H1782" s="36562"/>
      <c r="I1782" s="36563"/>
      <c r="J1782" s="36564"/>
      <c r="K1782" s="36565"/>
      <c r="L1782" s="36566"/>
      <c r="M1782" s="36567"/>
      <c r="N1782" s="36568"/>
      <c r="O1782" s="36569"/>
      <c r="P1782" s="36570"/>
    </row>
    <row r="1783">
      <c r="B1783" s="36571"/>
      <c r="C1783" s="36572"/>
      <c r="D1783" s="36573"/>
      <c r="E1783" s="36574"/>
      <c r="F1783" s="36575"/>
      <c r="G1783" s="36576"/>
      <c r="H1783" s="36577"/>
      <c r="I1783" s="36578"/>
      <c r="J1783" s="36579"/>
      <c r="K1783" s="36580"/>
      <c r="L1783" s="36581"/>
      <c r="M1783" s="36582"/>
      <c r="N1783" s="36583"/>
      <c r="O1783" s="36584"/>
      <c r="P1783" s="36585"/>
    </row>
    <row r="1784">
      <c r="B1784" s="36586"/>
      <c r="C1784" s="36587"/>
      <c r="D1784" s="36588"/>
      <c r="E1784" s="36589"/>
      <c r="F1784" s="36590"/>
      <c r="G1784" s="36591"/>
      <c r="H1784" s="36592"/>
      <c r="I1784" s="36593"/>
      <c r="J1784" s="36594"/>
      <c r="K1784" s="36595"/>
      <c r="L1784" s="36596"/>
      <c r="M1784" s="36597"/>
      <c r="N1784" s="36598"/>
      <c r="O1784" s="36599"/>
      <c r="P1784" s="36600"/>
    </row>
    <row r="1785">
      <c r="B1785" s="36601"/>
      <c r="C1785" s="36602"/>
      <c r="D1785" s="36603"/>
      <c r="E1785" s="36604"/>
      <c r="F1785" s="36605"/>
      <c r="G1785" s="36606"/>
      <c r="H1785" s="36607"/>
      <c r="I1785" s="36608"/>
      <c r="J1785" s="36609"/>
      <c r="K1785" s="36610"/>
      <c r="L1785" s="36611"/>
      <c r="M1785" s="36612"/>
      <c r="N1785" s="36613"/>
      <c r="O1785" s="36614"/>
      <c r="P1785" s="36615"/>
    </row>
    <row r="1786">
      <c r="B1786" s="36616"/>
      <c r="C1786" s="36617"/>
      <c r="D1786" s="36618"/>
      <c r="E1786" s="36619"/>
      <c r="F1786" s="36620"/>
      <c r="G1786" s="36621"/>
      <c r="H1786" s="36622"/>
      <c r="I1786" s="36623"/>
      <c r="J1786" s="36624"/>
      <c r="K1786" s="36625"/>
      <c r="L1786" s="36626"/>
      <c r="M1786" s="36627"/>
      <c r="N1786" s="36628"/>
      <c r="O1786" s="36629"/>
      <c r="P1786" s="36630"/>
    </row>
    <row r="1787">
      <c r="B1787" s="36631"/>
      <c r="C1787" s="36632"/>
      <c r="D1787" s="36633"/>
      <c r="E1787" s="36634"/>
      <c r="F1787" s="36635"/>
      <c r="G1787" s="36636"/>
      <c r="H1787" s="36637"/>
      <c r="I1787" s="36638"/>
      <c r="J1787" s="36639"/>
      <c r="K1787" s="36640"/>
      <c r="L1787" s="36641"/>
      <c r="M1787" s="36642"/>
      <c r="N1787" s="36643"/>
      <c r="O1787" s="36644"/>
      <c r="P1787" s="36645"/>
    </row>
    <row r="1788">
      <c r="B1788" s="36646"/>
      <c r="C1788" s="36647"/>
      <c r="D1788" s="36648"/>
      <c r="E1788" s="36649"/>
      <c r="F1788" s="36650"/>
      <c r="G1788" s="36651"/>
      <c r="H1788" s="36652"/>
      <c r="I1788" s="36653"/>
      <c r="J1788" s="36654"/>
      <c r="K1788" s="36655"/>
      <c r="L1788" s="36656"/>
      <c r="M1788" s="36657"/>
      <c r="N1788" s="36658"/>
      <c r="O1788" s="36659"/>
      <c r="P1788" s="36660"/>
    </row>
    <row r="1789">
      <c r="B1789" s="36661"/>
      <c r="C1789" s="36662"/>
      <c r="D1789" s="36663"/>
      <c r="E1789" s="36664"/>
      <c r="F1789" s="36665"/>
      <c r="G1789" s="36666"/>
      <c r="H1789" s="36667"/>
      <c r="I1789" s="36668"/>
      <c r="J1789" s="36669"/>
      <c r="K1789" s="36670"/>
      <c r="L1789" s="36671"/>
      <c r="M1789" s="36672"/>
      <c r="N1789" s="36673"/>
      <c r="O1789" s="36674"/>
      <c r="P1789" s="36675"/>
    </row>
    <row r="1790">
      <c r="B1790" s="36676"/>
      <c r="C1790" s="36677"/>
      <c r="D1790" s="36678"/>
      <c r="E1790" s="36679"/>
      <c r="F1790" s="36680"/>
      <c r="G1790" s="36681"/>
      <c r="H1790" s="36682"/>
      <c r="I1790" s="36683"/>
      <c r="J1790" s="36684"/>
      <c r="K1790" s="36685"/>
      <c r="L1790" s="36686"/>
      <c r="M1790" s="36687"/>
      <c r="N1790" s="36688"/>
      <c r="O1790" s="36689"/>
      <c r="P1790" s="36690"/>
    </row>
    <row r="1791">
      <c r="B1791" s="36691"/>
      <c r="C1791" s="36692"/>
      <c r="D1791" s="36693"/>
      <c r="E1791" s="36694"/>
      <c r="F1791" s="36695"/>
      <c r="G1791" s="36696"/>
      <c r="H1791" s="36697"/>
      <c r="I1791" s="36698"/>
      <c r="J1791" s="36699"/>
      <c r="K1791" s="36700"/>
      <c r="L1791" s="36701"/>
      <c r="M1791" s="36702"/>
      <c r="N1791" s="36703"/>
      <c r="O1791" s="36704"/>
      <c r="P1791" s="36705"/>
    </row>
    <row r="1792">
      <c r="B1792" s="36706"/>
      <c r="C1792" s="36707"/>
      <c r="D1792" s="36708"/>
      <c r="E1792" s="36709"/>
      <c r="F1792" s="36710"/>
      <c r="G1792" s="36711"/>
      <c r="H1792" s="36712"/>
      <c r="I1792" s="36713"/>
      <c r="J1792" s="36714"/>
      <c r="K1792" s="36715"/>
      <c r="L1792" s="36716"/>
      <c r="M1792" s="36717"/>
      <c r="N1792" s="36718"/>
      <c r="O1792" s="36719"/>
      <c r="P1792" s="36720"/>
    </row>
    <row r="1793">
      <c r="B1793" s="36721"/>
      <c r="C1793" s="36722"/>
      <c r="D1793" s="36723"/>
      <c r="E1793" s="36724"/>
      <c r="F1793" s="36725"/>
      <c r="G1793" s="36726"/>
      <c r="H1793" s="36727"/>
      <c r="I1793" s="36728"/>
      <c r="J1793" s="36729"/>
      <c r="K1793" s="36730"/>
      <c r="L1793" s="36731"/>
      <c r="M1793" s="36732"/>
      <c r="N1793" s="36733"/>
      <c r="O1793" s="36734"/>
      <c r="P1793" s="36735"/>
    </row>
    <row r="1794">
      <c r="B1794" s="36736"/>
      <c r="C1794" s="36737"/>
      <c r="D1794" s="36738"/>
      <c r="E1794" s="36739"/>
      <c r="F1794" s="36740"/>
      <c r="G1794" s="36741"/>
      <c r="H1794" s="36742"/>
      <c r="I1794" s="36743"/>
      <c r="J1794" s="36744"/>
      <c r="K1794" s="36745"/>
      <c r="L1794" s="36746"/>
      <c r="M1794" s="36747"/>
      <c r="N1794" s="36748"/>
      <c r="O1794" s="36749"/>
      <c r="P1794" s="36750"/>
    </row>
    <row r="1795">
      <c r="B1795" s="36751"/>
      <c r="C1795" s="36752"/>
      <c r="D1795" s="36753"/>
      <c r="E1795" s="36754"/>
      <c r="F1795" s="36755"/>
      <c r="G1795" s="36756"/>
      <c r="H1795" s="36757"/>
      <c r="I1795" s="36758"/>
      <c r="J1795" s="36759"/>
      <c r="K1795" s="36760"/>
      <c r="L1795" s="36761"/>
      <c r="M1795" s="36762"/>
      <c r="N1795" s="36763"/>
      <c r="O1795" s="36764"/>
      <c r="P1795" s="36765"/>
    </row>
    <row r="1796">
      <c r="B1796" s="36766"/>
      <c r="C1796" s="36767"/>
      <c r="D1796" s="36768"/>
      <c r="E1796" s="36769"/>
      <c r="F1796" s="36770"/>
      <c r="G1796" s="36771"/>
      <c r="H1796" s="36772"/>
      <c r="I1796" s="36773"/>
      <c r="J1796" s="36774"/>
      <c r="K1796" s="36775"/>
      <c r="L1796" s="36776"/>
      <c r="M1796" s="36777"/>
      <c r="N1796" s="36778"/>
      <c r="O1796" s="36779"/>
      <c r="P1796" s="36780"/>
    </row>
    <row r="1797">
      <c r="B1797" s="36781"/>
      <c r="C1797" s="36782"/>
      <c r="D1797" s="36783"/>
      <c r="E1797" s="36784"/>
      <c r="F1797" s="36785"/>
      <c r="G1797" s="36786"/>
      <c r="H1797" s="36787"/>
      <c r="I1797" s="36788"/>
      <c r="J1797" s="36789"/>
      <c r="K1797" s="36790"/>
      <c r="L1797" s="36791"/>
      <c r="M1797" s="36792"/>
      <c r="N1797" s="36793"/>
      <c r="O1797" s="36794"/>
      <c r="P1797" s="36795"/>
    </row>
    <row r="1798">
      <c r="B1798" s="36796"/>
      <c r="C1798" s="36797"/>
      <c r="D1798" s="36798"/>
      <c r="E1798" s="36799"/>
      <c r="F1798" s="36800"/>
      <c r="G1798" s="36801"/>
      <c r="H1798" s="36802"/>
      <c r="I1798" s="36803"/>
      <c r="J1798" s="36804"/>
      <c r="K1798" s="36805"/>
      <c r="L1798" s="36806"/>
      <c r="M1798" s="36807"/>
      <c r="N1798" s="36808"/>
      <c r="O1798" s="36809"/>
      <c r="P1798" s="36810"/>
    </row>
    <row r="1799">
      <c r="B1799" s="36811"/>
      <c r="C1799" s="36812"/>
      <c r="D1799" s="36813"/>
      <c r="E1799" s="36814"/>
      <c r="F1799" s="36815"/>
      <c r="G1799" s="36816"/>
      <c r="H1799" s="36817"/>
      <c r="I1799" s="36818"/>
      <c r="J1799" s="36819"/>
      <c r="K1799" s="36820"/>
      <c r="L1799" s="36821"/>
      <c r="M1799" s="36822"/>
      <c r="N1799" s="36823"/>
      <c r="O1799" s="36824"/>
      <c r="P1799" s="36825"/>
    </row>
    <row r="1800">
      <c r="B1800" s="36826"/>
      <c r="C1800" s="36827"/>
      <c r="D1800" s="36828"/>
      <c r="E1800" s="36829"/>
      <c r="F1800" s="36830"/>
      <c r="G1800" s="36831"/>
      <c r="H1800" s="36832"/>
      <c r="I1800" s="36833"/>
      <c r="J1800" s="36834"/>
      <c r="K1800" s="36835"/>
      <c r="L1800" s="36836"/>
      <c r="M1800" s="36837"/>
      <c r="N1800" s="36838"/>
      <c r="O1800" s="36839"/>
      <c r="P1800" s="36840"/>
    </row>
    <row r="1801">
      <c r="B1801" s="36841"/>
      <c r="C1801" s="36842"/>
      <c r="D1801" s="36843"/>
      <c r="E1801" s="36844"/>
      <c r="F1801" s="36845"/>
      <c r="G1801" s="36846"/>
      <c r="H1801" s="36847"/>
      <c r="I1801" s="36848"/>
      <c r="J1801" s="36849"/>
      <c r="K1801" s="36850"/>
      <c r="L1801" s="36851"/>
      <c r="M1801" s="36852"/>
      <c r="N1801" s="36853"/>
      <c r="O1801" s="36854"/>
      <c r="P1801" s="36855"/>
    </row>
    <row r="1802">
      <c r="B1802" s="36856"/>
      <c r="C1802" s="36857"/>
      <c r="D1802" s="36858"/>
      <c r="E1802" s="36859"/>
      <c r="F1802" s="36860"/>
      <c r="G1802" s="36861"/>
      <c r="H1802" s="36862"/>
      <c r="I1802" s="36863"/>
      <c r="J1802" s="36864"/>
      <c r="K1802" s="36865"/>
      <c r="L1802" s="36866"/>
      <c r="M1802" s="36867"/>
      <c r="N1802" s="36868"/>
      <c r="O1802" s="36869"/>
      <c r="P1802" s="36870"/>
    </row>
    <row r="1803">
      <c r="B1803" s="36871"/>
      <c r="C1803" s="36872"/>
      <c r="D1803" s="36873"/>
      <c r="E1803" s="36874"/>
      <c r="F1803" s="36875"/>
      <c r="G1803" s="36876"/>
      <c r="H1803" s="36877"/>
      <c r="I1803" s="36878"/>
      <c r="J1803" s="36879"/>
      <c r="K1803" s="36880"/>
      <c r="L1803" s="36881"/>
      <c r="M1803" s="36882"/>
      <c r="N1803" s="36883"/>
      <c r="O1803" s="36884"/>
      <c r="P1803" s="36885"/>
    </row>
    <row r="1804">
      <c r="B1804" s="36886"/>
      <c r="C1804" s="36887"/>
      <c r="D1804" s="36888"/>
      <c r="E1804" s="36889"/>
      <c r="F1804" s="36890"/>
      <c r="G1804" s="36891"/>
      <c r="H1804" s="36892"/>
      <c r="I1804" s="36893"/>
      <c r="J1804" s="36894"/>
      <c r="K1804" s="36895"/>
      <c r="L1804" s="36896"/>
      <c r="M1804" s="36897"/>
      <c r="N1804" s="36898"/>
      <c r="O1804" s="36899"/>
      <c r="P1804" s="36900"/>
    </row>
    <row r="1805">
      <c r="B1805" s="36901"/>
      <c r="C1805" s="36902"/>
      <c r="D1805" s="36903"/>
      <c r="E1805" s="36904"/>
      <c r="F1805" s="36905"/>
      <c r="G1805" s="36906"/>
      <c r="H1805" s="36907"/>
      <c r="I1805" s="36908"/>
      <c r="J1805" s="36909"/>
      <c r="K1805" s="36910"/>
      <c r="L1805" s="36911"/>
      <c r="M1805" s="36912"/>
      <c r="N1805" s="36913"/>
      <c r="O1805" s="36914"/>
      <c r="P1805" s="36915"/>
    </row>
    <row r="1806">
      <c r="B1806" s="36916"/>
      <c r="C1806" s="36917"/>
      <c r="D1806" s="36918"/>
      <c r="E1806" s="36919"/>
      <c r="F1806" s="36920"/>
      <c r="G1806" s="36921"/>
      <c r="H1806" s="36922"/>
      <c r="I1806" s="36923"/>
      <c r="J1806" s="36924"/>
      <c r="K1806" s="36925"/>
      <c r="L1806" s="36926"/>
      <c r="M1806" s="36927"/>
      <c r="N1806" s="36928"/>
      <c r="O1806" s="36929"/>
      <c r="P1806" s="36930"/>
    </row>
    <row r="1807">
      <c r="B1807" s="36931"/>
      <c r="C1807" s="36932"/>
      <c r="D1807" s="36933"/>
      <c r="E1807" s="36934"/>
      <c r="F1807" s="36935"/>
      <c r="G1807" s="36936"/>
      <c r="H1807" s="36937"/>
      <c r="I1807" s="36938"/>
      <c r="J1807" s="36939"/>
      <c r="K1807" s="36940"/>
      <c r="L1807" s="36941"/>
      <c r="M1807" s="36942"/>
      <c r="N1807" s="36943"/>
      <c r="O1807" s="36944"/>
      <c r="P1807" s="36945"/>
    </row>
    <row r="1808">
      <c r="B1808" s="36946"/>
      <c r="C1808" s="36947"/>
      <c r="D1808" s="36948"/>
      <c r="E1808" s="36949"/>
      <c r="F1808" s="36950"/>
      <c r="G1808" s="36951"/>
      <c r="H1808" s="36952"/>
      <c r="I1808" s="36953"/>
      <c r="J1808" s="36954"/>
      <c r="K1808" s="36955"/>
      <c r="L1808" s="36956"/>
      <c r="M1808" s="36957"/>
      <c r="N1808" s="36958"/>
      <c r="O1808" s="36959"/>
      <c r="P1808" s="36960"/>
    </row>
    <row r="1809">
      <c r="B1809" s="36961"/>
      <c r="C1809" s="36962"/>
      <c r="D1809" s="36963"/>
      <c r="E1809" s="36964"/>
      <c r="F1809" s="36965"/>
      <c r="G1809" s="36966"/>
      <c r="H1809" s="36967"/>
      <c r="I1809" s="36968"/>
      <c r="J1809" s="36969"/>
      <c r="K1809" s="36970"/>
      <c r="L1809" s="36971"/>
      <c r="M1809" s="36972"/>
      <c r="N1809" s="36973"/>
      <c r="O1809" s="36974"/>
      <c r="P1809" s="36975"/>
    </row>
    <row r="1810">
      <c r="B1810" s="36976"/>
      <c r="C1810" s="36977"/>
      <c r="D1810" s="36978"/>
      <c r="E1810" s="36979"/>
      <c r="F1810" s="36980"/>
      <c r="G1810" s="36981"/>
      <c r="H1810" s="36982"/>
      <c r="I1810" s="36983"/>
      <c r="J1810" s="36984"/>
      <c r="K1810" s="36985"/>
      <c r="L1810" s="36986"/>
      <c r="M1810" s="36987"/>
      <c r="N1810" s="36988"/>
      <c r="O1810" s="36989"/>
      <c r="P1810" s="36990"/>
    </row>
    <row r="1811">
      <c r="B1811" s="36991"/>
      <c r="C1811" s="36992"/>
      <c r="D1811" s="36993"/>
      <c r="E1811" s="36994"/>
      <c r="F1811" s="36995"/>
      <c r="G1811" s="36996"/>
      <c r="H1811" s="36997"/>
      <c r="I1811" s="36998"/>
      <c r="J1811" s="36999"/>
      <c r="K1811" s="37000"/>
      <c r="L1811" s="37001"/>
      <c r="M1811" s="37002"/>
      <c r="N1811" s="37003"/>
      <c r="O1811" s="37004"/>
      <c r="P1811" s="37005"/>
    </row>
    <row r="1812">
      <c r="B1812" s="37006"/>
      <c r="C1812" s="37007"/>
      <c r="D1812" s="37008"/>
      <c r="E1812" s="37009"/>
      <c r="F1812" s="37010"/>
      <c r="G1812" s="37011"/>
      <c r="H1812" s="37012"/>
      <c r="I1812" s="37013"/>
      <c r="J1812" s="37014"/>
      <c r="K1812" s="37015"/>
      <c r="L1812" s="37016"/>
      <c r="M1812" s="37017"/>
      <c r="N1812" s="37018"/>
      <c r="O1812" s="37019"/>
      <c r="P1812" s="37020"/>
    </row>
    <row r="1813">
      <c r="B1813" s="37021"/>
      <c r="C1813" s="37022"/>
      <c r="D1813" s="37023"/>
      <c r="E1813" s="37024"/>
      <c r="F1813" s="37025"/>
      <c r="G1813" s="37026"/>
      <c r="H1813" s="37027"/>
      <c r="I1813" s="37028"/>
      <c r="J1813" s="37029"/>
      <c r="K1813" s="37030"/>
      <c r="L1813" s="37031"/>
      <c r="M1813" s="37032"/>
      <c r="N1813" s="37033"/>
      <c r="O1813" s="37034"/>
      <c r="P1813" s="37035"/>
    </row>
    <row r="1814">
      <c r="B1814" s="37036"/>
      <c r="C1814" s="37037"/>
      <c r="D1814" s="37038"/>
      <c r="E1814" s="37039"/>
      <c r="F1814" s="37040"/>
      <c r="G1814" s="37041"/>
      <c r="H1814" s="37042"/>
      <c r="I1814" s="37043"/>
      <c r="J1814" s="37044"/>
      <c r="K1814" s="37045"/>
      <c r="L1814" s="37046"/>
      <c r="M1814" s="37047"/>
      <c r="N1814" s="37048"/>
      <c r="O1814" s="37049"/>
      <c r="P1814" s="37050"/>
    </row>
    <row r="1815">
      <c r="B1815" s="37051"/>
      <c r="C1815" s="37052"/>
      <c r="D1815" s="37053"/>
      <c r="E1815" s="37054"/>
      <c r="F1815" s="37055"/>
      <c r="G1815" s="37056"/>
      <c r="H1815" s="37057"/>
      <c r="I1815" s="37058"/>
      <c r="J1815" s="37059"/>
      <c r="K1815" s="37060"/>
      <c r="L1815" s="37061"/>
      <c r="M1815" s="37062"/>
      <c r="N1815" s="37063"/>
      <c r="O1815" s="37064"/>
      <c r="P1815" s="37065"/>
    </row>
    <row r="1816">
      <c r="B1816" s="37066"/>
      <c r="C1816" s="37067"/>
      <c r="D1816" s="37068"/>
      <c r="E1816" s="37069"/>
      <c r="F1816" s="37070"/>
      <c r="G1816" s="37071"/>
      <c r="H1816" s="37072"/>
      <c r="I1816" s="37073"/>
      <c r="J1816" s="37074"/>
      <c r="K1816" s="37075"/>
      <c r="L1816" s="37076"/>
      <c r="M1816" s="37077"/>
      <c r="N1816" s="37078"/>
      <c r="O1816" s="37079"/>
      <c r="P1816" s="37080"/>
    </row>
    <row r="1817">
      <c r="B1817" s="37081"/>
      <c r="C1817" s="37082"/>
      <c r="D1817" s="37083"/>
      <c r="E1817" s="37084"/>
      <c r="F1817" s="37085"/>
      <c r="G1817" s="37086"/>
      <c r="H1817" s="37087"/>
      <c r="I1817" s="37088"/>
      <c r="J1817" s="37089"/>
      <c r="K1817" s="37090"/>
      <c r="L1817" s="37091"/>
      <c r="M1817" s="37092"/>
      <c r="N1817" s="37093"/>
      <c r="O1817" s="37094"/>
      <c r="P1817" s="37095"/>
    </row>
    <row r="1818">
      <c r="B1818" s="37096"/>
      <c r="C1818" s="37097"/>
      <c r="D1818" s="37098"/>
      <c r="E1818" s="37099"/>
      <c r="F1818" s="37100"/>
      <c r="G1818" s="37101"/>
      <c r="H1818" s="37102"/>
      <c r="I1818" s="37103"/>
      <c r="J1818" s="37104"/>
      <c r="K1818" s="37105"/>
      <c r="L1818" s="37106"/>
      <c r="M1818" s="37107"/>
      <c r="N1818" s="37108"/>
      <c r="O1818" s="37109"/>
      <c r="P1818" s="37110"/>
    </row>
    <row r="1819">
      <c r="B1819" s="37111"/>
      <c r="C1819" s="37112"/>
      <c r="D1819" s="37113"/>
      <c r="E1819" s="37114"/>
      <c r="F1819" s="37115"/>
      <c r="G1819" s="37116"/>
      <c r="H1819" s="37117"/>
      <c r="I1819" s="37118"/>
      <c r="J1819" s="37119"/>
      <c r="K1819" s="37120"/>
      <c r="L1819" s="37121"/>
      <c r="M1819" s="37122"/>
      <c r="N1819" s="37123"/>
      <c r="O1819" s="37124"/>
      <c r="P1819" s="37125"/>
    </row>
    <row r="1820">
      <c r="B1820" s="37126"/>
      <c r="C1820" s="37127"/>
      <c r="D1820" s="37128"/>
      <c r="E1820" s="37129"/>
      <c r="F1820" s="37130"/>
      <c r="G1820" s="37131"/>
      <c r="H1820" s="37132"/>
      <c r="I1820" s="37133"/>
      <c r="J1820" s="37134"/>
      <c r="K1820" s="37135"/>
      <c r="L1820" s="37136"/>
      <c r="M1820" s="37137"/>
      <c r="N1820" s="37138"/>
      <c r="O1820" s="37139"/>
      <c r="P1820" s="37140"/>
    </row>
    <row r="1821">
      <c r="B1821" s="37141"/>
      <c r="C1821" s="37142"/>
      <c r="D1821" s="37143"/>
      <c r="E1821" s="37144"/>
      <c r="F1821" s="37145"/>
      <c r="G1821" s="37146"/>
      <c r="H1821" s="37147"/>
      <c r="I1821" s="37148"/>
      <c r="J1821" s="37149"/>
      <c r="K1821" s="37150"/>
      <c r="L1821" s="37151"/>
      <c r="M1821" s="37152"/>
      <c r="N1821" s="37153"/>
      <c r="O1821" s="37154"/>
      <c r="P1821" s="37155"/>
    </row>
    <row r="1822">
      <c r="B1822" s="37156"/>
      <c r="C1822" s="37157"/>
      <c r="D1822" s="37158"/>
      <c r="E1822" s="37159"/>
      <c r="F1822" s="37160"/>
      <c r="G1822" s="37161"/>
      <c r="H1822" s="37162"/>
      <c r="I1822" s="37163"/>
      <c r="J1822" s="37164"/>
      <c r="K1822" s="37165"/>
      <c r="L1822" s="37166"/>
      <c r="M1822" s="37167"/>
      <c r="N1822" s="37168"/>
      <c r="O1822" s="37169"/>
      <c r="P1822" s="37170"/>
    </row>
    <row r="1823">
      <c r="B1823" s="37171"/>
      <c r="C1823" s="37172"/>
      <c r="D1823" s="37173"/>
      <c r="E1823" s="37174"/>
      <c r="F1823" s="37175"/>
      <c r="G1823" s="37176"/>
      <c r="H1823" s="37177"/>
      <c r="I1823" s="37178"/>
      <c r="J1823" s="37179"/>
      <c r="K1823" s="37180"/>
      <c r="L1823" s="37181"/>
      <c r="M1823" s="37182"/>
      <c r="N1823" s="37183"/>
      <c r="O1823" s="37184"/>
      <c r="P1823" s="37185"/>
    </row>
    <row r="1824">
      <c r="B1824" s="37186"/>
      <c r="C1824" s="37187"/>
      <c r="D1824" s="37188"/>
      <c r="E1824" s="37189"/>
      <c r="F1824" s="37190"/>
      <c r="G1824" s="37191"/>
      <c r="H1824" s="37192"/>
      <c r="I1824" s="37193"/>
      <c r="J1824" s="37194"/>
      <c r="K1824" s="37195"/>
      <c r="L1824" s="37196"/>
      <c r="M1824" s="37197"/>
      <c r="N1824" s="37198"/>
      <c r="O1824" s="37199"/>
      <c r="P1824" s="37200"/>
    </row>
    <row r="1825">
      <c r="B1825" s="37201"/>
      <c r="C1825" s="37202"/>
      <c r="D1825" s="37203"/>
      <c r="E1825" s="37204"/>
      <c r="F1825" s="37205"/>
      <c r="G1825" s="37206"/>
      <c r="H1825" s="37207"/>
      <c r="I1825" s="37208"/>
      <c r="J1825" s="37209"/>
      <c r="K1825" s="37210"/>
      <c r="L1825" s="37211"/>
      <c r="M1825" s="37212"/>
      <c r="N1825" s="37213"/>
      <c r="O1825" s="37214"/>
      <c r="P1825" s="37215"/>
    </row>
    <row r="1826">
      <c r="B1826" s="37216"/>
      <c r="C1826" s="37217"/>
      <c r="D1826" s="37218"/>
      <c r="E1826" s="37219"/>
      <c r="F1826" s="37220"/>
      <c r="G1826" s="37221"/>
      <c r="H1826" s="37222"/>
      <c r="I1826" s="37223"/>
      <c r="J1826" s="37224"/>
      <c r="K1826" s="37225"/>
      <c r="L1826" s="37226"/>
      <c r="M1826" s="37227"/>
      <c r="N1826" s="37228"/>
      <c r="O1826" s="37229"/>
      <c r="P1826" s="37230"/>
    </row>
    <row r="1827">
      <c r="B1827" s="37231"/>
      <c r="C1827" s="37232"/>
      <c r="D1827" s="37233"/>
      <c r="E1827" s="37234"/>
      <c r="F1827" s="37235"/>
      <c r="G1827" s="37236"/>
      <c r="H1827" s="37237"/>
      <c r="I1827" s="37238"/>
      <c r="J1827" s="37239"/>
      <c r="K1827" s="37240"/>
      <c r="L1827" s="37241"/>
      <c r="M1827" s="37242"/>
      <c r="N1827" s="37243"/>
      <c r="O1827" s="37244"/>
      <c r="P1827" s="37245"/>
    </row>
    <row r="1828">
      <c r="B1828" s="37246"/>
      <c r="C1828" s="37247"/>
      <c r="D1828" s="37248"/>
      <c r="E1828" s="37249"/>
      <c r="F1828" s="37250"/>
      <c r="G1828" s="37251"/>
      <c r="H1828" s="37252"/>
      <c r="I1828" s="37253"/>
      <c r="J1828" s="37254"/>
      <c r="K1828" s="37255"/>
      <c r="L1828" s="37256"/>
      <c r="M1828" s="37257"/>
      <c r="N1828" s="37258"/>
      <c r="O1828" s="37259"/>
      <c r="P1828" s="37260"/>
    </row>
    <row r="1829">
      <c r="B1829" s="37261"/>
      <c r="C1829" s="37262"/>
      <c r="D1829" s="37263"/>
      <c r="E1829" s="37264"/>
      <c r="F1829" s="37265"/>
      <c r="G1829" s="37266"/>
      <c r="H1829" s="37267"/>
      <c r="I1829" s="37268"/>
      <c r="J1829" s="37269"/>
      <c r="K1829" s="37270"/>
      <c r="L1829" s="37271"/>
      <c r="M1829" s="37272"/>
      <c r="N1829" s="37273"/>
      <c r="O1829" s="37274"/>
      <c r="P1829" s="37275"/>
    </row>
    <row r="1830">
      <c r="B1830" s="37276"/>
      <c r="C1830" s="37277"/>
      <c r="D1830" s="37278"/>
      <c r="E1830" s="37279"/>
      <c r="F1830" s="37280"/>
      <c r="G1830" s="37281"/>
      <c r="H1830" s="37282"/>
      <c r="I1830" s="37283"/>
      <c r="J1830" s="37284"/>
      <c r="K1830" s="37285"/>
      <c r="L1830" s="37286"/>
      <c r="M1830" s="37287"/>
      <c r="N1830" s="37288"/>
      <c r="O1830" s="37289"/>
      <c r="P1830" s="37290"/>
    </row>
    <row r="1831">
      <c r="B1831" s="37291"/>
      <c r="C1831" s="37292"/>
      <c r="D1831" s="37293"/>
      <c r="E1831" s="37294"/>
      <c r="F1831" s="37295"/>
      <c r="G1831" s="37296"/>
      <c r="H1831" s="37297"/>
      <c r="I1831" s="37298"/>
      <c r="J1831" s="37299"/>
      <c r="K1831" s="37300"/>
      <c r="L1831" s="37301"/>
      <c r="M1831" s="37302"/>
      <c r="N1831" s="37303"/>
      <c r="O1831" s="37304"/>
      <c r="P1831" s="37305"/>
    </row>
    <row r="1832">
      <c r="B1832" s="37306"/>
      <c r="C1832" s="37307"/>
      <c r="D1832" s="37308"/>
      <c r="E1832" s="37309"/>
      <c r="F1832" s="37310"/>
      <c r="G1832" s="37311"/>
      <c r="H1832" s="37312"/>
      <c r="I1832" s="37313"/>
      <c r="J1832" s="37314"/>
      <c r="K1832" s="37315"/>
      <c r="L1832" s="37316"/>
      <c r="M1832" s="37317"/>
      <c r="N1832" s="37318"/>
      <c r="O1832" s="37319"/>
      <c r="P1832" s="37320"/>
    </row>
    <row r="1833">
      <c r="B1833" s="37321"/>
      <c r="C1833" s="37322"/>
      <c r="D1833" s="37323"/>
      <c r="E1833" s="37324"/>
      <c r="F1833" s="37325"/>
      <c r="G1833" s="37326"/>
      <c r="H1833" s="37327"/>
      <c r="I1833" s="37328"/>
      <c r="J1833" s="37329"/>
      <c r="K1833" s="37330"/>
      <c r="L1833" s="37331"/>
      <c r="M1833" s="37332"/>
      <c r="N1833" s="37333"/>
      <c r="O1833" s="37334"/>
      <c r="P1833" s="37335"/>
    </row>
    <row r="1834">
      <c r="B1834" s="37336"/>
      <c r="C1834" s="37337"/>
      <c r="D1834" s="37338"/>
      <c r="E1834" s="37339"/>
      <c r="F1834" s="37340"/>
      <c r="G1834" s="37341"/>
      <c r="H1834" s="37342"/>
      <c r="I1834" s="37343"/>
      <c r="J1834" s="37344"/>
      <c r="K1834" s="37345"/>
      <c r="L1834" s="37346"/>
      <c r="M1834" s="37347"/>
      <c r="N1834" s="37348"/>
      <c r="O1834" s="37349"/>
      <c r="P1834" s="37350"/>
    </row>
    <row r="1835">
      <c r="B1835" s="37351"/>
      <c r="C1835" s="37352"/>
      <c r="D1835" s="37353"/>
      <c r="E1835" s="37354"/>
      <c r="F1835" s="37355"/>
      <c r="G1835" s="37356"/>
      <c r="H1835" s="37357"/>
      <c r="I1835" s="37358"/>
      <c r="J1835" s="37359"/>
      <c r="K1835" s="37360"/>
      <c r="L1835" s="37361"/>
      <c r="M1835" s="37362"/>
      <c r="N1835" s="37363"/>
      <c r="O1835" s="37364"/>
      <c r="P1835" s="37365"/>
    </row>
    <row r="1836">
      <c r="B1836" s="37366"/>
      <c r="C1836" s="37367"/>
      <c r="D1836" s="37368"/>
      <c r="E1836" s="37369"/>
      <c r="F1836" s="37370"/>
      <c r="G1836" s="37371"/>
      <c r="H1836" s="37372"/>
      <c r="I1836" s="37373"/>
      <c r="J1836" s="37374"/>
      <c r="K1836" s="37375"/>
      <c r="L1836" s="37376"/>
      <c r="M1836" s="37377"/>
      <c r="N1836" s="37378"/>
      <c r="O1836" s="37379"/>
      <c r="P1836" s="37380"/>
    </row>
    <row r="1837">
      <c r="B1837" s="37381"/>
      <c r="C1837" s="37382"/>
      <c r="D1837" s="37383"/>
      <c r="E1837" s="37384"/>
      <c r="F1837" s="37385"/>
      <c r="G1837" s="37386"/>
      <c r="H1837" s="37387"/>
      <c r="I1837" s="37388"/>
      <c r="J1837" s="37389"/>
      <c r="K1837" s="37390"/>
      <c r="L1837" s="37391"/>
      <c r="M1837" s="37392"/>
      <c r="N1837" s="37393"/>
      <c r="O1837" s="37394"/>
      <c r="P1837" s="37395"/>
    </row>
    <row r="1838">
      <c r="B1838" s="37396"/>
      <c r="C1838" s="37397"/>
      <c r="D1838" s="37398"/>
      <c r="E1838" s="37399"/>
      <c r="F1838" s="37400"/>
      <c r="G1838" s="37401"/>
      <c r="H1838" s="37402"/>
      <c r="I1838" s="37403"/>
      <c r="J1838" s="37404"/>
      <c r="K1838" s="37405"/>
      <c r="L1838" s="37406"/>
      <c r="M1838" s="37407"/>
      <c r="N1838" s="37408"/>
      <c r="O1838" s="37409"/>
      <c r="P1838" s="37410"/>
    </row>
    <row r="1839">
      <c r="B1839" s="37411"/>
      <c r="C1839" s="37412"/>
      <c r="D1839" s="37413"/>
      <c r="E1839" s="37414"/>
      <c r="F1839" s="37415"/>
      <c r="G1839" s="37416"/>
      <c r="H1839" s="37417"/>
      <c r="I1839" s="37418"/>
      <c r="J1839" s="37419"/>
      <c r="K1839" s="37420"/>
      <c r="L1839" s="37421"/>
      <c r="M1839" s="37422"/>
      <c r="N1839" s="37423"/>
      <c r="O1839" s="37424"/>
      <c r="P1839" s="37425"/>
    </row>
    <row r="1840">
      <c r="B1840" s="37426"/>
      <c r="C1840" s="37427"/>
      <c r="D1840" s="37428"/>
      <c r="E1840" s="37429"/>
      <c r="F1840" s="37430"/>
      <c r="G1840" s="37431"/>
      <c r="H1840" s="37432"/>
      <c r="I1840" s="37433"/>
      <c r="J1840" s="37434"/>
      <c r="K1840" s="37435"/>
      <c r="L1840" s="37436"/>
      <c r="M1840" s="37437"/>
      <c r="N1840" s="37438"/>
      <c r="O1840" s="37439"/>
      <c r="P1840" s="37440"/>
    </row>
    <row r="1841">
      <c r="B1841" s="37441"/>
      <c r="C1841" s="37442"/>
      <c r="D1841" s="37443"/>
      <c r="E1841" s="37444"/>
      <c r="F1841" s="37445"/>
      <c r="G1841" s="37446"/>
      <c r="H1841" s="37447"/>
      <c r="I1841" s="37448"/>
      <c r="J1841" s="37449"/>
      <c r="K1841" s="37450"/>
      <c r="L1841" s="37451"/>
      <c r="M1841" s="37452"/>
      <c r="N1841" s="37453"/>
      <c r="O1841" s="37454"/>
      <c r="P1841" s="37455"/>
    </row>
    <row r="1842">
      <c r="B1842" s="37456"/>
      <c r="C1842" s="37457"/>
      <c r="D1842" s="37458"/>
      <c r="E1842" s="37459"/>
      <c r="F1842" s="37460"/>
      <c r="G1842" s="37461"/>
      <c r="H1842" s="37462"/>
      <c r="I1842" s="37463"/>
      <c r="J1842" s="37464"/>
      <c r="K1842" s="37465"/>
      <c r="L1842" s="37466"/>
      <c r="M1842" s="37467"/>
      <c r="N1842" s="37468"/>
      <c r="O1842" s="37469"/>
      <c r="P1842" s="37470"/>
    </row>
    <row r="1843">
      <c r="B1843" s="37471"/>
      <c r="C1843" s="37472"/>
      <c r="D1843" s="37473"/>
      <c r="E1843" s="37474"/>
      <c r="F1843" s="37475"/>
      <c r="G1843" s="37476"/>
      <c r="H1843" s="37477"/>
      <c r="I1843" s="37478"/>
      <c r="J1843" s="37479"/>
      <c r="K1843" s="37480"/>
      <c r="L1843" s="37481"/>
      <c r="M1843" s="37482"/>
      <c r="N1843" s="37483"/>
      <c r="O1843" s="37484"/>
      <c r="P1843" s="37485"/>
    </row>
    <row r="1844">
      <c r="B1844" s="37486"/>
      <c r="C1844" s="37487"/>
      <c r="D1844" s="37488"/>
      <c r="E1844" s="37489"/>
      <c r="F1844" s="37490"/>
      <c r="G1844" s="37491"/>
      <c r="H1844" s="37492"/>
      <c r="I1844" s="37493"/>
      <c r="J1844" s="37494"/>
      <c r="K1844" s="37495"/>
      <c r="L1844" s="37496"/>
      <c r="M1844" s="37497"/>
      <c r="N1844" s="37498"/>
      <c r="O1844" s="37499"/>
      <c r="P1844" s="37500"/>
    </row>
    <row r="1845">
      <c r="B1845" s="37501"/>
      <c r="C1845" s="37502"/>
      <c r="D1845" s="37503"/>
      <c r="E1845" s="37504"/>
      <c r="F1845" s="37505"/>
      <c r="G1845" s="37506"/>
      <c r="H1845" s="37507"/>
      <c r="I1845" s="37508"/>
      <c r="J1845" s="37509"/>
      <c r="K1845" s="37510"/>
      <c r="L1845" s="37511"/>
      <c r="M1845" s="37512"/>
      <c r="N1845" s="37513"/>
      <c r="O1845" s="37514"/>
      <c r="P1845" s="37515"/>
    </row>
    <row r="1846">
      <c r="B1846" s="37516"/>
      <c r="C1846" s="37517"/>
      <c r="D1846" s="37518"/>
      <c r="E1846" s="37519"/>
      <c r="F1846" s="37520"/>
      <c r="G1846" s="37521"/>
      <c r="H1846" s="37522"/>
      <c r="I1846" s="37523"/>
      <c r="J1846" s="37524"/>
      <c r="K1846" s="37525"/>
      <c r="L1846" s="37526"/>
      <c r="M1846" s="37527"/>
      <c r="N1846" s="37528"/>
      <c r="O1846" s="37529"/>
      <c r="P1846" s="37530"/>
    </row>
    <row r="1847">
      <c r="B1847" s="37531"/>
      <c r="C1847" s="37532"/>
      <c r="D1847" s="37533"/>
      <c r="E1847" s="37534"/>
      <c r="F1847" s="37535"/>
      <c r="G1847" s="37536"/>
      <c r="H1847" s="37537"/>
      <c r="I1847" s="37538"/>
      <c r="J1847" s="37539"/>
      <c r="K1847" s="37540"/>
      <c r="L1847" s="37541"/>
      <c r="M1847" s="37542"/>
      <c r="N1847" s="37543"/>
      <c r="O1847" s="37544"/>
      <c r="P1847" s="37545"/>
    </row>
    <row r="1848">
      <c r="B1848" s="37546"/>
      <c r="C1848" s="37547"/>
      <c r="D1848" s="37548"/>
      <c r="E1848" s="37549"/>
      <c r="F1848" s="37550"/>
      <c r="G1848" s="37551"/>
      <c r="H1848" s="37552"/>
      <c r="I1848" s="37553"/>
      <c r="J1848" s="37554"/>
      <c r="K1848" s="37555"/>
      <c r="L1848" s="37556"/>
      <c r="M1848" s="37557"/>
      <c r="N1848" s="37558"/>
      <c r="O1848" s="37559"/>
      <c r="P1848" s="37560"/>
    </row>
    <row r="1849">
      <c r="B1849" s="37561"/>
      <c r="C1849" s="37562"/>
      <c r="D1849" s="37563"/>
      <c r="E1849" s="37564"/>
      <c r="F1849" s="37565"/>
      <c r="G1849" s="37566"/>
      <c r="H1849" s="37567"/>
      <c r="I1849" s="37568"/>
      <c r="J1849" s="37569"/>
      <c r="K1849" s="37570"/>
      <c r="L1849" s="37571"/>
      <c r="M1849" s="37572"/>
      <c r="N1849" s="37573"/>
      <c r="O1849" s="37574"/>
      <c r="P1849" s="37575"/>
    </row>
    <row r="1850">
      <c r="B1850" s="37576"/>
      <c r="C1850" s="37577"/>
      <c r="D1850" s="37578"/>
      <c r="E1850" s="37579"/>
      <c r="F1850" s="37580"/>
      <c r="G1850" s="37581"/>
      <c r="H1850" s="37582"/>
      <c r="I1850" s="37583"/>
      <c r="J1850" s="37584"/>
      <c r="K1850" s="37585"/>
      <c r="L1850" s="37586"/>
      <c r="M1850" s="37587"/>
      <c r="N1850" s="37588"/>
      <c r="O1850" s="37589"/>
      <c r="P1850" s="37590"/>
    </row>
    <row r="1851">
      <c r="B1851" s="37591"/>
      <c r="C1851" s="37592"/>
      <c r="D1851" s="37593"/>
      <c r="E1851" s="37594"/>
      <c r="F1851" s="37595"/>
      <c r="G1851" s="37596"/>
      <c r="H1851" s="37597"/>
      <c r="I1851" s="37598"/>
      <c r="J1851" s="37599"/>
      <c r="K1851" s="37600"/>
      <c r="L1851" s="37601"/>
      <c r="M1851" s="37602"/>
      <c r="N1851" s="37603"/>
      <c r="O1851" s="37604"/>
      <c r="P1851" s="37605"/>
    </row>
    <row r="1852">
      <c r="B1852" s="37606"/>
      <c r="C1852" s="37607"/>
      <c r="D1852" s="37608"/>
      <c r="E1852" s="37609"/>
      <c r="F1852" s="37610"/>
      <c r="G1852" s="37611"/>
      <c r="H1852" s="37612"/>
      <c r="I1852" s="37613"/>
      <c r="J1852" s="37614"/>
      <c r="K1852" s="37615"/>
      <c r="L1852" s="37616"/>
      <c r="M1852" s="37617"/>
      <c r="N1852" s="37618"/>
      <c r="O1852" s="37619"/>
      <c r="P1852" s="37620"/>
    </row>
    <row r="1853">
      <c r="B1853" s="37621"/>
      <c r="C1853" s="37622"/>
      <c r="D1853" s="37623"/>
      <c r="E1853" s="37624"/>
      <c r="F1853" s="37625"/>
      <c r="G1853" s="37626"/>
      <c r="H1853" s="37627"/>
      <c r="I1853" s="37628"/>
      <c r="J1853" s="37629"/>
      <c r="K1853" s="37630"/>
      <c r="L1853" s="37631"/>
      <c r="M1853" s="37632"/>
      <c r="N1853" s="37633"/>
      <c r="O1853" s="37634"/>
      <c r="P1853" s="37635"/>
    </row>
    <row r="1854">
      <c r="B1854" s="37636"/>
      <c r="C1854" s="37637"/>
      <c r="D1854" s="37638"/>
      <c r="E1854" s="37639"/>
      <c r="F1854" s="37640"/>
      <c r="G1854" s="37641"/>
      <c r="H1854" s="37642"/>
      <c r="I1854" s="37643"/>
      <c r="J1854" s="37644"/>
      <c r="K1854" s="37645"/>
      <c r="L1854" s="37646"/>
      <c r="M1854" s="37647"/>
      <c r="N1854" s="37648"/>
      <c r="O1854" s="37649"/>
      <c r="P1854" s="37650"/>
    </row>
    <row r="1855">
      <c r="B1855" s="37651"/>
      <c r="C1855" s="37652"/>
      <c r="D1855" s="37653"/>
      <c r="E1855" s="37654"/>
      <c r="F1855" s="37655"/>
      <c r="G1855" s="37656"/>
      <c r="H1855" s="37657"/>
      <c r="I1855" s="37658"/>
      <c r="J1855" s="37659"/>
      <c r="K1855" s="37660"/>
      <c r="L1855" s="37661"/>
      <c r="M1855" s="37662"/>
      <c r="N1855" s="37663"/>
      <c r="O1855" s="37664"/>
      <c r="P1855" s="37665"/>
    </row>
    <row r="1856">
      <c r="B1856" s="37666"/>
      <c r="C1856" s="37667"/>
      <c r="D1856" s="37668"/>
      <c r="E1856" s="37669"/>
      <c r="F1856" s="37670"/>
      <c r="G1856" s="37671"/>
      <c r="H1856" s="37672"/>
      <c r="I1856" s="37673"/>
      <c r="J1856" s="37674"/>
      <c r="K1856" s="37675"/>
      <c r="L1856" s="37676"/>
      <c r="M1856" s="37677"/>
      <c r="N1856" s="37678"/>
      <c r="O1856" s="37679"/>
      <c r="P1856" s="37680"/>
    </row>
    <row r="1857">
      <c r="B1857" s="37681"/>
      <c r="C1857" s="37682"/>
      <c r="D1857" s="37683"/>
      <c r="E1857" s="37684"/>
      <c r="F1857" s="37685"/>
      <c r="G1857" s="37686"/>
      <c r="H1857" s="37687"/>
      <c r="I1857" s="37688"/>
      <c r="J1857" s="37689"/>
      <c r="K1857" s="37690"/>
      <c r="L1857" s="37691"/>
      <c r="M1857" s="37692"/>
      <c r="N1857" s="37693"/>
      <c r="O1857" s="37694"/>
      <c r="P1857" s="37695"/>
    </row>
    <row r="1858">
      <c r="B1858" s="37696"/>
      <c r="C1858" s="37697"/>
      <c r="D1858" s="37698"/>
      <c r="E1858" s="37699"/>
      <c r="F1858" s="37700"/>
      <c r="G1858" s="37701"/>
      <c r="H1858" s="37702"/>
      <c r="I1858" s="37703"/>
      <c r="J1858" s="37704"/>
      <c r="K1858" s="37705"/>
      <c r="L1858" s="37706"/>
      <c r="M1858" s="37707"/>
      <c r="N1858" s="37708"/>
      <c r="O1858" s="37709"/>
      <c r="P1858" s="37710"/>
    </row>
    <row r="1859">
      <c r="B1859" s="37711"/>
      <c r="C1859" s="37712"/>
      <c r="D1859" s="37713"/>
      <c r="E1859" s="37714"/>
      <c r="F1859" s="37715"/>
      <c r="G1859" s="37716"/>
      <c r="H1859" s="37717"/>
      <c r="I1859" s="37718"/>
      <c r="J1859" s="37719"/>
      <c r="K1859" s="37720"/>
      <c r="L1859" s="37721"/>
      <c r="M1859" s="37722"/>
      <c r="N1859" s="37723"/>
      <c r="O1859" s="37724"/>
      <c r="P1859" s="37725"/>
    </row>
    <row r="1860">
      <c r="B1860" s="37726"/>
      <c r="C1860" s="37727"/>
      <c r="D1860" s="37728"/>
      <c r="E1860" s="37729"/>
      <c r="F1860" s="37730"/>
      <c r="G1860" s="37731"/>
      <c r="H1860" s="37732"/>
      <c r="I1860" s="37733"/>
      <c r="J1860" s="37734"/>
      <c r="K1860" s="37735"/>
      <c r="L1860" s="37736"/>
      <c r="M1860" s="37737"/>
      <c r="N1860" s="37738"/>
      <c r="O1860" s="37739"/>
      <c r="P1860" s="37740"/>
    </row>
    <row r="1861">
      <c r="B1861" s="37741"/>
      <c r="C1861" s="37742"/>
      <c r="D1861" s="37743"/>
      <c r="E1861" s="37744"/>
      <c r="F1861" s="37745"/>
      <c r="G1861" s="37746"/>
      <c r="H1861" s="37747"/>
      <c r="I1861" s="37748"/>
      <c r="J1861" s="37749"/>
      <c r="K1861" s="37750"/>
      <c r="L1861" s="37751"/>
      <c r="M1861" s="37752"/>
      <c r="N1861" s="37753"/>
      <c r="O1861" s="37754"/>
      <c r="P1861" s="37755"/>
    </row>
    <row r="1862">
      <c r="B1862" s="37756"/>
      <c r="C1862" s="37757"/>
      <c r="D1862" s="37758"/>
      <c r="E1862" s="37759"/>
      <c r="F1862" s="37760"/>
      <c r="G1862" s="37761"/>
      <c r="H1862" s="37762"/>
      <c r="I1862" s="37763"/>
      <c r="J1862" s="37764"/>
      <c r="K1862" s="37765"/>
      <c r="L1862" s="37766"/>
      <c r="M1862" s="37767"/>
      <c r="N1862" s="37768"/>
      <c r="O1862" s="37769"/>
      <c r="P1862" s="37770"/>
    </row>
    <row r="1863">
      <c r="B1863" s="37771"/>
      <c r="C1863" s="37772"/>
      <c r="D1863" s="37773"/>
      <c r="E1863" s="37774"/>
      <c r="F1863" s="37775"/>
      <c r="G1863" s="37776"/>
      <c r="H1863" s="37777"/>
      <c r="I1863" s="37778"/>
      <c r="J1863" s="37779"/>
      <c r="K1863" s="37780"/>
      <c r="L1863" s="37781"/>
      <c r="M1863" s="37782"/>
      <c r="N1863" s="37783"/>
      <c r="O1863" s="37784"/>
      <c r="P1863" s="37785"/>
    </row>
    <row r="1864">
      <c r="B1864" s="37786"/>
      <c r="C1864" s="37787"/>
      <c r="D1864" s="37788"/>
      <c r="E1864" s="37789"/>
      <c r="F1864" s="37790"/>
      <c r="G1864" s="37791"/>
      <c r="H1864" s="37792"/>
      <c r="I1864" s="37793"/>
      <c r="J1864" s="37794"/>
      <c r="K1864" s="37795"/>
      <c r="L1864" s="37796"/>
      <c r="M1864" s="37797"/>
      <c r="N1864" s="37798"/>
      <c r="O1864" s="37799"/>
      <c r="P1864" s="37800"/>
    </row>
    <row r="1865">
      <c r="B1865" s="37801"/>
      <c r="C1865" s="37802"/>
      <c r="D1865" s="37803"/>
      <c r="E1865" s="37804"/>
      <c r="F1865" s="37805"/>
      <c r="G1865" s="37806"/>
      <c r="H1865" s="37807"/>
      <c r="I1865" s="37808"/>
      <c r="J1865" s="37809"/>
      <c r="K1865" s="37810"/>
      <c r="L1865" s="37811"/>
      <c r="M1865" s="37812"/>
      <c r="N1865" s="37813"/>
      <c r="O1865" s="37814"/>
      <c r="P1865" s="37815"/>
    </row>
    <row r="1866">
      <c r="B1866" s="37816"/>
      <c r="C1866" s="37817"/>
      <c r="D1866" s="37818"/>
      <c r="E1866" s="37819"/>
      <c r="F1866" s="37820"/>
      <c r="G1866" s="37821"/>
      <c r="H1866" s="37822"/>
      <c r="I1866" s="37823"/>
      <c r="J1866" s="37824"/>
      <c r="K1866" s="37825"/>
      <c r="L1866" s="37826"/>
      <c r="M1866" s="37827"/>
      <c r="N1866" s="37828"/>
      <c r="O1866" s="37829"/>
      <c r="P1866" s="37830"/>
    </row>
    <row r="1867">
      <c r="B1867" s="37831"/>
      <c r="C1867" s="37832"/>
      <c r="D1867" s="37833"/>
      <c r="E1867" s="37834"/>
      <c r="F1867" s="37835"/>
      <c r="G1867" s="37836"/>
      <c r="H1867" s="37837"/>
      <c r="I1867" s="37838"/>
      <c r="J1867" s="37839"/>
      <c r="K1867" s="37840"/>
      <c r="L1867" s="37841"/>
      <c r="M1867" s="37842"/>
      <c r="N1867" s="37843"/>
      <c r="O1867" s="37844"/>
      <c r="P1867" s="37845"/>
    </row>
    <row r="1868">
      <c r="B1868" s="37846"/>
      <c r="C1868" s="37847"/>
      <c r="D1868" s="37848"/>
      <c r="E1868" s="37849"/>
      <c r="F1868" s="37850"/>
      <c r="G1868" s="37851"/>
      <c r="H1868" s="37852"/>
      <c r="I1868" s="37853"/>
      <c r="J1868" s="37854"/>
      <c r="K1868" s="37855"/>
      <c r="L1868" s="37856"/>
      <c r="M1868" s="37857"/>
      <c r="N1868" s="37858"/>
      <c r="O1868" s="37859"/>
      <c r="P1868" s="37860"/>
    </row>
    <row r="1869">
      <c r="B1869" s="37861"/>
      <c r="C1869" s="37862"/>
      <c r="D1869" s="37863"/>
      <c r="E1869" s="37864"/>
      <c r="F1869" s="37865"/>
      <c r="G1869" s="37866"/>
      <c r="H1869" s="37867"/>
      <c r="I1869" s="37868"/>
      <c r="J1869" s="37869"/>
      <c r="K1869" s="37870"/>
      <c r="L1869" s="37871"/>
      <c r="M1869" s="37872"/>
      <c r="N1869" s="37873"/>
      <c r="O1869" s="37874"/>
      <c r="P1869" s="37875"/>
    </row>
    <row r="1870">
      <c r="B1870" s="37876"/>
      <c r="C1870" s="37877"/>
      <c r="D1870" s="37878"/>
      <c r="E1870" s="37879"/>
      <c r="F1870" s="37880"/>
      <c r="G1870" s="37881"/>
      <c r="H1870" s="37882"/>
      <c r="I1870" s="37883"/>
      <c r="J1870" s="37884"/>
      <c r="K1870" s="37885"/>
      <c r="L1870" s="37886"/>
      <c r="M1870" s="37887"/>
      <c r="N1870" s="37888"/>
      <c r="O1870" s="37889"/>
      <c r="P1870" s="37890"/>
    </row>
    <row r="1871">
      <c r="B1871" s="37891"/>
      <c r="C1871" s="37892"/>
      <c r="D1871" s="37893"/>
      <c r="E1871" s="37894"/>
      <c r="F1871" s="37895"/>
      <c r="G1871" s="37896"/>
      <c r="H1871" s="37897"/>
      <c r="I1871" s="37898"/>
      <c r="J1871" s="37899"/>
      <c r="K1871" s="37900"/>
      <c r="L1871" s="37901"/>
      <c r="M1871" s="37902"/>
      <c r="N1871" s="37903"/>
      <c r="O1871" s="37904"/>
      <c r="P1871" s="37905"/>
    </row>
    <row r="1872">
      <c r="B1872" s="37906"/>
      <c r="C1872" s="37907"/>
      <c r="D1872" s="37908"/>
      <c r="E1872" s="37909"/>
      <c r="F1872" s="37910"/>
      <c r="G1872" s="37911"/>
      <c r="H1872" s="37912"/>
      <c r="I1872" s="37913"/>
      <c r="J1872" s="37914"/>
      <c r="K1872" s="37915"/>
      <c r="L1872" s="37916"/>
      <c r="M1872" s="37917"/>
      <c r="N1872" s="37918"/>
      <c r="O1872" s="37919"/>
      <c r="P1872" s="37920"/>
    </row>
    <row r="1873">
      <c r="B1873" s="37921"/>
      <c r="C1873" s="37922"/>
      <c r="D1873" s="37923"/>
      <c r="E1873" s="37924"/>
      <c r="F1873" s="37925"/>
      <c r="G1873" s="37926"/>
      <c r="H1873" s="37927"/>
      <c r="I1873" s="37928"/>
      <c r="J1873" s="37929"/>
      <c r="K1873" s="37930"/>
      <c r="L1873" s="37931"/>
      <c r="M1873" s="37932"/>
      <c r="N1873" s="37933"/>
      <c r="O1873" s="37934"/>
      <c r="P1873" s="37935"/>
    </row>
    <row r="1874">
      <c r="B1874" s="37936"/>
      <c r="C1874" s="37937"/>
      <c r="D1874" s="37938"/>
      <c r="E1874" s="37939"/>
      <c r="F1874" s="37940"/>
      <c r="G1874" s="37941"/>
      <c r="H1874" s="37942"/>
      <c r="I1874" s="37943"/>
      <c r="J1874" s="37944"/>
      <c r="K1874" s="37945"/>
      <c r="L1874" s="37946"/>
      <c r="M1874" s="37947"/>
      <c r="N1874" s="37948"/>
      <c r="O1874" s="37949"/>
      <c r="P1874" s="37950"/>
    </row>
    <row r="1875">
      <c r="B1875" s="37951"/>
      <c r="C1875" s="37952"/>
      <c r="D1875" s="37953"/>
      <c r="E1875" s="37954"/>
      <c r="F1875" s="37955"/>
      <c r="G1875" s="37956"/>
      <c r="H1875" s="37957"/>
      <c r="I1875" s="37958"/>
      <c r="J1875" s="37959"/>
      <c r="K1875" s="37960"/>
      <c r="L1875" s="37961"/>
      <c r="M1875" s="37962"/>
      <c r="N1875" s="37963"/>
      <c r="O1875" s="37964"/>
      <c r="P1875" s="37965"/>
    </row>
    <row r="1876">
      <c r="B1876" s="37966"/>
      <c r="C1876" s="37967"/>
      <c r="D1876" s="37968"/>
      <c r="E1876" s="37969"/>
      <c r="F1876" s="37970"/>
      <c r="G1876" s="37971"/>
      <c r="H1876" s="37972"/>
      <c r="I1876" s="37973"/>
      <c r="J1876" s="37974"/>
      <c r="K1876" s="37975"/>
      <c r="L1876" s="37976"/>
      <c r="M1876" s="37977"/>
      <c r="N1876" s="37978"/>
      <c r="O1876" s="37979"/>
      <c r="P1876" s="37980"/>
    </row>
    <row r="1877">
      <c r="B1877" s="37981"/>
      <c r="C1877" s="37982"/>
      <c r="D1877" s="37983"/>
      <c r="E1877" s="37984"/>
      <c r="F1877" s="37985"/>
      <c r="G1877" s="37986"/>
      <c r="H1877" s="37987"/>
      <c r="I1877" s="37988"/>
      <c r="J1877" s="37989"/>
      <c r="K1877" s="37990"/>
      <c r="L1877" s="37991"/>
      <c r="M1877" s="37992"/>
      <c r="N1877" s="37993"/>
      <c r="O1877" s="37994"/>
      <c r="P1877" s="37995"/>
    </row>
    <row r="1878">
      <c r="B1878" s="37996"/>
      <c r="C1878" s="37997"/>
      <c r="D1878" s="37998"/>
      <c r="E1878" s="37999"/>
      <c r="F1878" s="38000"/>
      <c r="G1878" s="38001"/>
      <c r="H1878" s="38002"/>
      <c r="I1878" s="38003"/>
      <c r="J1878" s="38004"/>
      <c r="K1878" s="38005"/>
      <c r="L1878" s="38006"/>
      <c r="M1878" s="38007"/>
      <c r="N1878" s="38008"/>
      <c r="O1878" s="38009"/>
      <c r="P1878" s="38010"/>
    </row>
    <row r="1879">
      <c r="B1879" s="38011"/>
      <c r="C1879" s="38012"/>
      <c r="D1879" s="38013"/>
      <c r="E1879" s="38014"/>
      <c r="F1879" s="38015"/>
      <c r="G1879" s="38016"/>
      <c r="H1879" s="38017"/>
      <c r="I1879" s="38018"/>
      <c r="J1879" s="38019"/>
      <c r="K1879" s="38020"/>
      <c r="L1879" s="38021"/>
      <c r="M1879" s="38022"/>
      <c r="N1879" s="38023"/>
      <c r="O1879" s="38024"/>
      <c r="P1879" s="38025"/>
    </row>
    <row r="1880">
      <c r="B1880" s="38026"/>
      <c r="C1880" s="38027"/>
      <c r="D1880" s="38028"/>
      <c r="E1880" s="38029"/>
      <c r="F1880" s="38030"/>
      <c r="G1880" s="38031"/>
      <c r="H1880" s="38032"/>
      <c r="I1880" s="38033"/>
      <c r="J1880" s="38034"/>
      <c r="K1880" s="38035"/>
      <c r="L1880" s="38036"/>
      <c r="M1880" s="38037"/>
      <c r="N1880" s="38038"/>
      <c r="O1880" s="38039"/>
      <c r="P1880" s="38040"/>
    </row>
    <row r="1881">
      <c r="B1881" s="38041"/>
      <c r="C1881" s="38042"/>
      <c r="D1881" s="38043"/>
      <c r="E1881" s="38044"/>
      <c r="F1881" s="38045"/>
      <c r="G1881" s="38046"/>
      <c r="H1881" s="38047"/>
      <c r="I1881" s="38048"/>
      <c r="J1881" s="38049"/>
      <c r="K1881" s="38050"/>
      <c r="L1881" s="38051"/>
      <c r="M1881" s="38052"/>
      <c r="N1881" s="38053"/>
      <c r="O1881" s="38054"/>
      <c r="P1881" s="38055"/>
    </row>
    <row r="1882">
      <c r="B1882" s="38056"/>
      <c r="C1882" s="38057"/>
      <c r="D1882" s="38058"/>
      <c r="E1882" s="38059"/>
      <c r="F1882" s="38060"/>
      <c r="G1882" s="38061"/>
      <c r="H1882" s="38062"/>
      <c r="I1882" s="38063"/>
      <c r="J1882" s="38064"/>
      <c r="K1882" s="38065"/>
      <c r="L1882" s="38066"/>
      <c r="M1882" s="38067"/>
      <c r="N1882" s="38068"/>
      <c r="O1882" s="38069"/>
      <c r="P1882" s="38070"/>
    </row>
    <row r="1883">
      <c r="B1883" s="38071"/>
      <c r="C1883" s="38072"/>
      <c r="D1883" s="38073"/>
      <c r="E1883" s="38074"/>
      <c r="F1883" s="38075"/>
      <c r="G1883" s="38076"/>
      <c r="H1883" s="38077"/>
      <c r="I1883" s="38078"/>
      <c r="J1883" s="38079"/>
      <c r="K1883" s="38080"/>
      <c r="L1883" s="38081"/>
      <c r="M1883" s="38082"/>
      <c r="N1883" s="38083"/>
      <c r="O1883" s="38084"/>
      <c r="P1883" s="38085"/>
    </row>
    <row r="1884">
      <c r="B1884" s="38086"/>
      <c r="C1884" s="38087"/>
      <c r="D1884" s="38088"/>
      <c r="E1884" s="38089"/>
      <c r="F1884" s="38090"/>
      <c r="G1884" s="38091"/>
      <c r="H1884" s="38092"/>
      <c r="I1884" s="38093"/>
      <c r="J1884" s="38094"/>
      <c r="K1884" s="38095"/>
      <c r="L1884" s="38096"/>
      <c r="M1884" s="38097"/>
      <c r="N1884" s="38098"/>
      <c r="O1884" s="38099"/>
      <c r="P1884" s="38100"/>
    </row>
    <row r="1885">
      <c r="B1885" s="38101"/>
      <c r="C1885" s="38102"/>
      <c r="D1885" s="38103"/>
      <c r="E1885" s="38104"/>
      <c r="F1885" s="38105"/>
      <c r="G1885" s="38106"/>
      <c r="H1885" s="38107"/>
      <c r="I1885" s="38108"/>
      <c r="J1885" s="38109"/>
      <c r="K1885" s="38110"/>
      <c r="L1885" s="38111"/>
      <c r="M1885" s="38112"/>
      <c r="N1885" s="38113"/>
      <c r="O1885" s="38114"/>
      <c r="P1885" s="38115"/>
    </row>
    <row r="1886">
      <c r="B1886" s="38116"/>
      <c r="C1886" s="38117"/>
      <c r="D1886" s="38118"/>
      <c r="E1886" s="38119"/>
      <c r="F1886" s="38120"/>
      <c r="G1886" s="38121"/>
      <c r="H1886" s="38122"/>
      <c r="I1886" s="38123"/>
      <c r="J1886" s="38124"/>
      <c r="K1886" s="38125"/>
      <c r="L1886" s="38126"/>
      <c r="M1886" s="38127"/>
      <c r="N1886" s="38128"/>
      <c r="O1886" s="38129"/>
      <c r="P1886" s="38130"/>
    </row>
    <row r="1887">
      <c r="B1887" s="38131"/>
      <c r="C1887" s="38132"/>
      <c r="D1887" s="38133"/>
      <c r="E1887" s="38134"/>
      <c r="F1887" s="38135"/>
      <c r="G1887" s="38136"/>
      <c r="H1887" s="38137"/>
      <c r="I1887" s="38138"/>
      <c r="J1887" s="38139"/>
      <c r="K1887" s="38140"/>
      <c r="L1887" s="38141"/>
      <c r="M1887" s="38142"/>
      <c r="N1887" s="38143"/>
      <c r="O1887" s="38144"/>
      <c r="P1887" s="38145"/>
    </row>
    <row r="1888">
      <c r="B1888" s="38146"/>
      <c r="C1888" s="38147"/>
      <c r="D1888" s="38148"/>
      <c r="E1888" s="38149"/>
      <c r="F1888" s="38150"/>
      <c r="G1888" s="38151"/>
      <c r="H1888" s="38152"/>
      <c r="I1888" s="38153"/>
      <c r="J1888" s="38154"/>
      <c r="K1888" s="38155"/>
      <c r="L1888" s="38156"/>
      <c r="M1888" s="38157"/>
      <c r="N1888" s="38158"/>
      <c r="O1888" s="38159"/>
      <c r="P1888" s="38160"/>
    </row>
    <row r="1889">
      <c r="B1889" s="38161"/>
      <c r="C1889" s="38162"/>
      <c r="D1889" s="38163"/>
      <c r="E1889" s="38164"/>
      <c r="F1889" s="38165"/>
      <c r="G1889" s="38166"/>
      <c r="H1889" s="38167"/>
      <c r="I1889" s="38168"/>
      <c r="J1889" s="38169"/>
      <c r="K1889" s="38170"/>
      <c r="L1889" s="38171"/>
      <c r="M1889" s="38172"/>
      <c r="N1889" s="38173"/>
      <c r="O1889" s="38174"/>
      <c r="P1889" s="38175"/>
    </row>
    <row r="1890">
      <c r="B1890" s="38176"/>
      <c r="C1890" s="38177"/>
      <c r="D1890" s="38178"/>
      <c r="E1890" s="38179"/>
      <c r="F1890" s="38180"/>
      <c r="G1890" s="38181"/>
      <c r="H1890" s="38182"/>
      <c r="I1890" s="38183"/>
      <c r="J1890" s="38184"/>
      <c r="K1890" s="38185"/>
      <c r="L1890" s="38186"/>
      <c r="M1890" s="38187"/>
      <c r="N1890" s="38188"/>
      <c r="O1890" s="38189"/>
      <c r="P1890" s="38190"/>
    </row>
    <row r="1891">
      <c r="B1891" s="38191"/>
      <c r="C1891" s="38192"/>
      <c r="D1891" s="38193"/>
      <c r="E1891" s="38194"/>
      <c r="F1891" s="38195"/>
      <c r="G1891" s="38196"/>
      <c r="H1891" s="38197"/>
      <c r="I1891" s="38198"/>
      <c r="J1891" s="38199"/>
      <c r="K1891" s="38200"/>
      <c r="L1891" s="38201"/>
      <c r="M1891" s="38202"/>
      <c r="N1891" s="38203"/>
      <c r="O1891" s="38204"/>
      <c r="P1891" s="38205"/>
    </row>
    <row r="1892">
      <c r="B1892" s="38206"/>
      <c r="C1892" s="38207"/>
      <c r="D1892" s="38208"/>
      <c r="E1892" s="38209"/>
      <c r="F1892" s="38210"/>
      <c r="G1892" s="38211"/>
      <c r="H1892" s="38212"/>
      <c r="I1892" s="38213"/>
      <c r="J1892" s="38214"/>
      <c r="K1892" s="38215"/>
      <c r="L1892" s="38216"/>
      <c r="M1892" s="38217"/>
      <c r="N1892" s="38218"/>
      <c r="O1892" s="38219"/>
      <c r="P1892" s="38220"/>
    </row>
    <row r="1893">
      <c r="B1893" s="38221"/>
      <c r="C1893" s="38222"/>
      <c r="D1893" s="38223"/>
      <c r="E1893" s="38224"/>
      <c r="F1893" s="38225"/>
      <c r="G1893" s="38226"/>
      <c r="H1893" s="38227"/>
      <c r="I1893" s="38228"/>
      <c r="J1893" s="38229"/>
      <c r="K1893" s="38230"/>
      <c r="L1893" s="38231"/>
      <c r="M1893" s="38232"/>
      <c r="N1893" s="38233"/>
      <c r="O1893" s="38234"/>
      <c r="P1893" s="38235"/>
    </row>
    <row r="1894">
      <c r="B1894" s="38236"/>
      <c r="C1894" s="38237"/>
      <c r="D1894" s="38238"/>
      <c r="E1894" s="38239"/>
      <c r="F1894" s="38240"/>
      <c r="G1894" s="38241"/>
      <c r="H1894" s="38242"/>
      <c r="I1894" s="38243"/>
      <c r="J1894" s="38244"/>
      <c r="K1894" s="38245"/>
      <c r="L1894" s="38246"/>
      <c r="M1894" s="38247"/>
      <c r="N1894" s="38248"/>
      <c r="O1894" s="38249"/>
      <c r="P1894" s="38250"/>
    </row>
    <row r="1895">
      <c r="B1895" s="38251"/>
      <c r="C1895" s="38252"/>
      <c r="D1895" s="38253"/>
      <c r="E1895" s="38254"/>
      <c r="F1895" s="38255"/>
      <c r="G1895" s="38256"/>
      <c r="H1895" s="38257"/>
      <c r="I1895" s="38258"/>
      <c r="J1895" s="38259"/>
      <c r="K1895" s="38260"/>
      <c r="L1895" s="38261"/>
      <c r="M1895" s="38262"/>
      <c r="N1895" s="38263"/>
      <c r="O1895" s="38264"/>
      <c r="P1895" s="38265"/>
    </row>
    <row r="1896">
      <c r="B1896" s="38266"/>
      <c r="C1896" s="38267"/>
      <c r="D1896" s="38268"/>
      <c r="E1896" s="38269"/>
      <c r="F1896" s="38270"/>
      <c r="G1896" s="38271"/>
      <c r="H1896" s="38272"/>
      <c r="I1896" s="38273"/>
      <c r="J1896" s="38274"/>
      <c r="K1896" s="38275"/>
      <c r="L1896" s="38276"/>
      <c r="M1896" s="38277"/>
      <c r="N1896" s="38278"/>
      <c r="O1896" s="38279"/>
      <c r="P1896" s="38280"/>
    </row>
    <row r="1897">
      <c r="B1897" s="38281"/>
      <c r="C1897" s="38282"/>
      <c r="D1897" s="38283"/>
      <c r="E1897" s="38284"/>
      <c r="F1897" s="38285"/>
      <c r="G1897" s="38286"/>
      <c r="H1897" s="38287"/>
      <c r="I1897" s="38288"/>
      <c r="J1897" s="38289"/>
      <c r="K1897" s="38290"/>
      <c r="L1897" s="38291"/>
      <c r="M1897" s="38292"/>
      <c r="N1897" s="38293"/>
      <c r="O1897" s="38294"/>
      <c r="P1897" s="38295"/>
    </row>
    <row r="1898">
      <c r="B1898" s="38296"/>
      <c r="C1898" s="38297"/>
      <c r="D1898" s="38298"/>
      <c r="E1898" s="38299"/>
      <c r="F1898" s="38300"/>
      <c r="G1898" s="38301"/>
      <c r="H1898" s="38302"/>
      <c r="I1898" s="38303"/>
      <c r="J1898" s="38304"/>
      <c r="K1898" s="38305"/>
      <c r="L1898" s="38306"/>
      <c r="M1898" s="38307"/>
      <c r="N1898" s="38308"/>
      <c r="O1898" s="38309"/>
      <c r="P1898" s="38310"/>
    </row>
    <row r="1899">
      <c r="B1899" s="38311"/>
      <c r="C1899" s="38312"/>
      <c r="D1899" s="38313"/>
      <c r="E1899" s="38314"/>
      <c r="F1899" s="38315"/>
      <c r="G1899" s="38316"/>
      <c r="H1899" s="38317"/>
      <c r="I1899" s="38318"/>
      <c r="J1899" s="38319"/>
      <c r="K1899" s="38320"/>
      <c r="L1899" s="38321"/>
      <c r="M1899" s="38322"/>
      <c r="N1899" s="38323"/>
      <c r="O1899" s="38324"/>
      <c r="P1899" s="38325"/>
    </row>
    <row r="1900">
      <c r="B1900" s="38326"/>
      <c r="C1900" s="38327"/>
      <c r="D1900" s="38328"/>
      <c r="E1900" s="38329"/>
      <c r="F1900" s="38330"/>
      <c r="G1900" s="38331"/>
      <c r="H1900" s="38332"/>
      <c r="I1900" s="38333"/>
      <c r="J1900" s="38334"/>
      <c r="K1900" s="38335"/>
      <c r="L1900" s="38336"/>
      <c r="M1900" s="38337"/>
      <c r="N1900" s="38338"/>
      <c r="O1900" s="38339"/>
      <c r="P1900" s="38340"/>
    </row>
    <row r="1901">
      <c r="B1901" s="38341"/>
      <c r="C1901" s="38342"/>
      <c r="D1901" s="38343"/>
      <c r="E1901" s="38344"/>
      <c r="F1901" s="38345"/>
      <c r="G1901" s="38346"/>
      <c r="H1901" s="38347"/>
      <c r="I1901" s="38348"/>
      <c r="J1901" s="38349"/>
      <c r="K1901" s="38350"/>
      <c r="L1901" s="38351"/>
      <c r="M1901" s="38352"/>
      <c r="N1901" s="38353"/>
      <c r="O1901" s="38354"/>
      <c r="P1901" s="38355"/>
    </row>
    <row r="1902">
      <c r="B1902" s="38356"/>
      <c r="C1902" s="38357"/>
      <c r="D1902" s="38358"/>
      <c r="E1902" s="38359"/>
      <c r="F1902" s="38360"/>
      <c r="G1902" s="38361"/>
      <c r="H1902" s="38362"/>
      <c r="I1902" s="38363"/>
      <c r="J1902" s="38364"/>
      <c r="K1902" s="38365"/>
      <c r="L1902" s="38366"/>
      <c r="M1902" s="38367"/>
      <c r="N1902" s="38368"/>
      <c r="O1902" s="38369"/>
      <c r="P1902" s="38370"/>
    </row>
    <row r="1903">
      <c r="B1903" s="38371"/>
      <c r="C1903" s="38372"/>
      <c r="D1903" s="38373"/>
      <c r="E1903" s="38374"/>
      <c r="F1903" s="38375"/>
      <c r="G1903" s="38376"/>
      <c r="H1903" s="38377"/>
      <c r="I1903" s="38378"/>
      <c r="J1903" s="38379"/>
      <c r="K1903" s="38380"/>
      <c r="L1903" s="38381"/>
      <c r="M1903" s="38382"/>
      <c r="N1903" s="38383"/>
      <c r="O1903" s="38384"/>
      <c r="P1903" s="38385"/>
    </row>
    <row r="1904">
      <c r="B1904" s="38386"/>
      <c r="C1904" s="38387"/>
      <c r="D1904" s="38388"/>
      <c r="E1904" s="38389"/>
      <c r="F1904" s="38390"/>
      <c r="G1904" s="38391"/>
      <c r="H1904" s="38392"/>
      <c r="I1904" s="38393"/>
      <c r="J1904" s="38394"/>
      <c r="K1904" s="38395"/>
      <c r="L1904" s="38396"/>
      <c r="M1904" s="38397"/>
      <c r="N1904" s="38398"/>
      <c r="O1904" s="38399"/>
      <c r="P1904" s="38400"/>
    </row>
    <row r="1905">
      <c r="B1905" s="38401"/>
      <c r="C1905" s="38402"/>
      <c r="D1905" s="38403"/>
      <c r="E1905" s="38404"/>
      <c r="F1905" s="38405"/>
      <c r="G1905" s="38406"/>
      <c r="H1905" s="38407"/>
      <c r="I1905" s="38408"/>
      <c r="J1905" s="38409"/>
      <c r="K1905" s="38410"/>
      <c r="L1905" s="38411"/>
      <c r="M1905" s="38412"/>
      <c r="N1905" s="38413"/>
      <c r="O1905" s="38414"/>
      <c r="P1905" s="38415"/>
    </row>
    <row r="1906">
      <c r="B1906" s="38416"/>
      <c r="C1906" s="38417"/>
      <c r="D1906" s="38418"/>
      <c r="E1906" s="38419"/>
      <c r="F1906" s="38420"/>
      <c r="G1906" s="38421"/>
      <c r="H1906" s="38422"/>
      <c r="I1906" s="38423"/>
      <c r="J1906" s="38424"/>
      <c r="K1906" s="38425"/>
      <c r="L1906" s="38426"/>
      <c r="M1906" s="38427"/>
      <c r="N1906" s="38428"/>
      <c r="O1906" s="38429"/>
      <c r="P1906" s="38430"/>
    </row>
    <row r="1907">
      <c r="B1907" s="38431"/>
      <c r="C1907" s="38432"/>
      <c r="D1907" s="38433"/>
      <c r="E1907" s="38434"/>
      <c r="F1907" s="38435"/>
      <c r="G1907" s="38436"/>
      <c r="H1907" s="38437"/>
      <c r="I1907" s="38438"/>
      <c r="J1907" s="38439"/>
      <c r="K1907" s="38440"/>
      <c r="L1907" s="38441"/>
      <c r="M1907" s="38442"/>
      <c r="N1907" s="38443"/>
      <c r="O1907" s="38444"/>
      <c r="P1907" s="38445"/>
    </row>
    <row r="1908">
      <c r="B1908" s="38446"/>
      <c r="C1908" s="38447"/>
      <c r="D1908" s="38448"/>
      <c r="E1908" s="38449"/>
      <c r="F1908" s="38450"/>
      <c r="G1908" s="38451"/>
      <c r="H1908" s="38452"/>
      <c r="I1908" s="38453"/>
      <c r="J1908" s="38454"/>
      <c r="K1908" s="38455"/>
      <c r="L1908" s="38456"/>
      <c r="M1908" s="38457"/>
      <c r="N1908" s="38458"/>
      <c r="O1908" s="38459"/>
      <c r="P1908" s="38460"/>
    </row>
    <row r="1909">
      <c r="B1909" s="38461"/>
      <c r="C1909" s="38462"/>
      <c r="D1909" s="38463"/>
      <c r="E1909" s="38464"/>
      <c r="F1909" s="38465"/>
      <c r="G1909" s="38466"/>
      <c r="H1909" s="38467"/>
      <c r="I1909" s="38468"/>
      <c r="J1909" s="38469"/>
      <c r="K1909" s="38470"/>
      <c r="L1909" s="38471"/>
      <c r="M1909" s="38472"/>
      <c r="N1909" s="38473"/>
      <c r="O1909" s="38474"/>
      <c r="P1909" s="38475"/>
    </row>
    <row r="1910">
      <c r="B1910" s="38476"/>
      <c r="C1910" s="38477"/>
      <c r="D1910" s="38478"/>
      <c r="E1910" s="38479"/>
      <c r="F1910" s="38480"/>
      <c r="G1910" s="38481"/>
      <c r="H1910" s="38482"/>
      <c r="I1910" s="38483"/>
      <c r="J1910" s="38484"/>
      <c r="K1910" s="38485"/>
      <c r="L1910" s="38486"/>
      <c r="M1910" s="38487"/>
      <c r="N1910" s="38488"/>
      <c r="O1910" s="38489"/>
      <c r="P1910" s="38490"/>
    </row>
    <row r="1911">
      <c r="B1911" s="38491"/>
      <c r="C1911" s="38492"/>
      <c r="D1911" s="38493"/>
      <c r="E1911" s="38494"/>
      <c r="F1911" s="38495"/>
      <c r="G1911" s="38496"/>
      <c r="H1911" s="38497"/>
      <c r="I1911" s="38498"/>
      <c r="J1911" s="38499"/>
      <c r="K1911" s="38500"/>
      <c r="L1911" s="38501"/>
      <c r="M1911" s="38502"/>
      <c r="N1911" s="38503"/>
      <c r="O1911" s="38504"/>
      <c r="P1911" s="38505"/>
    </row>
    <row r="1912">
      <c r="B1912" s="38506"/>
      <c r="C1912" s="38507"/>
      <c r="D1912" s="38508"/>
      <c r="E1912" s="38509"/>
      <c r="F1912" s="38510"/>
      <c r="G1912" s="38511"/>
      <c r="H1912" s="38512"/>
      <c r="I1912" s="38513"/>
      <c r="J1912" s="38514"/>
      <c r="K1912" s="38515"/>
      <c r="L1912" s="38516"/>
      <c r="M1912" s="38517"/>
      <c r="N1912" s="38518"/>
      <c r="O1912" s="38519"/>
      <c r="P1912" s="38520"/>
    </row>
    <row r="1913">
      <c r="B1913" s="38521"/>
      <c r="C1913" s="38522"/>
      <c r="D1913" s="38523"/>
      <c r="E1913" s="38524"/>
      <c r="F1913" s="38525"/>
      <c r="G1913" s="38526"/>
      <c r="H1913" s="38527"/>
      <c r="I1913" s="38528"/>
      <c r="J1913" s="38529"/>
      <c r="K1913" s="38530"/>
      <c r="L1913" s="38531"/>
      <c r="M1913" s="38532"/>
      <c r="N1913" s="38533"/>
      <c r="O1913" s="38534"/>
      <c r="P1913" s="38535"/>
    </row>
    <row r="1914">
      <c r="B1914" s="38536"/>
      <c r="C1914" s="38537"/>
      <c r="D1914" s="38538"/>
      <c r="E1914" s="38539"/>
      <c r="F1914" s="38540"/>
      <c r="G1914" s="38541"/>
      <c r="H1914" s="38542"/>
      <c r="I1914" s="38543"/>
      <c r="J1914" s="38544"/>
      <c r="K1914" s="38545"/>
      <c r="L1914" s="38546"/>
      <c r="M1914" s="38547"/>
      <c r="N1914" s="38548"/>
      <c r="O1914" s="38549"/>
      <c r="P1914" s="38550"/>
    </row>
    <row r="1915">
      <c r="B1915" s="38551"/>
      <c r="C1915" s="38552"/>
      <c r="D1915" s="38553"/>
      <c r="E1915" s="38554"/>
      <c r="F1915" s="38555"/>
      <c r="G1915" s="38556"/>
      <c r="H1915" s="38557"/>
      <c r="I1915" s="38558"/>
      <c r="J1915" s="38559"/>
      <c r="K1915" s="38560"/>
      <c r="L1915" s="38561"/>
      <c r="M1915" s="38562"/>
      <c r="N1915" s="38563"/>
      <c r="O1915" s="38564"/>
      <c r="P1915" s="38565"/>
    </row>
    <row r="1916">
      <c r="B1916" s="38566"/>
      <c r="C1916" s="38567"/>
      <c r="D1916" s="38568"/>
      <c r="E1916" s="38569"/>
      <c r="F1916" s="38570"/>
      <c r="G1916" s="38571"/>
      <c r="H1916" s="38572"/>
      <c r="I1916" s="38573"/>
      <c r="J1916" s="38574"/>
      <c r="K1916" s="38575"/>
      <c r="L1916" s="38576"/>
      <c r="M1916" s="38577"/>
      <c r="N1916" s="38578"/>
      <c r="O1916" s="38579"/>
      <c r="P1916" s="38580"/>
    </row>
    <row r="1917">
      <c r="B1917" s="38581"/>
      <c r="C1917" s="38582"/>
      <c r="D1917" s="38583"/>
      <c r="E1917" s="38584"/>
      <c r="F1917" s="38585"/>
      <c r="G1917" s="38586"/>
      <c r="H1917" s="38587"/>
      <c r="I1917" s="38588"/>
      <c r="J1917" s="38589"/>
      <c r="K1917" s="38590"/>
      <c r="L1917" s="38591"/>
      <c r="M1917" s="38592"/>
      <c r="N1917" s="38593"/>
      <c r="O1917" s="38594"/>
      <c r="P1917" s="38595"/>
    </row>
    <row r="1918">
      <c r="B1918" s="38596"/>
      <c r="C1918" s="38597"/>
      <c r="D1918" s="38598"/>
      <c r="E1918" s="38599"/>
      <c r="F1918" s="38600"/>
      <c r="G1918" s="38601"/>
      <c r="H1918" s="38602"/>
      <c r="I1918" s="38603"/>
      <c r="J1918" s="38604"/>
      <c r="K1918" s="38605"/>
      <c r="L1918" s="38606"/>
      <c r="M1918" s="38607"/>
      <c r="N1918" s="38608"/>
      <c r="O1918" s="38609"/>
      <c r="P1918" s="38610"/>
    </row>
    <row r="1919">
      <c r="B1919" s="38611"/>
      <c r="C1919" s="38612"/>
      <c r="D1919" s="38613"/>
      <c r="E1919" s="38614"/>
      <c r="F1919" s="38615"/>
      <c r="G1919" s="38616"/>
      <c r="H1919" s="38617"/>
      <c r="I1919" s="38618"/>
      <c r="J1919" s="38619"/>
      <c r="K1919" s="38620"/>
      <c r="L1919" s="38621"/>
      <c r="M1919" s="38622"/>
      <c r="N1919" s="38623"/>
      <c r="O1919" s="38624"/>
      <c r="P1919" s="38625"/>
    </row>
    <row r="1920">
      <c r="B1920" s="38626"/>
      <c r="C1920" s="38627"/>
      <c r="D1920" s="38628"/>
      <c r="E1920" s="38629"/>
      <c r="F1920" s="38630"/>
      <c r="G1920" s="38631"/>
      <c r="H1920" s="38632"/>
      <c r="I1920" s="38633"/>
      <c r="J1920" s="38634"/>
      <c r="K1920" s="38635"/>
      <c r="L1920" s="38636"/>
      <c r="M1920" s="38637"/>
      <c r="N1920" s="38638"/>
      <c r="O1920" s="38639"/>
      <c r="P1920" s="38640"/>
    </row>
    <row r="1921">
      <c r="B1921" s="38641"/>
      <c r="C1921" s="38642"/>
      <c r="D1921" s="38643"/>
      <c r="E1921" s="38644"/>
      <c r="F1921" s="38645"/>
      <c r="G1921" s="38646"/>
      <c r="H1921" s="38647"/>
      <c r="I1921" s="38648"/>
      <c r="J1921" s="38649"/>
      <c r="K1921" s="38650"/>
      <c r="L1921" s="38651"/>
      <c r="M1921" s="38652"/>
      <c r="N1921" s="38653"/>
      <c r="O1921" s="38654"/>
      <c r="P1921" s="38655"/>
    </row>
    <row r="1922">
      <c r="B1922" s="38656"/>
      <c r="C1922" s="38657"/>
      <c r="D1922" s="38658"/>
      <c r="E1922" s="38659"/>
      <c r="F1922" s="38660"/>
      <c r="G1922" s="38661"/>
      <c r="H1922" s="38662"/>
      <c r="I1922" s="38663"/>
      <c r="J1922" s="38664"/>
      <c r="K1922" s="38665"/>
      <c r="L1922" s="38666"/>
      <c r="M1922" s="38667"/>
      <c r="N1922" s="38668"/>
      <c r="O1922" s="38669"/>
      <c r="P1922" s="38670"/>
    </row>
    <row r="1923">
      <c r="B1923" s="38671"/>
      <c r="C1923" s="38672"/>
      <c r="D1923" s="38673"/>
      <c r="E1923" s="38674"/>
      <c r="F1923" s="38675"/>
      <c r="G1923" s="38676"/>
      <c r="H1923" s="38677"/>
      <c r="I1923" s="38678"/>
      <c r="J1923" s="38679"/>
      <c r="K1923" s="38680"/>
      <c r="L1923" s="38681"/>
      <c r="M1923" s="38682"/>
      <c r="N1923" s="38683"/>
      <c r="O1923" s="38684"/>
      <c r="P1923" s="38685"/>
    </row>
    <row r="1924">
      <c r="B1924" s="38686"/>
      <c r="C1924" s="38687"/>
      <c r="D1924" s="38688"/>
      <c r="E1924" s="38689"/>
      <c r="F1924" s="38690"/>
      <c r="G1924" s="38691"/>
      <c r="H1924" s="38692"/>
      <c r="I1924" s="38693"/>
      <c r="J1924" s="38694"/>
      <c r="K1924" s="38695"/>
      <c r="L1924" s="38696"/>
      <c r="M1924" s="38697"/>
      <c r="N1924" s="38698"/>
      <c r="O1924" s="38699"/>
      <c r="P1924" s="38700"/>
    </row>
    <row r="1925">
      <c r="B1925" s="38701"/>
      <c r="C1925" s="38702"/>
      <c r="D1925" s="38703"/>
      <c r="E1925" s="38704"/>
      <c r="F1925" s="38705"/>
      <c r="G1925" s="38706"/>
      <c r="H1925" s="38707"/>
      <c r="I1925" s="38708"/>
      <c r="J1925" s="38709"/>
      <c r="K1925" s="38710"/>
      <c r="L1925" s="38711"/>
      <c r="M1925" s="38712"/>
      <c r="N1925" s="38713"/>
      <c r="O1925" s="38714"/>
      <c r="P1925" s="38715"/>
    </row>
    <row r="1926">
      <c r="B1926" s="38716"/>
      <c r="C1926" s="38717"/>
      <c r="D1926" s="38718"/>
      <c r="E1926" s="38719"/>
      <c r="F1926" s="38720"/>
      <c r="G1926" s="38721"/>
      <c r="H1926" s="38722"/>
      <c r="I1926" s="38723"/>
      <c r="J1926" s="38724"/>
      <c r="K1926" s="38725"/>
      <c r="L1926" s="38726"/>
      <c r="M1926" s="38727"/>
      <c r="N1926" s="38728"/>
      <c r="O1926" s="38729"/>
      <c r="P1926" s="38730"/>
    </row>
    <row r="1927">
      <c r="B1927" s="38731"/>
      <c r="C1927" s="38732"/>
      <c r="D1927" s="38733"/>
      <c r="E1927" s="38734"/>
      <c r="F1927" s="38735"/>
      <c r="G1927" s="38736"/>
      <c r="H1927" s="38737"/>
      <c r="I1927" s="38738"/>
      <c r="J1927" s="38739"/>
      <c r="K1927" s="38740"/>
      <c r="L1927" s="38741"/>
      <c r="M1927" s="38742"/>
      <c r="N1927" s="38743"/>
      <c r="O1927" s="38744"/>
      <c r="P1927" s="38745"/>
    </row>
    <row r="1928">
      <c r="B1928" s="38746"/>
      <c r="C1928" s="38747"/>
      <c r="D1928" s="38748"/>
      <c r="E1928" s="38749"/>
      <c r="F1928" s="38750"/>
      <c r="G1928" s="38751"/>
      <c r="H1928" s="38752"/>
      <c r="I1928" s="38753"/>
      <c r="J1928" s="38754"/>
      <c r="K1928" s="38755"/>
      <c r="L1928" s="38756"/>
      <c r="M1928" s="38757"/>
      <c r="N1928" s="38758"/>
      <c r="O1928" s="38759"/>
      <c r="P1928" s="38760"/>
    </row>
    <row r="1929">
      <c r="B1929" s="38761"/>
      <c r="C1929" s="38762"/>
      <c r="D1929" s="38763"/>
      <c r="E1929" s="38764"/>
      <c r="F1929" s="38765"/>
      <c r="G1929" s="38766"/>
      <c r="H1929" s="38767"/>
      <c r="I1929" s="38768"/>
      <c r="J1929" s="38769"/>
      <c r="K1929" s="38770"/>
      <c r="L1929" s="38771"/>
      <c r="M1929" s="38772"/>
      <c r="N1929" s="38773"/>
      <c r="O1929" s="38774"/>
      <c r="P1929" s="38775"/>
    </row>
    <row r="1930">
      <c r="B1930" s="38776"/>
      <c r="C1930" s="38777"/>
      <c r="D1930" s="38778"/>
      <c r="E1930" s="38779"/>
      <c r="F1930" s="38780"/>
      <c r="G1930" s="38781"/>
      <c r="H1930" s="38782"/>
      <c r="I1930" s="38783"/>
      <c r="J1930" s="38784"/>
      <c r="K1930" s="38785"/>
      <c r="L1930" s="38786"/>
      <c r="M1930" s="38787"/>
      <c r="N1930" s="38788"/>
      <c r="O1930" s="38789"/>
      <c r="P1930" s="38790"/>
    </row>
    <row r="1931">
      <c r="B1931" s="38791"/>
      <c r="C1931" s="38792"/>
      <c r="D1931" s="38793"/>
      <c r="E1931" s="38794"/>
      <c r="F1931" s="38795"/>
      <c r="G1931" s="38796"/>
      <c r="H1931" s="38797"/>
      <c r="I1931" s="38798"/>
      <c r="J1931" s="38799"/>
      <c r="K1931" s="38800"/>
      <c r="L1931" s="38801"/>
      <c r="M1931" s="38802"/>
      <c r="N1931" s="38803"/>
      <c r="O1931" s="38804"/>
      <c r="P1931" s="38805"/>
    </row>
    <row r="1932">
      <c r="B1932" s="38806"/>
      <c r="C1932" s="38807"/>
      <c r="D1932" s="38808"/>
      <c r="E1932" s="38809"/>
      <c r="F1932" s="38810"/>
      <c r="G1932" s="38811"/>
      <c r="H1932" s="38812"/>
      <c r="I1932" s="38813"/>
      <c r="J1932" s="38814"/>
      <c r="K1932" s="38815"/>
      <c r="L1932" s="38816"/>
      <c r="M1932" s="38817"/>
      <c r="N1932" s="38818"/>
      <c r="O1932" s="38819"/>
      <c r="P1932" s="38820"/>
    </row>
    <row r="1933">
      <c r="B1933" s="38821"/>
      <c r="C1933" s="38822"/>
      <c r="D1933" s="38823"/>
      <c r="E1933" s="38824"/>
      <c r="F1933" s="38825"/>
      <c r="G1933" s="38826"/>
      <c r="H1933" s="38827"/>
      <c r="I1933" s="38828"/>
      <c r="J1933" s="38829"/>
      <c r="K1933" s="38830"/>
      <c r="L1933" s="38831"/>
      <c r="M1933" s="38832"/>
      <c r="N1933" s="38833"/>
      <c r="O1933" s="38834"/>
      <c r="P1933" s="38835"/>
    </row>
    <row r="1934">
      <c r="B1934" s="38836"/>
      <c r="C1934" s="38837"/>
      <c r="D1934" s="38838"/>
      <c r="E1934" s="38839"/>
      <c r="F1934" s="38840"/>
      <c r="G1934" s="38841"/>
      <c r="H1934" s="38842"/>
      <c r="I1934" s="38843"/>
      <c r="J1934" s="38844"/>
      <c r="K1934" s="38845"/>
      <c r="L1934" s="38846"/>
      <c r="M1934" s="38847"/>
      <c r="N1934" s="38848"/>
      <c r="O1934" s="38849"/>
      <c r="P1934" s="38850"/>
    </row>
    <row r="1935">
      <c r="B1935" s="38851"/>
      <c r="C1935" s="38852"/>
      <c r="D1935" s="38853"/>
      <c r="E1935" s="38854"/>
      <c r="F1935" s="38855"/>
      <c r="G1935" s="38856"/>
      <c r="H1935" s="38857"/>
      <c r="I1935" s="38858"/>
      <c r="J1935" s="38859"/>
      <c r="K1935" s="38860"/>
      <c r="L1935" s="38861"/>
      <c r="M1935" s="38862"/>
      <c r="N1935" s="38863"/>
      <c r="O1935" s="38864"/>
      <c r="P1935" s="38865"/>
    </row>
    <row r="1936">
      <c r="B1936" s="38866"/>
      <c r="C1936" s="38867"/>
      <c r="D1936" s="38868"/>
      <c r="E1936" s="38869"/>
      <c r="F1936" s="38870"/>
      <c r="G1936" s="38871"/>
      <c r="H1936" s="38872"/>
      <c r="I1936" s="38873"/>
      <c r="J1936" s="38874"/>
      <c r="K1936" s="38875"/>
      <c r="L1936" s="38876"/>
      <c r="M1936" s="38877"/>
      <c r="N1936" s="38878"/>
      <c r="O1936" s="38879"/>
      <c r="P1936" s="38880"/>
    </row>
    <row r="1937">
      <c r="B1937" s="38881"/>
      <c r="C1937" s="38882"/>
      <c r="D1937" s="38883"/>
      <c r="E1937" s="38884"/>
      <c r="F1937" s="38885"/>
      <c r="G1937" s="38886"/>
      <c r="H1937" s="38887"/>
      <c r="I1937" s="38888"/>
      <c r="J1937" s="38889"/>
      <c r="K1937" s="38890"/>
      <c r="L1937" s="38891"/>
      <c r="M1937" s="38892"/>
      <c r="N1937" s="38893"/>
      <c r="O1937" s="38894"/>
      <c r="P1937" s="38895"/>
    </row>
    <row r="1938">
      <c r="B1938" s="38896"/>
      <c r="C1938" s="38897"/>
      <c r="D1938" s="38898"/>
      <c r="E1938" s="38899"/>
      <c r="F1938" s="38900"/>
      <c r="G1938" s="38901"/>
      <c r="H1938" s="38902"/>
      <c r="I1938" s="38903"/>
      <c r="J1938" s="38904"/>
      <c r="K1938" s="38905"/>
      <c r="L1938" s="38906"/>
      <c r="M1938" s="38907"/>
      <c r="N1938" s="38908"/>
      <c r="O1938" s="38909"/>
      <c r="P1938" s="38910"/>
    </row>
    <row r="1939">
      <c r="B1939" s="38911"/>
      <c r="C1939" s="38912"/>
      <c r="D1939" s="38913"/>
      <c r="E1939" s="38914"/>
      <c r="F1939" s="38915"/>
      <c r="G1939" s="38916"/>
      <c r="H1939" s="38917"/>
      <c r="I1939" s="38918"/>
      <c r="J1939" s="38919"/>
      <c r="K1939" s="38920"/>
      <c r="L1939" s="38921"/>
      <c r="M1939" s="38922"/>
      <c r="N1939" s="38923"/>
      <c r="O1939" s="38924"/>
      <c r="P1939" s="38925"/>
    </row>
    <row r="1940">
      <c r="B1940" s="38926"/>
      <c r="C1940" s="38927"/>
      <c r="D1940" s="38928"/>
      <c r="E1940" s="38929"/>
      <c r="F1940" s="38930"/>
      <c r="G1940" s="38931"/>
      <c r="H1940" s="38932"/>
      <c r="I1940" s="38933"/>
      <c r="J1940" s="38934"/>
      <c r="K1940" s="38935"/>
      <c r="L1940" s="38936"/>
      <c r="M1940" s="38937"/>
      <c r="N1940" s="38938"/>
      <c r="O1940" s="38939"/>
      <c r="P1940" s="38940"/>
    </row>
    <row r="1941">
      <c r="B1941" s="38941"/>
      <c r="C1941" s="38942"/>
      <c r="D1941" s="38943"/>
      <c r="E1941" s="38944"/>
      <c r="F1941" s="38945"/>
      <c r="G1941" s="38946"/>
      <c r="H1941" s="38947"/>
      <c r="I1941" s="38948"/>
      <c r="J1941" s="38949"/>
      <c r="K1941" s="38950"/>
      <c r="L1941" s="38951"/>
      <c r="M1941" s="38952"/>
      <c r="N1941" s="38953"/>
      <c r="O1941" s="38954"/>
      <c r="P1941" s="38955"/>
    </row>
    <row r="1942">
      <c r="B1942" s="38956"/>
      <c r="C1942" s="38957"/>
      <c r="D1942" s="38958"/>
      <c r="E1942" s="38959"/>
      <c r="F1942" s="38960"/>
      <c r="G1942" s="38961"/>
      <c r="H1942" s="38962"/>
      <c r="I1942" s="38963"/>
      <c r="J1942" s="38964"/>
      <c r="K1942" s="38965"/>
      <c r="L1942" s="38966"/>
      <c r="M1942" s="38967"/>
      <c r="N1942" s="38968"/>
      <c r="O1942" s="38969"/>
      <c r="P1942" s="38970"/>
    </row>
    <row r="1943">
      <c r="B1943" s="38971"/>
      <c r="C1943" s="38972"/>
      <c r="D1943" s="38973"/>
      <c r="E1943" s="38974"/>
      <c r="F1943" s="38975"/>
      <c r="G1943" s="38976"/>
      <c r="H1943" s="38977"/>
      <c r="I1943" s="38978"/>
      <c r="J1943" s="38979"/>
      <c r="K1943" s="38980"/>
      <c r="L1943" s="38981"/>
      <c r="M1943" s="38982"/>
      <c r="N1943" s="38983"/>
      <c r="O1943" s="38984"/>
      <c r="P1943" s="38985"/>
    </row>
    <row r="1944">
      <c r="B1944" s="38986"/>
      <c r="C1944" s="38987"/>
      <c r="D1944" s="38988"/>
      <c r="E1944" s="38989"/>
      <c r="F1944" s="38990"/>
      <c r="G1944" s="38991"/>
      <c r="H1944" s="38992"/>
      <c r="I1944" s="38993"/>
      <c r="J1944" s="38994"/>
      <c r="K1944" s="38995"/>
      <c r="L1944" s="38996"/>
      <c r="M1944" s="38997"/>
      <c r="N1944" s="38998"/>
      <c r="O1944" s="38999"/>
      <c r="P1944" s="39000"/>
    </row>
    <row r="1945">
      <c r="B1945" s="39001"/>
      <c r="C1945" s="39002"/>
      <c r="D1945" s="39003"/>
      <c r="E1945" s="39004"/>
      <c r="F1945" s="39005"/>
      <c r="G1945" s="39006"/>
      <c r="H1945" s="39007"/>
      <c r="I1945" s="39008"/>
      <c r="J1945" s="39009"/>
      <c r="K1945" s="39010"/>
      <c r="L1945" s="39011"/>
      <c r="M1945" s="39012"/>
      <c r="N1945" s="39013"/>
      <c r="O1945" s="39014"/>
      <c r="P1945" s="39015"/>
    </row>
    <row r="1946">
      <c r="B1946" s="39016"/>
      <c r="C1946" s="39017"/>
      <c r="D1946" s="39018"/>
      <c r="E1946" s="39019"/>
      <c r="F1946" s="39020"/>
      <c r="G1946" s="39021"/>
      <c r="H1946" s="39022"/>
      <c r="I1946" s="39023"/>
      <c r="J1946" s="39024"/>
      <c r="K1946" s="39025"/>
      <c r="L1946" s="39026"/>
      <c r="M1946" s="39027"/>
      <c r="N1946" s="39028"/>
      <c r="O1946" s="39029"/>
      <c r="P1946" s="39030"/>
    </row>
    <row r="1947">
      <c r="B1947" s="39031"/>
      <c r="C1947" s="39032"/>
      <c r="D1947" s="39033"/>
      <c r="E1947" s="39034"/>
      <c r="F1947" s="39035"/>
      <c r="G1947" s="39036"/>
      <c r="H1947" s="39037"/>
      <c r="I1947" s="39038"/>
      <c r="J1947" s="39039"/>
      <c r="K1947" s="39040"/>
      <c r="L1947" s="39041"/>
      <c r="M1947" s="39042"/>
      <c r="N1947" s="39043"/>
      <c r="O1947" s="39044"/>
      <c r="P1947" s="39045"/>
    </row>
    <row r="1948">
      <c r="B1948" s="39046"/>
      <c r="C1948" s="39047"/>
      <c r="D1948" s="39048"/>
      <c r="E1948" s="39049"/>
      <c r="F1948" s="39050"/>
      <c r="G1948" s="39051"/>
      <c r="H1948" s="39052"/>
      <c r="I1948" s="39053"/>
      <c r="J1948" s="39054"/>
      <c r="K1948" s="39055"/>
      <c r="L1948" s="39056"/>
      <c r="M1948" s="39057"/>
      <c r="N1948" s="39058"/>
      <c r="O1948" s="39059"/>
      <c r="P1948" s="39060"/>
    </row>
    <row r="1949">
      <c r="B1949" s="39061"/>
      <c r="C1949" s="39062"/>
      <c r="D1949" s="39063"/>
      <c r="E1949" s="39064"/>
      <c r="F1949" s="39065"/>
      <c r="G1949" s="39066"/>
      <c r="H1949" s="39067"/>
      <c r="I1949" s="39068"/>
      <c r="J1949" s="39069"/>
      <c r="K1949" s="39070"/>
      <c r="L1949" s="39071"/>
      <c r="M1949" s="39072"/>
      <c r="N1949" s="39073"/>
      <c r="O1949" s="39074"/>
      <c r="P1949" s="39075"/>
    </row>
    <row r="1950">
      <c r="B1950" s="39076"/>
      <c r="C1950" s="39077"/>
      <c r="D1950" s="39078"/>
      <c r="E1950" s="39079"/>
      <c r="F1950" s="39080"/>
      <c r="G1950" s="39081"/>
      <c r="H1950" s="39082"/>
      <c r="I1950" s="39083"/>
      <c r="J1950" s="39084"/>
      <c r="K1950" s="39085"/>
      <c r="L1950" s="39086"/>
      <c r="M1950" s="39087"/>
      <c r="N1950" s="39088"/>
      <c r="O1950" s="39089"/>
      <c r="P1950" s="39090"/>
    </row>
    <row r="1951">
      <c r="B1951" s="39091"/>
      <c r="C1951" s="39092"/>
      <c r="D1951" s="39093"/>
      <c r="E1951" s="39094"/>
      <c r="F1951" s="39095"/>
      <c r="G1951" s="39096"/>
      <c r="H1951" s="39097"/>
      <c r="I1951" s="39098"/>
      <c r="J1951" s="39099"/>
      <c r="K1951" s="39100"/>
      <c r="L1951" s="39101"/>
      <c r="M1951" s="39102"/>
      <c r="N1951" s="39103"/>
      <c r="O1951" s="39104"/>
      <c r="P1951" s="39105"/>
    </row>
    <row r="1952">
      <c r="B1952" s="39106"/>
      <c r="C1952" s="39107"/>
      <c r="D1952" s="39108"/>
      <c r="E1952" s="39109"/>
      <c r="F1952" s="39110"/>
      <c r="G1952" s="39111"/>
      <c r="H1952" s="39112"/>
      <c r="I1952" s="39113"/>
      <c r="J1952" s="39114"/>
      <c r="K1952" s="39115"/>
      <c r="L1952" s="39116"/>
      <c r="M1952" s="39117"/>
      <c r="N1952" s="39118"/>
      <c r="O1952" s="39119"/>
      <c r="P1952" s="39120"/>
    </row>
    <row r="1953">
      <c r="B1953" s="39121"/>
      <c r="C1953" s="39122"/>
      <c r="D1953" s="39123"/>
      <c r="E1953" s="39124"/>
      <c r="F1953" s="39125"/>
      <c r="G1953" s="39126"/>
      <c r="H1953" s="39127"/>
      <c r="I1953" s="39128"/>
      <c r="J1953" s="39129"/>
      <c r="K1953" s="39130"/>
      <c r="L1953" s="39131"/>
      <c r="M1953" s="39132"/>
      <c r="N1953" s="39133"/>
      <c r="O1953" s="39134"/>
      <c r="P1953" s="39135"/>
    </row>
    <row r="1954">
      <c r="B1954" s="39136"/>
      <c r="C1954" s="39137"/>
      <c r="D1954" s="39138"/>
      <c r="E1954" s="39139"/>
      <c r="F1954" s="39140"/>
      <c r="G1954" s="39141"/>
      <c r="H1954" s="39142"/>
      <c r="I1954" s="39143"/>
      <c r="J1954" s="39144"/>
      <c r="K1954" s="39145"/>
      <c r="L1954" s="39146"/>
      <c r="M1954" s="39147"/>
      <c r="N1954" s="39148"/>
      <c r="O1954" s="39149"/>
      <c r="P1954" s="39150"/>
    </row>
    <row r="1955">
      <c r="B1955" s="39151"/>
      <c r="C1955" s="39152"/>
      <c r="D1955" s="39153"/>
      <c r="E1955" s="39154"/>
      <c r="F1955" s="39155"/>
      <c r="G1955" s="39156"/>
      <c r="H1955" s="39157"/>
      <c r="I1955" s="39158"/>
      <c r="J1955" s="39159"/>
      <c r="K1955" s="39160"/>
      <c r="L1955" s="39161"/>
      <c r="M1955" s="39162"/>
      <c r="N1955" s="39163"/>
      <c r="O1955" s="39164"/>
      <c r="P1955" s="39165"/>
    </row>
    <row r="1956">
      <c r="B1956" s="39166"/>
      <c r="C1956" s="39167"/>
      <c r="D1956" s="39168"/>
      <c r="E1956" s="39169"/>
      <c r="F1956" s="39170"/>
      <c r="G1956" s="39171"/>
      <c r="H1956" s="39172"/>
      <c r="I1956" s="39173"/>
      <c r="J1956" s="39174"/>
      <c r="K1956" s="39175"/>
      <c r="L1956" s="39176"/>
      <c r="M1956" s="39177"/>
      <c r="N1956" s="39178"/>
      <c r="O1956" s="39179"/>
      <c r="P1956" s="39180"/>
    </row>
    <row r="1957">
      <c r="B1957" s="39181"/>
      <c r="C1957" s="39182"/>
      <c r="D1957" s="39183"/>
      <c r="E1957" s="39184"/>
      <c r="F1957" s="39185"/>
      <c r="G1957" s="39186"/>
      <c r="H1957" s="39187"/>
      <c r="I1957" s="39188"/>
      <c r="J1957" s="39189"/>
      <c r="K1957" s="39190"/>
      <c r="L1957" s="39191"/>
      <c r="M1957" s="39192"/>
      <c r="N1957" s="39193"/>
      <c r="O1957" s="39194"/>
      <c r="P1957" s="39195"/>
    </row>
    <row r="1958">
      <c r="B1958" s="39196"/>
      <c r="C1958" s="39197"/>
      <c r="D1958" s="39198"/>
      <c r="E1958" s="39199"/>
      <c r="F1958" s="39200"/>
      <c r="G1958" s="39201"/>
      <c r="H1958" s="39202"/>
      <c r="I1958" s="39203"/>
      <c r="J1958" s="39204"/>
      <c r="K1958" s="39205"/>
      <c r="L1958" s="39206"/>
      <c r="M1958" s="39207"/>
      <c r="N1958" s="39208"/>
      <c r="O1958" s="39209"/>
      <c r="P1958" s="39210"/>
    </row>
    <row r="1959">
      <c r="B1959" s="39211"/>
      <c r="C1959" s="39212"/>
      <c r="D1959" s="39213"/>
      <c r="E1959" s="39214"/>
      <c r="F1959" s="39215"/>
      <c r="G1959" s="39216"/>
      <c r="H1959" s="39217"/>
      <c r="I1959" s="39218"/>
      <c r="J1959" s="39219"/>
      <c r="K1959" s="39220"/>
      <c r="L1959" s="39221"/>
      <c r="M1959" s="39222"/>
      <c r="N1959" s="39223"/>
      <c r="O1959" s="39224"/>
      <c r="P1959" s="39225"/>
    </row>
    <row r="1960">
      <c r="B1960" s="39226"/>
      <c r="C1960" s="39227"/>
      <c r="D1960" s="39228"/>
      <c r="E1960" s="39229"/>
      <c r="F1960" s="39230"/>
      <c r="G1960" s="39231"/>
      <c r="H1960" s="39232"/>
      <c r="I1960" s="39233"/>
      <c r="J1960" s="39234"/>
      <c r="K1960" s="39235"/>
      <c r="L1960" s="39236"/>
      <c r="M1960" s="39237"/>
      <c r="N1960" s="39238"/>
      <c r="O1960" s="39239"/>
      <c r="P1960" s="39240"/>
    </row>
    <row r="1961">
      <c r="B1961" s="39241"/>
      <c r="C1961" s="39242"/>
      <c r="D1961" s="39243"/>
      <c r="E1961" s="39244"/>
      <c r="F1961" s="39245"/>
      <c r="G1961" s="39246"/>
      <c r="H1961" s="39247"/>
      <c r="I1961" s="39248"/>
      <c r="J1961" s="39249"/>
      <c r="K1961" s="39250"/>
      <c r="L1961" s="39251"/>
      <c r="M1961" s="39252"/>
      <c r="N1961" s="39253"/>
      <c r="O1961" s="39254"/>
      <c r="P1961" s="39255"/>
    </row>
    <row r="1962">
      <c r="B1962" s="39256"/>
      <c r="C1962" s="39257"/>
      <c r="D1962" s="39258"/>
      <c r="E1962" s="39259"/>
      <c r="F1962" s="39260"/>
      <c r="G1962" s="39261"/>
      <c r="H1962" s="39262"/>
      <c r="I1962" s="39263"/>
      <c r="J1962" s="39264"/>
      <c r="K1962" s="39265"/>
      <c r="L1962" s="39266"/>
      <c r="M1962" s="39267"/>
      <c r="N1962" s="39268"/>
      <c r="O1962" s="39269"/>
      <c r="P1962" s="39270"/>
    </row>
    <row r="1963">
      <c r="B1963" s="39271"/>
      <c r="C1963" s="39272"/>
      <c r="D1963" s="39273"/>
      <c r="E1963" s="39274"/>
      <c r="F1963" s="39275"/>
      <c r="G1963" s="39276"/>
      <c r="H1963" s="39277"/>
      <c r="I1963" s="39278"/>
      <c r="J1963" s="39279"/>
      <c r="K1963" s="39280"/>
      <c r="L1963" s="39281"/>
      <c r="M1963" s="39282"/>
      <c r="N1963" s="39283"/>
      <c r="O1963" s="39284"/>
      <c r="P1963" s="39285"/>
    </row>
    <row r="1964">
      <c r="B1964" s="39286"/>
      <c r="C1964" s="39287"/>
      <c r="D1964" s="39288"/>
      <c r="E1964" s="39289"/>
      <c r="F1964" s="39290"/>
      <c r="G1964" s="39291"/>
      <c r="H1964" s="39292"/>
      <c r="I1964" s="39293"/>
      <c r="J1964" s="39294"/>
      <c r="K1964" s="39295"/>
      <c r="L1964" s="39296"/>
      <c r="M1964" s="39297"/>
      <c r="N1964" s="39298"/>
      <c r="O1964" s="39299"/>
      <c r="P1964" s="39300"/>
    </row>
    <row r="1965">
      <c r="B1965" s="39301"/>
      <c r="C1965" s="39302"/>
      <c r="D1965" s="39303"/>
      <c r="E1965" s="39304"/>
      <c r="F1965" s="39305"/>
      <c r="G1965" s="39306"/>
      <c r="H1965" s="39307"/>
      <c r="I1965" s="39308"/>
      <c r="J1965" s="39309"/>
      <c r="K1965" s="39310"/>
      <c r="L1965" s="39311"/>
      <c r="M1965" s="39312"/>
      <c r="N1965" s="39313"/>
      <c r="O1965" s="39314"/>
      <c r="P1965" s="39315"/>
    </row>
    <row r="1966">
      <c r="B1966" s="39316"/>
      <c r="C1966" s="39317"/>
      <c r="D1966" s="39318"/>
      <c r="E1966" s="39319"/>
      <c r="F1966" s="39320"/>
      <c r="G1966" s="39321"/>
      <c r="H1966" s="39322"/>
      <c r="I1966" s="39323"/>
      <c r="J1966" s="39324"/>
      <c r="K1966" s="39325"/>
      <c r="L1966" s="39326"/>
      <c r="M1966" s="39327"/>
      <c r="N1966" s="39328"/>
      <c r="O1966" s="39329"/>
      <c r="P1966" s="39330"/>
    </row>
    <row r="1967">
      <c r="B1967" s="39331"/>
      <c r="C1967" s="39332"/>
      <c r="D1967" s="39333"/>
      <c r="E1967" s="39334"/>
      <c r="F1967" s="39335"/>
      <c r="G1967" s="39336"/>
      <c r="H1967" s="39337"/>
      <c r="I1967" s="39338"/>
      <c r="J1967" s="39339"/>
      <c r="K1967" s="39340"/>
      <c r="L1967" s="39341"/>
      <c r="M1967" s="39342"/>
      <c r="N1967" s="39343"/>
      <c r="O1967" s="39344"/>
      <c r="P1967" s="39345"/>
    </row>
    <row r="1968">
      <c r="B1968" s="39346"/>
      <c r="C1968" s="39347"/>
      <c r="D1968" s="39348"/>
      <c r="E1968" s="39349"/>
      <c r="F1968" s="39350"/>
      <c r="G1968" s="39351"/>
      <c r="H1968" s="39352"/>
      <c r="I1968" s="39353"/>
      <c r="J1968" s="39354"/>
      <c r="K1968" s="39355"/>
      <c r="L1968" s="39356"/>
      <c r="M1968" s="39357"/>
      <c r="N1968" s="39358"/>
      <c r="O1968" s="39359"/>
      <c r="P1968" s="39360"/>
    </row>
    <row r="1969">
      <c r="B1969" s="39361"/>
      <c r="C1969" s="39362"/>
      <c r="D1969" s="39363"/>
      <c r="E1969" s="39364"/>
      <c r="F1969" s="39365"/>
      <c r="G1969" s="39366"/>
      <c r="H1969" s="39367"/>
      <c r="I1969" s="39368"/>
      <c r="J1969" s="39369"/>
      <c r="K1969" s="39370"/>
      <c r="L1969" s="39371"/>
      <c r="M1969" s="39372"/>
      <c r="N1969" s="39373"/>
      <c r="O1969" s="39374"/>
      <c r="P1969" s="39375"/>
    </row>
    <row r="1970">
      <c r="B1970" s="39376"/>
      <c r="C1970" s="39377"/>
      <c r="D1970" s="39378"/>
      <c r="E1970" s="39379"/>
      <c r="F1970" s="39380"/>
      <c r="G1970" s="39381"/>
      <c r="H1970" s="39382"/>
      <c r="I1970" s="39383"/>
      <c r="J1970" s="39384"/>
      <c r="K1970" s="39385"/>
      <c r="L1970" s="39386"/>
      <c r="M1970" s="39387"/>
      <c r="N1970" s="39388"/>
      <c r="O1970" s="39389"/>
      <c r="P1970" s="39390"/>
    </row>
    <row r="1971">
      <c r="B1971" s="39391"/>
      <c r="C1971" s="39392"/>
      <c r="D1971" s="39393"/>
      <c r="E1971" s="39394"/>
      <c r="F1971" s="39395"/>
      <c r="G1971" s="39396"/>
      <c r="H1971" s="39397"/>
      <c r="I1971" s="39398"/>
      <c r="J1971" s="39399"/>
      <c r="K1971" s="39400"/>
      <c r="L1971" s="39401"/>
      <c r="M1971" s="39402"/>
      <c r="N1971" s="39403"/>
      <c r="O1971" s="39404"/>
      <c r="P1971" s="39405"/>
    </row>
    <row r="1972">
      <c r="B1972" s="39406"/>
      <c r="C1972" s="39407"/>
      <c r="D1972" s="39408"/>
      <c r="E1972" s="39409"/>
      <c r="F1972" s="39410"/>
      <c r="G1972" s="39411"/>
      <c r="H1972" s="39412"/>
      <c r="I1972" s="39413"/>
      <c r="J1972" s="39414"/>
      <c r="K1972" s="39415"/>
      <c r="L1972" s="39416"/>
      <c r="M1972" s="39417"/>
      <c r="N1972" s="39418"/>
      <c r="O1972" s="39419"/>
      <c r="P1972" s="39420"/>
    </row>
    <row r="1973">
      <c r="B1973" s="39421"/>
      <c r="C1973" s="39422"/>
      <c r="D1973" s="39423"/>
      <c r="E1973" s="39424"/>
      <c r="F1973" s="39425"/>
      <c r="G1973" s="39426"/>
      <c r="H1973" s="39427"/>
      <c r="I1973" s="39428"/>
      <c r="J1973" s="39429"/>
      <c r="K1973" s="39430"/>
      <c r="L1973" s="39431"/>
      <c r="M1973" s="39432"/>
      <c r="N1973" s="39433"/>
      <c r="O1973" s="39434"/>
      <c r="P1973" s="39435"/>
    </row>
    <row r="1974">
      <c r="B1974" s="39436"/>
      <c r="C1974" s="39437"/>
      <c r="D1974" s="39438"/>
      <c r="E1974" s="39439"/>
      <c r="F1974" s="39440"/>
      <c r="G1974" s="39441"/>
      <c r="H1974" s="39442"/>
      <c r="I1974" s="39443"/>
      <c r="J1974" s="39444"/>
      <c r="K1974" s="39445"/>
      <c r="L1974" s="39446"/>
      <c r="M1974" s="39447"/>
      <c r="N1974" s="39448"/>
      <c r="O1974" s="39449"/>
      <c r="P1974" s="39450"/>
    </row>
    <row r="1975">
      <c r="B1975" s="39451"/>
      <c r="C1975" s="39452"/>
      <c r="D1975" s="39453"/>
      <c r="E1975" s="39454"/>
      <c r="F1975" s="39455"/>
      <c r="G1975" s="39456"/>
      <c r="H1975" s="39457"/>
      <c r="I1975" s="39458"/>
      <c r="J1975" s="39459"/>
      <c r="K1975" s="39460"/>
      <c r="L1975" s="39461"/>
      <c r="M1975" s="39462"/>
      <c r="N1975" s="39463"/>
      <c r="O1975" s="39464"/>
      <c r="P1975" s="39465"/>
    </row>
    <row r="1976">
      <c r="B1976" s="39466"/>
      <c r="C1976" s="39467"/>
      <c r="D1976" s="39468"/>
      <c r="E1976" s="39469"/>
      <c r="F1976" s="39470"/>
      <c r="G1976" s="39471"/>
      <c r="H1976" s="39472"/>
      <c r="I1976" s="39473"/>
      <c r="J1976" s="39474"/>
      <c r="K1976" s="39475"/>
      <c r="L1976" s="39476"/>
      <c r="M1976" s="39477"/>
      <c r="N1976" s="39478"/>
      <c r="O1976" s="39479"/>
      <c r="P1976" s="39480"/>
    </row>
    <row r="1977">
      <c r="B1977" s="39481"/>
      <c r="C1977" s="39482"/>
      <c r="D1977" s="39483"/>
      <c r="E1977" s="39484"/>
      <c r="F1977" s="39485"/>
      <c r="G1977" s="39486"/>
      <c r="H1977" s="39487"/>
      <c r="I1977" s="39488"/>
      <c r="J1977" s="39489"/>
      <c r="K1977" s="39490"/>
      <c r="L1977" s="39491"/>
      <c r="M1977" s="39492"/>
      <c r="N1977" s="39493"/>
      <c r="O1977" s="39494"/>
      <c r="P1977" s="39495"/>
    </row>
    <row r="1978">
      <c r="B1978" s="39496"/>
      <c r="C1978" s="39497"/>
      <c r="D1978" s="39498"/>
      <c r="E1978" s="39499"/>
      <c r="F1978" s="39500"/>
      <c r="G1978" s="39501"/>
      <c r="H1978" s="39502"/>
      <c r="I1978" s="39503"/>
      <c r="J1978" s="39504"/>
      <c r="K1978" s="39505"/>
      <c r="L1978" s="39506"/>
      <c r="M1978" s="39507"/>
      <c r="N1978" s="39508"/>
      <c r="O1978" s="39509"/>
      <c r="P1978" s="39510"/>
    </row>
    <row r="1979">
      <c r="B1979" s="39511"/>
      <c r="C1979" s="39512"/>
      <c r="D1979" s="39513"/>
      <c r="E1979" s="39514"/>
      <c r="F1979" s="39515"/>
      <c r="G1979" s="39516"/>
      <c r="H1979" s="39517"/>
      <c r="I1979" s="39518"/>
      <c r="J1979" s="39519"/>
      <c r="K1979" s="39520"/>
      <c r="L1979" s="39521"/>
      <c r="M1979" s="39522"/>
      <c r="N1979" s="39523"/>
      <c r="O1979" s="39524"/>
      <c r="P1979" s="39525"/>
    </row>
    <row r="1980">
      <c r="B1980" s="39526"/>
      <c r="C1980" s="39527"/>
      <c r="D1980" s="39528"/>
      <c r="E1980" s="39529"/>
      <c r="F1980" s="39530"/>
      <c r="G1980" s="39531"/>
      <c r="H1980" s="39532"/>
      <c r="I1980" s="39533"/>
      <c r="J1980" s="39534"/>
      <c r="K1980" s="39535"/>
      <c r="L1980" s="39536"/>
      <c r="M1980" s="39537"/>
      <c r="N1980" s="39538"/>
      <c r="O1980" s="39539"/>
      <c r="P1980" s="39540"/>
    </row>
    <row r="1981">
      <c r="B1981" s="39541"/>
      <c r="C1981" s="39542"/>
      <c r="D1981" s="39543"/>
      <c r="E1981" s="39544"/>
      <c r="F1981" s="39545"/>
      <c r="G1981" s="39546"/>
      <c r="H1981" s="39547"/>
      <c r="I1981" s="39548"/>
      <c r="J1981" s="39549"/>
      <c r="K1981" s="39550"/>
      <c r="L1981" s="39551"/>
      <c r="M1981" s="39552"/>
      <c r="N1981" s="39553"/>
      <c r="O1981" s="39554"/>
      <c r="P1981" s="39555"/>
    </row>
    <row r="1982">
      <c r="B1982" s="39556"/>
      <c r="C1982" s="39557"/>
      <c r="D1982" s="39558"/>
      <c r="E1982" s="39559"/>
      <c r="F1982" s="39560"/>
      <c r="G1982" s="39561"/>
      <c r="H1982" s="39562"/>
      <c r="I1982" s="39563"/>
      <c r="J1982" s="39564"/>
      <c r="K1982" s="39565"/>
      <c r="L1982" s="39566"/>
      <c r="M1982" s="39567"/>
      <c r="N1982" s="39568"/>
      <c r="O1982" s="39569"/>
      <c r="P1982" s="39570"/>
    </row>
    <row r="1983">
      <c r="B1983" s="39571"/>
      <c r="C1983" s="39572"/>
      <c r="D1983" s="39573"/>
      <c r="E1983" s="39574"/>
      <c r="F1983" s="39575"/>
      <c r="G1983" s="39576"/>
      <c r="H1983" s="39577"/>
      <c r="I1983" s="39578"/>
      <c r="J1983" s="39579"/>
      <c r="K1983" s="39580"/>
      <c r="L1983" s="39581"/>
      <c r="M1983" s="39582"/>
      <c r="N1983" s="39583"/>
      <c r="O1983" s="39584"/>
      <c r="P1983" s="39585"/>
    </row>
    <row r="1984">
      <c r="B1984" s="39586"/>
      <c r="C1984" s="39587"/>
      <c r="D1984" s="39588"/>
      <c r="E1984" s="39589"/>
      <c r="F1984" s="39590"/>
      <c r="G1984" s="39591"/>
      <c r="H1984" s="39592"/>
      <c r="I1984" s="39593"/>
      <c r="J1984" s="39594"/>
      <c r="K1984" s="39595"/>
      <c r="L1984" s="39596"/>
      <c r="M1984" s="39597"/>
      <c r="N1984" s="39598"/>
      <c r="O1984" s="39599"/>
      <c r="P1984" s="39600"/>
    </row>
    <row r="1985">
      <c r="B1985" s="39601"/>
      <c r="C1985" s="39602"/>
      <c r="D1985" s="39603"/>
      <c r="E1985" s="39604"/>
      <c r="F1985" s="39605"/>
      <c r="G1985" s="39606"/>
      <c r="H1985" s="39607"/>
      <c r="I1985" s="39608"/>
      <c r="J1985" s="39609"/>
      <c r="K1985" s="39610"/>
      <c r="L1985" s="39611"/>
      <c r="M1985" s="39612"/>
      <c r="N1985" s="39613"/>
      <c r="O1985" s="39614"/>
      <c r="P1985" s="39615"/>
    </row>
    <row r="1986">
      <c r="B1986" s="39616"/>
      <c r="C1986" s="39617"/>
      <c r="D1986" s="39618"/>
      <c r="E1986" s="39619"/>
      <c r="F1986" s="39620"/>
      <c r="G1986" s="39621"/>
      <c r="H1986" s="39622"/>
      <c r="I1986" s="39623"/>
      <c r="J1986" s="39624"/>
      <c r="K1986" s="39625"/>
      <c r="L1986" s="39626"/>
      <c r="M1986" s="39627"/>
      <c r="N1986" s="39628"/>
      <c r="O1986" s="39629"/>
      <c r="P1986" s="39630"/>
    </row>
    <row r="1987">
      <c r="B1987" s="39631"/>
      <c r="C1987" s="39632"/>
      <c r="D1987" s="39633"/>
      <c r="E1987" s="39634"/>
      <c r="F1987" s="39635"/>
      <c r="G1987" s="39636"/>
      <c r="H1987" s="39637"/>
      <c r="I1987" s="39638"/>
      <c r="J1987" s="39639"/>
      <c r="K1987" s="39640"/>
      <c r="L1987" s="39641"/>
      <c r="M1987" s="39642"/>
      <c r="N1987" s="39643"/>
      <c r="O1987" s="39644"/>
      <c r="P1987" s="39645"/>
    </row>
    <row r="1988">
      <c r="B1988" s="39646"/>
      <c r="C1988" s="39647"/>
      <c r="D1988" s="39648"/>
      <c r="E1988" s="39649"/>
      <c r="F1988" s="39650"/>
      <c r="G1988" s="39651"/>
      <c r="H1988" s="39652"/>
      <c r="I1988" s="39653"/>
      <c r="J1988" s="39654"/>
      <c r="K1988" s="39655"/>
      <c r="L1988" s="39656"/>
      <c r="M1988" s="39657"/>
      <c r="N1988" s="39658"/>
      <c r="O1988" s="39659"/>
      <c r="P1988" s="39660"/>
    </row>
    <row r="1989">
      <c r="B1989" s="39661"/>
      <c r="C1989" s="39662"/>
      <c r="D1989" s="39663"/>
      <c r="E1989" s="39664"/>
      <c r="F1989" s="39665"/>
      <c r="G1989" s="39666"/>
      <c r="H1989" s="39667"/>
      <c r="I1989" s="39668"/>
      <c r="J1989" s="39669"/>
      <c r="K1989" s="39670"/>
      <c r="L1989" s="39671"/>
      <c r="M1989" s="39672"/>
      <c r="N1989" s="39673"/>
      <c r="O1989" s="39674"/>
      <c r="P1989" s="39675"/>
    </row>
    <row r="1990">
      <c r="B1990" s="39676"/>
      <c r="C1990" s="39677"/>
      <c r="D1990" s="39678"/>
      <c r="E1990" s="39679"/>
      <c r="F1990" s="39680"/>
      <c r="G1990" s="39681"/>
      <c r="H1990" s="39682"/>
      <c r="I1990" s="39683"/>
      <c r="J1990" s="39684"/>
      <c r="K1990" s="39685"/>
      <c r="L1990" s="39686"/>
      <c r="M1990" s="39687"/>
      <c r="N1990" s="39688"/>
      <c r="O1990" s="39689"/>
      <c r="P1990" s="39690"/>
    </row>
    <row r="1991">
      <c r="B1991" s="39691"/>
      <c r="C1991" s="39692"/>
      <c r="D1991" s="39693"/>
      <c r="E1991" s="39694"/>
      <c r="F1991" s="39695"/>
      <c r="G1991" s="39696"/>
      <c r="H1991" s="39697"/>
      <c r="I1991" s="39698"/>
      <c r="J1991" s="39699"/>
      <c r="K1991" s="39700"/>
      <c r="L1991" s="39701"/>
      <c r="M1991" s="39702"/>
      <c r="N1991" s="39703"/>
      <c r="O1991" s="39704"/>
      <c r="P1991" s="39705"/>
    </row>
    <row r="1992">
      <c r="B1992" s="39706"/>
      <c r="C1992" s="39707"/>
      <c r="D1992" s="39708"/>
      <c r="E1992" s="39709"/>
      <c r="F1992" s="39710"/>
      <c r="G1992" s="39711"/>
      <c r="H1992" s="39712"/>
      <c r="I1992" s="39713"/>
      <c r="J1992" s="39714"/>
      <c r="K1992" s="39715"/>
      <c r="L1992" s="39716"/>
      <c r="M1992" s="39717"/>
      <c r="N1992" s="39718"/>
      <c r="O1992" s="39719"/>
      <c r="P1992" s="39720"/>
    </row>
    <row r="1993">
      <c r="B1993" s="39721"/>
      <c r="C1993" s="39722"/>
      <c r="D1993" s="39723"/>
      <c r="E1993" s="39724"/>
      <c r="F1993" s="39725"/>
      <c r="G1993" s="39726"/>
      <c r="H1993" s="39727"/>
      <c r="I1993" s="39728"/>
      <c r="J1993" s="39729"/>
      <c r="K1993" s="39730"/>
      <c r="L1993" s="39731"/>
      <c r="M1993" s="39732"/>
      <c r="N1993" s="39733"/>
      <c r="O1993" s="39734"/>
      <c r="P1993" s="39735"/>
    </row>
    <row r="1994">
      <c r="B1994" s="39736"/>
      <c r="C1994" s="39737"/>
      <c r="D1994" s="39738"/>
      <c r="E1994" s="39739"/>
      <c r="F1994" s="39740"/>
      <c r="G1994" s="39741"/>
      <c r="H1994" s="39742"/>
      <c r="I1994" s="39743"/>
      <c r="J1994" s="39744"/>
      <c r="K1994" s="39745"/>
      <c r="L1994" s="39746"/>
      <c r="M1994" s="39747"/>
      <c r="N1994" s="39748"/>
      <c r="O1994" s="39749"/>
      <c r="P1994" s="39750"/>
    </row>
    <row r="1995">
      <c r="B1995" s="39751"/>
      <c r="C1995" s="39752"/>
      <c r="D1995" s="39753"/>
      <c r="E1995" s="39754"/>
      <c r="F1995" s="39755"/>
      <c r="G1995" s="39756"/>
      <c r="H1995" s="39757"/>
      <c r="I1995" s="39758"/>
      <c r="J1995" s="39759"/>
      <c r="K1995" s="39760"/>
      <c r="L1995" s="39761"/>
      <c r="M1995" s="39762"/>
      <c r="N1995" s="39763"/>
      <c r="O1995" s="39764"/>
      <c r="P1995" s="39765"/>
    </row>
    <row r="1996">
      <c r="B1996" s="39766"/>
      <c r="C1996" s="39767"/>
      <c r="D1996" s="39768"/>
      <c r="E1996" s="39769"/>
      <c r="F1996" s="39770"/>
      <c r="G1996" s="39771"/>
      <c r="H1996" s="39772"/>
      <c r="I1996" s="39773"/>
      <c r="J1996" s="39774"/>
      <c r="K1996" s="39775"/>
      <c r="L1996" s="39776"/>
      <c r="M1996" s="39777"/>
      <c r="N1996" s="39778"/>
      <c r="O1996" s="39779"/>
      <c r="P1996" s="39780"/>
    </row>
    <row r="1997">
      <c r="B1997" s="39781"/>
      <c r="C1997" s="39782"/>
      <c r="D1997" s="39783"/>
      <c r="E1997" s="39784"/>
      <c r="F1997" s="39785"/>
      <c r="G1997" s="39786"/>
      <c r="H1997" s="39787"/>
      <c r="I1997" s="39788"/>
      <c r="J1997" s="39789"/>
      <c r="K1997" s="39790"/>
      <c r="L1997" s="39791"/>
      <c r="M1997" s="39792"/>
      <c r="N1997" s="39793"/>
      <c r="O1997" s="39794"/>
      <c r="P1997" s="39795"/>
    </row>
    <row r="1998">
      <c r="B1998" s="39796"/>
      <c r="C1998" s="39797"/>
      <c r="D1998" s="39798"/>
      <c r="E1998" s="39799"/>
      <c r="F1998" s="39800"/>
      <c r="G1998" s="39801"/>
      <c r="H1998" s="39802"/>
      <c r="I1998" s="39803"/>
      <c r="J1998" s="39804"/>
      <c r="K1998" s="39805"/>
      <c r="L1998" s="39806"/>
      <c r="M1998" s="39807"/>
      <c r="N1998" s="39808"/>
      <c r="O1998" s="39809"/>
      <c r="P1998" s="39810"/>
    </row>
    <row r="1999">
      <c r="B1999" s="39811"/>
      <c r="C1999" s="39812"/>
      <c r="D1999" s="39813"/>
      <c r="E1999" s="39814"/>
      <c r="F1999" s="39815"/>
      <c r="G1999" s="39816"/>
      <c r="H1999" s="39817"/>
      <c r="I1999" s="39818"/>
      <c r="J1999" s="39819"/>
      <c r="K1999" s="39820"/>
      <c r="L1999" s="39821"/>
      <c r="M1999" s="39822"/>
      <c r="N1999" s="39823"/>
      <c r="O1999" s="39824"/>
      <c r="P1999" s="39825"/>
    </row>
    <row r="2000">
      <c r="B2000" s="39826"/>
      <c r="C2000" s="39827"/>
      <c r="D2000" s="39828"/>
      <c r="E2000" s="39829"/>
      <c r="F2000" s="39830"/>
      <c r="G2000" s="39831"/>
      <c r="H2000" s="39832"/>
      <c r="I2000" s="39833"/>
      <c r="J2000" s="39834"/>
      <c r="K2000" s="39835"/>
      <c r="L2000" s="39836"/>
      <c r="M2000" s="39837"/>
      <c r="N2000" s="39838"/>
      <c r="O2000" s="39839"/>
      <c r="P2000" s="39840"/>
    </row>
    <row r="2001">
      <c r="B2001" s="39841"/>
      <c r="C2001" s="39842"/>
      <c r="D2001" s="39843"/>
      <c r="E2001" s="39844"/>
      <c r="F2001" s="39845"/>
      <c r="G2001" s="39846"/>
      <c r="H2001" s="39847"/>
      <c r="I2001" s="39848"/>
      <c r="J2001" s="39849"/>
      <c r="K2001" s="39850"/>
      <c r="L2001" s="39851"/>
      <c r="M2001" s="39852"/>
      <c r="N2001" s="39853"/>
      <c r="O2001" s="39854"/>
      <c r="P2001" s="39855"/>
    </row>
    <row r="2002">
      <c r="B2002" s="39856"/>
      <c r="C2002" s="39857"/>
      <c r="D2002" s="39858"/>
      <c r="E2002" s="39859"/>
      <c r="F2002" s="39860"/>
      <c r="G2002" s="39861"/>
      <c r="H2002" s="39862"/>
      <c r="I2002" s="39863"/>
      <c r="J2002" s="39864"/>
      <c r="K2002" s="39865"/>
      <c r="L2002" s="39866"/>
      <c r="M2002" s="39867"/>
      <c r="N2002" s="39868"/>
      <c r="O2002" s="39869"/>
      <c r="P2002" s="39870"/>
    </row>
    <row r="2003">
      <c r="B2003" s="39871"/>
      <c r="C2003" s="39872"/>
      <c r="D2003" s="39873"/>
      <c r="E2003" s="39874"/>
      <c r="F2003" s="39875"/>
      <c r="G2003" s="39876"/>
      <c r="H2003" s="39877"/>
      <c r="I2003" s="39878"/>
      <c r="J2003" s="39879"/>
      <c r="K2003" s="39880"/>
      <c r="L2003" s="39881"/>
      <c r="M2003" s="39882"/>
      <c r="N2003" s="39883"/>
      <c r="O2003" s="39884"/>
      <c r="P2003" s="39885"/>
    </row>
    <row r="2004">
      <c r="B2004" s="39886"/>
      <c r="C2004" s="39887"/>
      <c r="D2004" s="39888"/>
      <c r="E2004" s="39889"/>
      <c r="F2004" s="39890"/>
      <c r="G2004" s="39891"/>
      <c r="H2004" s="39892"/>
      <c r="I2004" s="39893"/>
      <c r="J2004" s="39894"/>
      <c r="K2004" s="39895"/>
      <c r="L2004" s="39896"/>
      <c r="M2004" s="39897"/>
      <c r="N2004" s="39898"/>
      <c r="O2004" s="39899"/>
      <c r="P2004" s="39900"/>
    </row>
    <row r="2005">
      <c r="B2005" s="39901"/>
      <c r="C2005" s="39902"/>
      <c r="D2005" s="39903"/>
      <c r="E2005" s="39904"/>
      <c r="F2005" s="39905"/>
      <c r="G2005" s="39906"/>
      <c r="H2005" s="39907"/>
      <c r="I2005" s="39908"/>
      <c r="J2005" s="39909"/>
      <c r="K2005" s="39910"/>
      <c r="L2005" s="39911"/>
      <c r="M2005" s="39912"/>
      <c r="N2005" s="39913"/>
      <c r="O2005" s="39914"/>
      <c r="P2005" s="39915"/>
    </row>
    <row r="2006">
      <c r="B2006" s="39916"/>
      <c r="C2006" s="39917"/>
      <c r="D2006" s="39918"/>
      <c r="E2006" s="39919"/>
      <c r="F2006" s="39920"/>
      <c r="G2006" s="39921"/>
      <c r="H2006" s="39922"/>
      <c r="I2006" s="39923"/>
      <c r="J2006" s="39924"/>
      <c r="K2006" s="39925"/>
      <c r="L2006" s="39926"/>
      <c r="M2006" s="39927"/>
      <c r="N2006" s="39928"/>
      <c r="O2006" s="39929"/>
      <c r="P2006" s="39930"/>
    </row>
    <row r="2007">
      <c r="B2007" s="39931"/>
      <c r="C2007" s="39932"/>
      <c r="D2007" s="39933"/>
      <c r="E2007" s="39934"/>
      <c r="F2007" s="39935"/>
      <c r="G2007" s="39936"/>
      <c r="H2007" s="39937"/>
      <c r="I2007" s="39938"/>
      <c r="J2007" s="39939"/>
      <c r="K2007" s="39940"/>
      <c r="L2007" s="39941"/>
      <c r="M2007" s="39942"/>
      <c r="N2007" s="39943"/>
      <c r="O2007" s="39944"/>
      <c r="P2007" s="39945"/>
    </row>
    <row r="2008">
      <c r="B2008" s="39946"/>
      <c r="C2008" s="39947"/>
      <c r="D2008" s="39948"/>
      <c r="E2008" s="39949"/>
      <c r="F2008" s="39950"/>
      <c r="G2008" s="39951"/>
      <c r="H2008" s="39952"/>
      <c r="I2008" s="39953"/>
      <c r="J2008" s="39954"/>
      <c r="K2008" s="39955"/>
      <c r="L2008" s="39956"/>
      <c r="M2008" s="39957"/>
      <c r="N2008" s="39958"/>
      <c r="O2008" s="39959"/>
      <c r="P2008" s="39960"/>
    </row>
    <row r="2009">
      <c r="B2009" s="39961"/>
      <c r="C2009" s="39962"/>
      <c r="D2009" s="39963"/>
      <c r="E2009" s="39964"/>
      <c r="F2009" s="39965"/>
      <c r="G2009" s="39966"/>
      <c r="H2009" s="39967"/>
      <c r="I2009" s="39968"/>
      <c r="J2009" s="39969"/>
      <c r="K2009" s="39970"/>
      <c r="L2009" s="39971"/>
      <c r="M2009" s="39972"/>
      <c r="N2009" s="39973"/>
      <c r="O2009" s="39974"/>
      <c r="P2009" s="39975"/>
    </row>
    <row r="2010">
      <c r="B2010" s="39976"/>
      <c r="C2010" s="39977"/>
      <c r="D2010" s="39978"/>
      <c r="E2010" s="39979"/>
      <c r="F2010" s="39980"/>
      <c r="G2010" s="39981"/>
      <c r="H2010" s="39982"/>
      <c r="I2010" s="39983"/>
      <c r="J2010" s="39984"/>
      <c r="K2010" s="39985"/>
      <c r="L2010" s="39986"/>
      <c r="M2010" s="39987"/>
      <c r="N2010" s="39988"/>
      <c r="O2010" s="39989"/>
      <c r="P2010" s="39990"/>
    </row>
    <row r="2011">
      <c r="B2011" s="39991"/>
      <c r="C2011" s="39992"/>
      <c r="D2011" s="39993"/>
      <c r="E2011" s="39994"/>
      <c r="F2011" s="39995"/>
      <c r="G2011" s="39996"/>
      <c r="H2011" s="39997"/>
      <c r="I2011" s="39998"/>
      <c r="J2011" s="39999"/>
      <c r="K2011" s="40000"/>
      <c r="L2011" s="40001"/>
      <c r="M2011" s="40002"/>
      <c r="N2011" s="40003"/>
      <c r="O2011" s="40004"/>
      <c r="P2011" s="40005"/>
    </row>
    <row r="2012">
      <c r="B2012" s="40006"/>
      <c r="C2012" s="40007"/>
      <c r="D2012" s="40008"/>
      <c r="E2012" s="40009"/>
      <c r="F2012" s="40010"/>
      <c r="G2012" s="40011"/>
      <c r="H2012" s="40012"/>
      <c r="I2012" s="40013"/>
      <c r="J2012" s="40014"/>
      <c r="K2012" s="40015"/>
      <c r="L2012" s="40016"/>
      <c r="M2012" s="40017"/>
      <c r="N2012" s="40018"/>
      <c r="O2012" s="40019"/>
      <c r="P2012" s="40020"/>
    </row>
    <row r="2013">
      <c r="B2013" s="40021"/>
      <c r="C2013" s="40022"/>
      <c r="D2013" s="40023"/>
      <c r="E2013" s="40024"/>
      <c r="F2013" s="40025"/>
      <c r="G2013" s="40026"/>
      <c r="H2013" s="40027"/>
      <c r="I2013" s="40028"/>
      <c r="J2013" s="40029"/>
      <c r="K2013" s="40030"/>
      <c r="L2013" s="40031"/>
      <c r="M2013" s="40032"/>
      <c r="N2013" s="40033"/>
      <c r="O2013" s="40034"/>
      <c r="P2013" s="40035"/>
    </row>
    <row r="2014">
      <c r="B2014" s="40036"/>
      <c r="C2014" s="40037"/>
      <c r="D2014" s="40038"/>
      <c r="E2014" s="40039"/>
      <c r="F2014" s="40040"/>
      <c r="G2014" s="40041"/>
      <c r="H2014" s="40042"/>
      <c r="I2014" s="40043"/>
      <c r="J2014" s="40044"/>
      <c r="K2014" s="40045"/>
      <c r="L2014" s="40046"/>
      <c r="M2014" s="40047"/>
      <c r="N2014" s="40048"/>
      <c r="O2014" s="40049"/>
      <c r="P2014" s="40050"/>
    </row>
    <row r="2015">
      <c r="B2015" s="40051"/>
      <c r="C2015" s="40052"/>
      <c r="D2015" s="40053"/>
      <c r="E2015" s="40054"/>
      <c r="F2015" s="40055"/>
      <c r="G2015" s="40056"/>
      <c r="H2015" s="40057"/>
      <c r="I2015" s="40058"/>
      <c r="J2015" s="40059"/>
      <c r="K2015" s="40060"/>
      <c r="L2015" s="40061"/>
      <c r="M2015" s="40062"/>
      <c r="N2015" s="40063"/>
      <c r="O2015" s="40064"/>
      <c r="P2015" s="40065"/>
    </row>
    <row r="2016">
      <c r="B2016" s="40066"/>
      <c r="C2016" s="40067"/>
      <c r="D2016" s="40068"/>
      <c r="E2016" s="40069"/>
      <c r="F2016" s="40070"/>
      <c r="G2016" s="40071"/>
      <c r="H2016" s="40072"/>
      <c r="I2016" s="40073"/>
      <c r="J2016" s="40074"/>
      <c r="K2016" s="40075"/>
      <c r="L2016" s="40076"/>
      <c r="M2016" s="40077"/>
      <c r="N2016" s="40078"/>
      <c r="O2016" s="40079"/>
      <c r="P2016" s="40080"/>
    </row>
    <row r="2017">
      <c r="B2017" s="40081"/>
      <c r="C2017" s="40082"/>
      <c r="D2017" s="40083"/>
      <c r="E2017" s="40084"/>
      <c r="F2017" s="40085"/>
      <c r="G2017" s="40086"/>
      <c r="H2017" s="40087"/>
      <c r="I2017" s="40088"/>
      <c r="J2017" s="40089"/>
      <c r="K2017" s="40090"/>
      <c r="L2017" s="40091"/>
      <c r="M2017" s="40092"/>
      <c r="N2017" s="40093"/>
      <c r="O2017" s="40094"/>
      <c r="P2017" s="40095"/>
    </row>
    <row r="2018">
      <c r="B2018" s="40096"/>
      <c r="C2018" s="40097"/>
      <c r="D2018" s="40098"/>
      <c r="E2018" s="40099"/>
      <c r="F2018" s="40100"/>
      <c r="G2018" s="40101"/>
      <c r="H2018" s="40102"/>
      <c r="I2018" s="40103"/>
      <c r="J2018" s="40104"/>
      <c r="K2018" s="40105"/>
      <c r="L2018" s="40106"/>
      <c r="M2018" s="40107"/>
      <c r="N2018" s="40108"/>
      <c r="O2018" s="40109"/>
      <c r="P2018" s="40110"/>
    </row>
    <row r="2019">
      <c r="B2019" s="40111"/>
      <c r="C2019" s="40112"/>
      <c r="D2019" s="40113"/>
      <c r="E2019" s="40114"/>
      <c r="F2019" s="40115"/>
      <c r="G2019" s="40116"/>
      <c r="H2019" s="40117"/>
      <c r="I2019" s="40118"/>
      <c r="J2019" s="40119"/>
      <c r="K2019" s="40120"/>
      <c r="L2019" s="40121"/>
      <c r="M2019" s="40122"/>
      <c r="N2019" s="40123"/>
      <c r="O2019" s="40124"/>
      <c r="P2019" s="40125"/>
    </row>
    <row r="2020">
      <c r="B2020" s="40126"/>
      <c r="C2020" s="40127"/>
      <c r="D2020" s="40128"/>
      <c r="E2020" s="40129"/>
      <c r="F2020" s="40130"/>
      <c r="G2020" s="40131"/>
      <c r="H2020" s="40132"/>
      <c r="I2020" s="40133"/>
      <c r="J2020" s="40134"/>
      <c r="K2020" s="40135"/>
      <c r="L2020" s="40136"/>
      <c r="M2020" s="40137"/>
      <c r="N2020" s="40138"/>
      <c r="O2020" s="40139"/>
      <c r="P2020" s="40140"/>
    </row>
    <row r="2021">
      <c r="B2021" s="40141"/>
      <c r="C2021" s="40142"/>
      <c r="D2021" s="40143"/>
      <c r="E2021" s="40144"/>
      <c r="F2021" s="40145"/>
      <c r="G2021" s="40146"/>
      <c r="H2021" s="40147"/>
      <c r="I2021" s="40148"/>
      <c r="J2021" s="40149"/>
      <c r="K2021" s="40150"/>
      <c r="L2021" s="40151"/>
      <c r="M2021" s="40152"/>
      <c r="N2021" s="40153"/>
      <c r="O2021" s="40154"/>
      <c r="P2021" s="40155"/>
    </row>
    <row r="2022">
      <c r="B2022" s="40156"/>
      <c r="C2022" s="40157"/>
      <c r="D2022" s="40158"/>
      <c r="E2022" s="40159"/>
      <c r="F2022" s="40160"/>
      <c r="G2022" s="40161"/>
      <c r="H2022" s="40162"/>
      <c r="I2022" s="40163"/>
      <c r="J2022" s="40164"/>
      <c r="K2022" s="40165"/>
      <c r="L2022" s="40166"/>
      <c r="M2022" s="40167"/>
      <c r="N2022" s="40168"/>
      <c r="O2022" s="40169"/>
      <c r="P2022" s="40170"/>
    </row>
    <row r="2023">
      <c r="B2023" s="40171"/>
      <c r="C2023" s="40172"/>
      <c r="D2023" s="40173"/>
      <c r="E2023" s="40174"/>
      <c r="F2023" s="40175"/>
      <c r="G2023" s="40176"/>
      <c r="H2023" s="40177"/>
      <c r="I2023" s="40178"/>
      <c r="J2023" s="40179"/>
      <c r="K2023" s="40180"/>
      <c r="L2023" s="40181"/>
      <c r="M2023" s="40182"/>
      <c r="N2023" s="40183"/>
      <c r="O2023" s="40184"/>
      <c r="P2023" s="40185"/>
    </row>
    <row r="2024">
      <c r="B2024" s="40186"/>
      <c r="C2024" s="40187"/>
      <c r="D2024" s="40188"/>
      <c r="E2024" s="40189"/>
      <c r="F2024" s="40190"/>
      <c r="G2024" s="40191"/>
      <c r="H2024" s="40192"/>
      <c r="I2024" s="40193"/>
      <c r="J2024" s="40194"/>
      <c r="K2024" s="40195"/>
      <c r="L2024" s="40196"/>
      <c r="M2024" s="40197"/>
      <c r="N2024" s="40198"/>
      <c r="O2024" s="40199"/>
      <c r="P2024" s="40200"/>
    </row>
    <row r="2025">
      <c r="B2025" s="40201"/>
      <c r="C2025" s="40202"/>
      <c r="D2025" s="40203"/>
      <c r="E2025" s="40204"/>
      <c r="F2025" s="40205"/>
      <c r="G2025" s="40206"/>
      <c r="H2025" s="40207"/>
      <c r="I2025" s="40208"/>
      <c r="J2025" s="40209"/>
      <c r="K2025" s="40210"/>
      <c r="L2025" s="40211"/>
      <c r="M2025" s="40212"/>
      <c r="N2025" s="40213"/>
      <c r="O2025" s="40214"/>
      <c r="P2025" s="40215"/>
    </row>
    <row r="2026">
      <c r="B2026" s="40216"/>
      <c r="C2026" s="40217"/>
      <c r="D2026" s="40218"/>
      <c r="E2026" s="40219"/>
      <c r="F2026" s="40220"/>
      <c r="G2026" s="40221"/>
      <c r="H2026" s="40222"/>
      <c r="I2026" s="40223"/>
      <c r="J2026" s="40224"/>
      <c r="K2026" s="40225"/>
      <c r="L2026" s="40226"/>
      <c r="M2026" s="40227"/>
      <c r="N2026" s="40228"/>
      <c r="O2026" s="40229"/>
      <c r="P2026" s="40230"/>
    </row>
    <row r="2027">
      <c r="B2027" s="40231"/>
      <c r="C2027" s="40232"/>
      <c r="D2027" s="40233"/>
      <c r="E2027" s="40234"/>
      <c r="F2027" s="40235"/>
      <c r="G2027" s="40236"/>
      <c r="H2027" s="40237"/>
      <c r="I2027" s="40238"/>
      <c r="J2027" s="40239"/>
      <c r="K2027" s="40240"/>
      <c r="L2027" s="40241"/>
      <c r="M2027" s="40242"/>
      <c r="N2027" s="40243"/>
      <c r="O2027" s="40244"/>
      <c r="P2027" s="40245"/>
    </row>
    <row r="2028">
      <c r="B2028" s="40246"/>
      <c r="C2028" s="40247"/>
      <c r="D2028" s="40248"/>
      <c r="E2028" s="40249"/>
      <c r="F2028" s="40250"/>
      <c r="G2028" s="40251"/>
      <c r="H2028" s="40252"/>
      <c r="I2028" s="40253"/>
      <c r="J2028" s="40254"/>
      <c r="K2028" s="40255"/>
      <c r="L2028" s="40256"/>
      <c r="M2028" s="40257"/>
      <c r="N2028" s="40258"/>
      <c r="O2028" s="40259"/>
      <c r="P2028" s="40260"/>
    </row>
    <row r="2029">
      <c r="B2029" s="40261"/>
      <c r="C2029" s="40262"/>
      <c r="D2029" s="40263"/>
      <c r="E2029" s="40264"/>
      <c r="F2029" s="40265"/>
      <c r="G2029" s="40266"/>
      <c r="H2029" s="40267"/>
      <c r="I2029" s="40268"/>
      <c r="J2029" s="40269"/>
      <c r="K2029" s="40270"/>
      <c r="L2029" s="40271"/>
      <c r="M2029" s="40272"/>
      <c r="N2029" s="40273"/>
      <c r="O2029" s="40274"/>
      <c r="P2029" s="40275"/>
    </row>
    <row r="2030">
      <c r="B2030" s="40276"/>
      <c r="C2030" s="40277"/>
      <c r="D2030" s="40278"/>
      <c r="E2030" s="40279"/>
      <c r="F2030" s="40280"/>
      <c r="G2030" s="40281"/>
      <c r="H2030" s="40282"/>
      <c r="I2030" s="40283"/>
      <c r="J2030" s="40284"/>
      <c r="K2030" s="40285"/>
      <c r="L2030" s="40286"/>
      <c r="M2030" s="40287"/>
      <c r="N2030" s="40288"/>
      <c r="O2030" s="40289"/>
      <c r="P2030" s="40290"/>
    </row>
    <row r="2031">
      <c r="B2031" s="40291"/>
      <c r="C2031" s="40292"/>
      <c r="D2031" s="40293"/>
      <c r="E2031" s="40294"/>
      <c r="F2031" s="40295"/>
      <c r="G2031" s="40296"/>
      <c r="H2031" s="40297"/>
      <c r="I2031" s="40298"/>
      <c r="J2031" s="40299"/>
      <c r="K2031" s="40300"/>
      <c r="L2031" s="40301"/>
      <c r="M2031" s="40302"/>
      <c r="N2031" s="40303"/>
      <c r="O2031" s="40304"/>
      <c r="P2031" s="40305"/>
    </row>
    <row r="2032">
      <c r="B2032" s="40306"/>
      <c r="C2032" s="40307"/>
      <c r="D2032" s="40308"/>
      <c r="E2032" s="40309"/>
      <c r="F2032" s="40310"/>
      <c r="G2032" s="40311"/>
      <c r="H2032" s="40312"/>
      <c r="I2032" s="40313"/>
      <c r="J2032" s="40314"/>
      <c r="K2032" s="40315"/>
      <c r="L2032" s="40316"/>
      <c r="M2032" s="40317"/>
      <c r="N2032" s="40318"/>
      <c r="O2032" s="40319"/>
      <c r="P2032" s="40320"/>
    </row>
    <row r="2033">
      <c r="B2033" s="40321"/>
      <c r="C2033" s="40322"/>
      <c r="D2033" s="40323"/>
      <c r="E2033" s="40324"/>
      <c r="F2033" s="40325"/>
      <c r="G2033" s="40326"/>
      <c r="H2033" s="40327"/>
      <c r="I2033" s="40328"/>
      <c r="J2033" s="40329"/>
      <c r="K2033" s="40330"/>
      <c r="L2033" s="40331"/>
      <c r="M2033" s="40332"/>
      <c r="N2033" s="40333"/>
      <c r="O2033" s="40334"/>
      <c r="P2033" s="40335"/>
    </row>
    <row r="2034">
      <c r="B2034" s="40336"/>
      <c r="C2034" s="40337"/>
      <c r="D2034" s="40338"/>
      <c r="E2034" s="40339"/>
      <c r="F2034" s="40340"/>
      <c r="G2034" s="40341"/>
      <c r="H2034" s="40342"/>
      <c r="I2034" s="40343"/>
      <c r="J2034" s="40344"/>
      <c r="K2034" s="40345"/>
      <c r="L2034" s="40346"/>
      <c r="M2034" s="40347"/>
      <c r="N2034" s="40348"/>
      <c r="O2034" s="40349"/>
      <c r="P2034" s="40350"/>
    </row>
    <row r="2035">
      <c r="B2035" s="40351"/>
      <c r="C2035" s="40352"/>
      <c r="D2035" s="40353"/>
      <c r="E2035" s="40354"/>
      <c r="F2035" s="40355"/>
      <c r="G2035" s="40356"/>
      <c r="H2035" s="40357"/>
      <c r="I2035" s="40358"/>
      <c r="J2035" s="40359"/>
      <c r="K2035" s="40360"/>
      <c r="L2035" s="40361"/>
      <c r="M2035" s="40362"/>
      <c r="N2035" s="40363"/>
      <c r="O2035" s="40364"/>
      <c r="P2035" s="40365"/>
    </row>
    <row r="2036">
      <c r="B2036" s="40366"/>
      <c r="C2036" s="40367"/>
      <c r="D2036" s="40368"/>
      <c r="E2036" s="40369"/>
      <c r="F2036" s="40370"/>
      <c r="G2036" s="40371"/>
      <c r="H2036" s="40372"/>
      <c r="I2036" s="40373"/>
      <c r="J2036" s="40374"/>
      <c r="K2036" s="40375"/>
      <c r="L2036" s="40376"/>
      <c r="M2036" s="40377"/>
      <c r="N2036" s="40378"/>
      <c r="O2036" s="40379"/>
      <c r="P2036" s="40380"/>
    </row>
    <row r="2037">
      <c r="B2037" s="40381"/>
      <c r="C2037" s="40382"/>
      <c r="D2037" s="40383"/>
      <c r="E2037" s="40384"/>
      <c r="F2037" s="40385"/>
      <c r="G2037" s="40386"/>
      <c r="H2037" s="40387"/>
      <c r="I2037" s="40388"/>
      <c r="J2037" s="40389"/>
      <c r="K2037" s="40390"/>
      <c r="L2037" s="40391"/>
      <c r="M2037" s="40392"/>
      <c r="N2037" s="40393"/>
      <c r="O2037" s="40394"/>
      <c r="P2037" s="40395"/>
    </row>
    <row r="2038">
      <c r="B2038" s="40396"/>
      <c r="C2038" s="40397"/>
      <c r="D2038" s="40398"/>
      <c r="E2038" s="40399"/>
      <c r="F2038" s="40400"/>
      <c r="G2038" s="40401"/>
      <c r="H2038" s="40402"/>
      <c r="I2038" s="40403"/>
      <c r="J2038" s="40404"/>
      <c r="K2038" s="40405"/>
      <c r="L2038" s="40406"/>
      <c r="M2038" s="40407"/>
      <c r="N2038" s="40408"/>
      <c r="O2038" s="40409"/>
      <c r="P2038" s="40410"/>
    </row>
    <row r="2039">
      <c r="B2039" s="40411"/>
      <c r="C2039" s="40412"/>
      <c r="D2039" s="40413"/>
      <c r="E2039" s="40414"/>
      <c r="F2039" s="40415"/>
      <c r="G2039" s="40416"/>
      <c r="H2039" s="40417"/>
      <c r="I2039" s="40418"/>
      <c r="J2039" s="40419"/>
      <c r="K2039" s="40420"/>
      <c r="L2039" s="40421"/>
      <c r="M2039" s="40422"/>
      <c r="N2039" s="40423"/>
      <c r="O2039" s="40424"/>
      <c r="P2039" s="40425"/>
    </row>
    <row r="2040">
      <c r="B2040" s="40426"/>
      <c r="C2040" s="40427"/>
      <c r="D2040" s="40428"/>
      <c r="E2040" s="40429"/>
      <c r="F2040" s="40430"/>
      <c r="G2040" s="40431"/>
      <c r="H2040" s="40432"/>
      <c r="I2040" s="40433"/>
      <c r="J2040" s="40434"/>
      <c r="K2040" s="40435"/>
      <c r="L2040" s="40436"/>
      <c r="M2040" s="40437"/>
      <c r="N2040" s="40438"/>
      <c r="O2040" s="40439"/>
      <c r="P2040" s="40440"/>
    </row>
    <row r="2041">
      <c r="B2041" s="40441"/>
      <c r="C2041" s="40442"/>
      <c r="D2041" s="40443"/>
      <c r="E2041" s="40444"/>
      <c r="F2041" s="40445"/>
      <c r="G2041" s="40446"/>
      <c r="H2041" s="40447"/>
      <c r="I2041" s="40448"/>
      <c r="J2041" s="40449"/>
      <c r="K2041" s="40450"/>
      <c r="L2041" s="40451"/>
      <c r="M2041" s="40452"/>
      <c r="N2041" s="40453"/>
      <c r="O2041" s="40454"/>
      <c r="P2041" s="40455"/>
    </row>
    <row r="2042">
      <c r="B2042" s="40456"/>
      <c r="C2042" s="40457"/>
      <c r="D2042" s="40458"/>
      <c r="E2042" s="40459"/>
      <c r="F2042" s="40460"/>
      <c r="G2042" s="40461"/>
      <c r="H2042" s="40462"/>
      <c r="I2042" s="40463"/>
      <c r="J2042" s="40464"/>
      <c r="K2042" s="40465"/>
      <c r="L2042" s="40466"/>
      <c r="M2042" s="40467"/>
      <c r="N2042" s="40468"/>
      <c r="O2042" s="40469"/>
      <c r="P2042" s="40470"/>
    </row>
    <row r="2043">
      <c r="B2043" s="40471"/>
      <c r="C2043" s="40472"/>
      <c r="D2043" s="40473"/>
      <c r="E2043" s="40474"/>
      <c r="F2043" s="40475"/>
      <c r="G2043" s="40476"/>
      <c r="H2043" s="40477"/>
      <c r="I2043" s="40478"/>
      <c r="J2043" s="40479"/>
      <c r="K2043" s="40480"/>
      <c r="L2043" s="40481"/>
      <c r="M2043" s="40482"/>
      <c r="N2043" s="40483"/>
      <c r="O2043" s="40484"/>
      <c r="P2043" s="40485"/>
    </row>
    <row r="2044">
      <c r="B2044" s="40486"/>
      <c r="C2044" s="40487"/>
      <c r="D2044" s="40488"/>
      <c r="E2044" s="40489"/>
      <c r="F2044" s="40490"/>
      <c r="G2044" s="40491"/>
      <c r="H2044" s="40492"/>
      <c r="I2044" s="40493"/>
      <c r="J2044" s="40494"/>
      <c r="K2044" s="40495"/>
      <c r="L2044" s="40496"/>
      <c r="M2044" s="40497"/>
      <c r="N2044" s="40498"/>
      <c r="O2044" s="40499"/>
      <c r="P2044" s="40500"/>
    </row>
    <row r="2045">
      <c r="B2045" s="40501"/>
      <c r="C2045" s="40502"/>
      <c r="D2045" s="40503"/>
      <c r="E2045" s="40504"/>
      <c r="F2045" s="40505"/>
      <c r="G2045" s="40506"/>
      <c r="H2045" s="40507"/>
      <c r="I2045" s="40508"/>
      <c r="J2045" s="40509"/>
      <c r="K2045" s="40510"/>
      <c r="L2045" s="40511"/>
      <c r="M2045" s="40512"/>
      <c r="N2045" s="40513"/>
      <c r="O2045" s="40514"/>
      <c r="P2045" s="40515"/>
    </row>
    <row r="2046">
      <c r="B2046" s="40516"/>
      <c r="C2046" s="40517"/>
      <c r="D2046" s="40518"/>
      <c r="E2046" s="40519"/>
      <c r="F2046" s="40520"/>
      <c r="G2046" s="40521"/>
      <c r="H2046" s="40522"/>
      <c r="I2046" s="40523"/>
      <c r="J2046" s="40524"/>
      <c r="K2046" s="40525"/>
      <c r="L2046" s="40526"/>
      <c r="M2046" s="40527"/>
      <c r="N2046" s="40528"/>
      <c r="O2046" s="40529"/>
      <c r="P2046" s="40530"/>
    </row>
    <row r="2047">
      <c r="B2047" s="40531"/>
      <c r="C2047" s="40532"/>
      <c r="D2047" s="40533"/>
      <c r="E2047" s="40534"/>
      <c r="F2047" s="40535"/>
      <c r="G2047" s="40536"/>
      <c r="H2047" s="40537"/>
      <c r="I2047" s="40538"/>
      <c r="J2047" s="40539"/>
      <c r="K2047" s="40540"/>
      <c r="L2047" s="40541"/>
      <c r="M2047" s="40542"/>
      <c r="N2047" s="40543"/>
      <c r="O2047" s="40544"/>
      <c r="P2047" s="40545"/>
    </row>
    <row r="2048">
      <c r="B2048" s="40546"/>
      <c r="C2048" s="40547"/>
      <c r="D2048" s="40548"/>
      <c r="E2048" s="40549"/>
      <c r="F2048" s="40550"/>
      <c r="G2048" s="40551"/>
      <c r="H2048" s="40552"/>
      <c r="I2048" s="40553"/>
      <c r="J2048" s="40554"/>
      <c r="K2048" s="40555"/>
      <c r="L2048" s="40556"/>
      <c r="M2048" s="40557"/>
      <c r="N2048" s="40558"/>
      <c r="O2048" s="40559"/>
      <c r="P2048" s="40560"/>
    </row>
    <row r="2049">
      <c r="B2049" s="40561"/>
      <c r="C2049" s="40562"/>
      <c r="D2049" s="40563"/>
      <c r="E2049" s="40564"/>
      <c r="F2049" s="40565"/>
      <c r="G2049" s="40566"/>
      <c r="H2049" s="40567"/>
      <c r="I2049" s="40568"/>
      <c r="J2049" s="40569"/>
      <c r="K2049" s="40570"/>
      <c r="L2049" s="40571"/>
      <c r="M2049" s="40572"/>
      <c r="N2049" s="40573"/>
      <c r="O2049" s="40574"/>
      <c r="P2049" s="40575"/>
    </row>
    <row r="2050">
      <c r="B2050" s="40576"/>
      <c r="C2050" s="40577"/>
      <c r="D2050" s="40578"/>
      <c r="E2050" s="40579"/>
      <c r="F2050" s="40580"/>
      <c r="G2050" s="40581"/>
      <c r="H2050" s="40582"/>
      <c r="I2050" s="40583"/>
      <c r="J2050" s="40584"/>
      <c r="K2050" s="40585"/>
      <c r="L2050" s="40586"/>
      <c r="M2050" s="40587"/>
      <c r="N2050" s="40588"/>
      <c r="O2050" s="40589"/>
      <c r="P2050" s="40590"/>
    </row>
    <row r="2051">
      <c r="B2051" s="40591"/>
      <c r="C2051" s="40592"/>
      <c r="D2051" s="40593"/>
      <c r="E2051" s="40594"/>
      <c r="F2051" s="40595"/>
      <c r="G2051" s="40596"/>
      <c r="H2051" s="40597"/>
      <c r="I2051" s="40598"/>
      <c r="J2051" s="40599"/>
      <c r="K2051" s="40600"/>
      <c r="L2051" s="40601"/>
      <c r="M2051" s="40602"/>
      <c r="N2051" s="40603"/>
      <c r="O2051" s="40604"/>
      <c r="P2051" s="40605"/>
    </row>
    <row r="2052">
      <c r="B2052" s="40606"/>
      <c r="C2052" s="40607"/>
      <c r="D2052" s="40608"/>
      <c r="E2052" s="40609"/>
      <c r="F2052" s="40610"/>
      <c r="G2052" s="40611"/>
      <c r="H2052" s="40612"/>
      <c r="I2052" s="40613"/>
      <c r="J2052" s="40614"/>
      <c r="K2052" s="40615"/>
      <c r="L2052" s="40616"/>
      <c r="M2052" s="40617"/>
      <c r="N2052" s="40618"/>
      <c r="O2052" s="40619"/>
      <c r="P2052" s="40620"/>
    </row>
    <row r="2053">
      <c r="B2053" s="40621"/>
      <c r="C2053" s="40622"/>
      <c r="D2053" s="40623"/>
      <c r="E2053" s="40624"/>
      <c r="F2053" s="40625"/>
      <c r="G2053" s="40626"/>
      <c r="H2053" s="40627"/>
      <c r="I2053" s="40628"/>
      <c r="J2053" s="40629"/>
      <c r="K2053" s="40630"/>
      <c r="L2053" s="40631"/>
      <c r="M2053" s="40632"/>
      <c r="N2053" s="40633"/>
      <c r="O2053" s="40634"/>
      <c r="P2053" s="40635"/>
    </row>
    <row r="2054">
      <c r="B2054" s="40636"/>
      <c r="C2054" s="40637"/>
      <c r="D2054" s="40638"/>
      <c r="E2054" s="40639"/>
      <c r="F2054" s="40640"/>
      <c r="G2054" s="40641"/>
      <c r="H2054" s="40642"/>
      <c r="I2054" s="40643"/>
      <c r="J2054" s="40644"/>
      <c r="K2054" s="40645"/>
      <c r="L2054" s="40646"/>
      <c r="M2054" s="40647"/>
      <c r="N2054" s="40648"/>
      <c r="O2054" s="40649"/>
      <c r="P2054" s="40650"/>
    </row>
    <row r="2055">
      <c r="B2055" s="40651"/>
      <c r="C2055" s="40652"/>
      <c r="D2055" s="40653"/>
      <c r="E2055" s="40654"/>
      <c r="F2055" s="40655"/>
      <c r="G2055" s="40656"/>
      <c r="H2055" s="40657"/>
      <c r="I2055" s="40658"/>
      <c r="J2055" s="40659"/>
      <c r="K2055" s="40660"/>
      <c r="L2055" s="40661"/>
      <c r="M2055" s="40662"/>
      <c r="N2055" s="40663"/>
      <c r="O2055" s="40664"/>
      <c r="P2055" s="40665"/>
    </row>
    <row r="2056">
      <c r="B2056" s="40666"/>
      <c r="C2056" s="40667"/>
      <c r="D2056" s="40668"/>
      <c r="E2056" s="40669"/>
      <c r="F2056" s="40670"/>
      <c r="G2056" s="40671"/>
      <c r="H2056" s="40672"/>
      <c r="I2056" s="40673"/>
      <c r="J2056" s="40674"/>
      <c r="K2056" s="40675"/>
      <c r="L2056" s="40676"/>
      <c r="M2056" s="40677"/>
      <c r="N2056" s="40678"/>
      <c r="O2056" s="40679"/>
      <c r="P2056" s="40680"/>
    </row>
    <row r="2057">
      <c r="B2057" s="40681"/>
      <c r="C2057" s="40682"/>
      <c r="D2057" s="40683"/>
      <c r="E2057" s="40684"/>
      <c r="F2057" s="40685"/>
      <c r="G2057" s="40686"/>
      <c r="H2057" s="40687"/>
      <c r="I2057" s="40688"/>
      <c r="J2057" s="40689"/>
      <c r="K2057" s="40690"/>
      <c r="L2057" s="40691"/>
      <c r="M2057" s="40692"/>
      <c r="N2057" s="40693"/>
      <c r="O2057" s="40694"/>
      <c r="P2057" s="40695"/>
    </row>
    <row r="2058">
      <c r="B2058" s="40696"/>
      <c r="C2058" s="40697"/>
      <c r="D2058" s="40698"/>
      <c r="E2058" s="40699"/>
      <c r="F2058" s="40700"/>
      <c r="G2058" s="40701"/>
      <c r="H2058" s="40702"/>
      <c r="I2058" s="40703"/>
      <c r="J2058" s="40704"/>
      <c r="K2058" s="40705"/>
      <c r="L2058" s="40706"/>
      <c r="M2058" s="40707"/>
      <c r="N2058" s="40708"/>
      <c r="O2058" s="40709"/>
      <c r="P2058" s="40710"/>
    </row>
    <row r="2059">
      <c r="B2059" s="40711"/>
      <c r="C2059" s="40712"/>
      <c r="D2059" s="40713"/>
      <c r="E2059" s="40714"/>
      <c r="F2059" s="40715"/>
      <c r="G2059" s="40716"/>
      <c r="H2059" s="40717"/>
      <c r="I2059" s="40718"/>
      <c r="J2059" s="40719"/>
      <c r="K2059" s="40720"/>
      <c r="L2059" s="40721"/>
      <c r="M2059" s="40722"/>
      <c r="N2059" s="40723"/>
      <c r="O2059" s="40724"/>
      <c r="P2059" s="40725"/>
    </row>
    <row r="2060">
      <c r="B2060" s="40726"/>
      <c r="C2060" s="40727"/>
      <c r="D2060" s="40728"/>
      <c r="E2060" s="40729"/>
      <c r="F2060" s="40730"/>
      <c r="G2060" s="40731"/>
      <c r="H2060" s="40732"/>
      <c r="I2060" s="40733"/>
      <c r="J2060" s="40734"/>
      <c r="K2060" s="40735"/>
      <c r="L2060" s="40736"/>
      <c r="M2060" s="40737"/>
      <c r="N2060" s="40738"/>
      <c r="O2060" s="40739"/>
      <c r="P2060" s="40740"/>
    </row>
    <row r="2061">
      <c r="B2061" s="40741"/>
      <c r="C2061" s="40742"/>
      <c r="D2061" s="40743"/>
      <c r="E2061" s="40744"/>
      <c r="F2061" s="40745"/>
      <c r="G2061" s="40746"/>
      <c r="H2061" s="40747"/>
      <c r="I2061" s="40748"/>
      <c r="J2061" s="40749"/>
      <c r="K2061" s="40750"/>
      <c r="L2061" s="40751"/>
      <c r="M2061" s="40752"/>
      <c r="N2061" s="40753"/>
      <c r="O2061" s="40754"/>
      <c r="P2061" s="40755"/>
    </row>
    <row r="2062">
      <c r="B2062" s="40756"/>
      <c r="C2062" s="40757"/>
      <c r="D2062" s="40758"/>
      <c r="E2062" s="40759"/>
      <c r="F2062" s="40760"/>
      <c r="G2062" s="40761"/>
      <c r="H2062" s="40762"/>
      <c r="I2062" s="40763"/>
      <c r="J2062" s="40764"/>
      <c r="K2062" s="40765"/>
      <c r="L2062" s="40766"/>
      <c r="M2062" s="40767"/>
      <c r="N2062" s="40768"/>
      <c r="O2062" s="40769"/>
      <c r="P2062" s="40770"/>
    </row>
    <row r="2063">
      <c r="B2063" s="40771"/>
      <c r="C2063" s="40772"/>
      <c r="D2063" s="40773"/>
      <c r="E2063" s="40774"/>
      <c r="F2063" s="40775"/>
      <c r="G2063" s="40776"/>
      <c r="H2063" s="40777"/>
      <c r="I2063" s="40778"/>
      <c r="J2063" s="40779"/>
      <c r="K2063" s="40780"/>
      <c r="L2063" s="40781"/>
      <c r="M2063" s="40782"/>
      <c r="N2063" s="40783"/>
      <c r="O2063" s="40784"/>
      <c r="P2063" s="40785"/>
    </row>
    <row r="2064">
      <c r="B2064" s="40786"/>
      <c r="C2064" s="40787"/>
      <c r="D2064" s="40788"/>
      <c r="E2064" s="40789"/>
      <c r="F2064" s="40790"/>
      <c r="G2064" s="40791"/>
      <c r="H2064" s="40792"/>
      <c r="I2064" s="40793"/>
      <c r="J2064" s="40794"/>
      <c r="K2064" s="40795"/>
      <c r="L2064" s="40796"/>
      <c r="M2064" s="40797"/>
      <c r="N2064" s="40798"/>
      <c r="O2064" s="40799"/>
      <c r="P2064" s="40800"/>
    </row>
    <row r="2065">
      <c r="B2065" s="40801"/>
      <c r="C2065" s="40802"/>
      <c r="D2065" s="40803"/>
      <c r="E2065" s="40804"/>
      <c r="F2065" s="40805"/>
      <c r="G2065" s="40806"/>
      <c r="H2065" s="40807"/>
      <c r="I2065" s="40808"/>
      <c r="J2065" s="40809"/>
      <c r="K2065" s="40810"/>
      <c r="L2065" s="40811"/>
      <c r="M2065" s="40812"/>
      <c r="N2065" s="40813"/>
      <c r="O2065" s="40814"/>
      <c r="P2065" s="40815"/>
    </row>
    <row r="2066">
      <c r="B2066" s="40816"/>
      <c r="C2066" s="40817"/>
      <c r="D2066" s="40818"/>
      <c r="E2066" s="40819"/>
      <c r="F2066" s="40820"/>
      <c r="G2066" s="40821"/>
      <c r="H2066" s="40822"/>
      <c r="I2066" s="40823"/>
      <c r="J2066" s="40824"/>
      <c r="K2066" s="40825"/>
      <c r="L2066" s="40826"/>
      <c r="M2066" s="40827"/>
      <c r="N2066" s="40828"/>
      <c r="O2066" s="40829"/>
      <c r="P2066" s="40830"/>
    </row>
    <row r="2067">
      <c r="B2067" s="40831"/>
      <c r="C2067" s="40832"/>
      <c r="D2067" s="40833"/>
      <c r="E2067" s="40834"/>
      <c r="F2067" s="40835"/>
      <c r="G2067" s="40836"/>
      <c r="H2067" s="40837"/>
      <c r="I2067" s="40838"/>
      <c r="J2067" s="40839"/>
      <c r="K2067" s="40840"/>
      <c r="L2067" s="40841"/>
      <c r="M2067" s="40842"/>
      <c r="N2067" s="40843"/>
      <c r="O2067" s="40844"/>
      <c r="P2067" s="40845"/>
    </row>
    <row r="2068">
      <c r="B2068" s="40846"/>
      <c r="C2068" s="40847"/>
      <c r="D2068" s="40848"/>
      <c r="E2068" s="40849"/>
      <c r="F2068" s="40850"/>
      <c r="G2068" s="40851"/>
      <c r="H2068" s="40852"/>
      <c r="I2068" s="40853"/>
      <c r="J2068" s="40854"/>
      <c r="K2068" s="40855"/>
      <c r="L2068" s="40856"/>
      <c r="M2068" s="40857"/>
      <c r="N2068" s="40858"/>
      <c r="O2068" s="40859"/>
      <c r="P2068" s="40860"/>
    </row>
    <row r="2069">
      <c r="B2069" s="40861"/>
      <c r="C2069" s="40862"/>
      <c r="D2069" s="40863"/>
      <c r="E2069" s="40864"/>
      <c r="F2069" s="40865"/>
      <c r="G2069" s="40866"/>
      <c r="H2069" s="40867"/>
      <c r="I2069" s="40868"/>
      <c r="J2069" s="40869"/>
      <c r="K2069" s="40870"/>
      <c r="L2069" s="40871"/>
      <c r="M2069" s="40872"/>
      <c r="N2069" s="40873"/>
      <c r="O2069" s="40874"/>
      <c r="P2069" s="40875"/>
    </row>
    <row r="2070">
      <c r="B2070" s="40876"/>
      <c r="C2070" s="40877"/>
      <c r="D2070" s="40878"/>
      <c r="E2070" s="40879"/>
      <c r="F2070" s="40880"/>
      <c r="G2070" s="40881"/>
      <c r="H2070" s="40882"/>
      <c r="I2070" s="40883"/>
      <c r="J2070" s="40884"/>
      <c r="K2070" s="40885"/>
      <c r="L2070" s="40886"/>
      <c r="M2070" s="40887"/>
      <c r="N2070" s="40888"/>
      <c r="O2070" s="40889"/>
      <c r="P2070" s="40890"/>
    </row>
    <row r="2071">
      <c r="B2071" s="40891"/>
      <c r="C2071" s="40892"/>
      <c r="D2071" s="40893"/>
      <c r="E2071" s="40894"/>
      <c r="F2071" s="40895"/>
      <c r="G2071" s="40896"/>
      <c r="H2071" s="40897"/>
      <c r="I2071" s="40898"/>
      <c r="J2071" s="40899"/>
      <c r="K2071" s="40900"/>
      <c r="L2071" s="40901"/>
      <c r="M2071" s="40902"/>
      <c r="N2071" s="40903"/>
      <c r="O2071" s="40904"/>
      <c r="P2071" s="40905"/>
    </row>
    <row r="2072">
      <c r="B2072" s="40906"/>
      <c r="C2072" s="40907"/>
      <c r="D2072" s="40908"/>
      <c r="E2072" s="40909"/>
      <c r="F2072" s="40910"/>
      <c r="G2072" s="40911"/>
      <c r="H2072" s="40912"/>
      <c r="I2072" s="40913"/>
      <c r="J2072" s="40914"/>
      <c r="K2072" s="40915"/>
      <c r="L2072" s="40916"/>
      <c r="M2072" s="40917"/>
      <c r="N2072" s="40918"/>
      <c r="O2072" s="40919"/>
      <c r="P2072" s="40920"/>
    </row>
    <row r="2073">
      <c r="B2073" s="40921"/>
      <c r="C2073" s="40922"/>
      <c r="D2073" s="40923"/>
      <c r="E2073" s="40924"/>
      <c r="F2073" s="40925"/>
      <c r="G2073" s="40926"/>
      <c r="H2073" s="40927"/>
      <c r="I2073" s="40928"/>
      <c r="J2073" s="40929"/>
      <c r="K2073" s="40930"/>
      <c r="L2073" s="40931"/>
      <c r="M2073" s="40932"/>
      <c r="N2073" s="40933"/>
      <c r="O2073" s="40934"/>
      <c r="P2073" s="40935"/>
    </row>
    <row r="2074">
      <c r="B2074" s="40936"/>
      <c r="C2074" s="40937"/>
      <c r="D2074" s="40938"/>
      <c r="E2074" s="40939"/>
      <c r="F2074" s="40940"/>
      <c r="G2074" s="40941"/>
      <c r="H2074" s="40942"/>
      <c r="I2074" s="40943"/>
      <c r="J2074" s="40944"/>
      <c r="K2074" s="40945"/>
      <c r="L2074" s="40946"/>
      <c r="M2074" s="40947"/>
      <c r="N2074" s="40948"/>
      <c r="O2074" s="40949"/>
      <c r="P2074" s="40950"/>
    </row>
    <row r="2075">
      <c r="B2075" s="40951"/>
      <c r="C2075" s="40952"/>
      <c r="D2075" s="40953"/>
      <c r="E2075" s="40954"/>
      <c r="F2075" s="40955"/>
      <c r="G2075" s="40956"/>
      <c r="H2075" s="40957"/>
      <c r="I2075" s="40958"/>
      <c r="J2075" s="40959"/>
      <c r="K2075" s="40960"/>
      <c r="L2075" s="40961"/>
      <c r="M2075" s="40962"/>
      <c r="N2075" s="40963"/>
      <c r="O2075" s="40964"/>
      <c r="P2075" s="40965"/>
    </row>
    <row r="2076">
      <c r="B2076" s="40966"/>
      <c r="C2076" s="40967"/>
      <c r="D2076" s="40968"/>
      <c r="E2076" s="40969"/>
      <c r="F2076" s="40970"/>
      <c r="G2076" s="40971"/>
      <c r="H2076" s="40972"/>
      <c r="I2076" s="40973"/>
      <c r="J2076" s="40974"/>
      <c r="K2076" s="40975"/>
      <c r="L2076" s="40976"/>
      <c r="M2076" s="40977"/>
      <c r="N2076" s="40978"/>
      <c r="O2076" s="40979"/>
      <c r="P2076" s="40980"/>
    </row>
    <row r="2077">
      <c r="B2077" s="40981"/>
      <c r="C2077" s="40982"/>
      <c r="D2077" s="40983"/>
      <c r="E2077" s="40984"/>
      <c r="F2077" s="40985"/>
      <c r="G2077" s="40986"/>
      <c r="H2077" s="40987"/>
      <c r="I2077" s="40988"/>
      <c r="J2077" s="40989"/>
      <c r="K2077" s="40990"/>
      <c r="L2077" s="40991"/>
      <c r="M2077" s="40992"/>
      <c r="N2077" s="40993"/>
      <c r="O2077" s="40994"/>
      <c r="P2077" s="40995"/>
    </row>
    <row r="2078">
      <c r="B2078" s="40996"/>
      <c r="C2078" s="40997"/>
      <c r="D2078" s="40998"/>
      <c r="E2078" s="40999"/>
      <c r="F2078" s="41000"/>
      <c r="G2078" s="41001"/>
      <c r="H2078" s="41002"/>
      <c r="I2078" s="41003"/>
      <c r="J2078" s="41004"/>
      <c r="K2078" s="41005"/>
      <c r="L2078" s="41006"/>
      <c r="M2078" s="41007"/>
      <c r="N2078" s="41008"/>
      <c r="O2078" s="41009"/>
      <c r="P2078" s="41010"/>
    </row>
    <row r="2079">
      <c r="B2079" s="41011"/>
      <c r="C2079" s="41012"/>
      <c r="D2079" s="41013"/>
      <c r="E2079" s="41014"/>
      <c r="F2079" s="41015"/>
      <c r="G2079" s="41016"/>
      <c r="H2079" s="41017"/>
      <c r="I2079" s="41018"/>
      <c r="J2079" s="41019"/>
      <c r="K2079" s="41020"/>
      <c r="L2079" s="41021"/>
      <c r="M2079" s="41022"/>
      <c r="N2079" s="41023"/>
      <c r="O2079" s="41024"/>
      <c r="P2079" s="41025"/>
    </row>
    <row r="2080">
      <c r="B2080" s="41026"/>
      <c r="C2080" s="41027"/>
      <c r="D2080" s="41028"/>
      <c r="E2080" s="41029"/>
      <c r="F2080" s="41030"/>
      <c r="G2080" s="41031"/>
      <c r="H2080" s="41032"/>
      <c r="I2080" s="41033"/>
      <c r="J2080" s="41034"/>
      <c r="K2080" s="41035"/>
      <c r="L2080" s="41036"/>
      <c r="M2080" s="41037"/>
      <c r="N2080" s="41038"/>
      <c r="O2080" s="41039"/>
      <c r="P2080" s="41040"/>
    </row>
    <row r="2081">
      <c r="B2081" s="41041"/>
      <c r="C2081" s="41042"/>
      <c r="D2081" s="41043"/>
      <c r="E2081" s="41044"/>
      <c r="F2081" s="41045"/>
      <c r="G2081" s="41046"/>
      <c r="H2081" s="41047"/>
      <c r="I2081" s="41048"/>
      <c r="J2081" s="41049"/>
      <c r="K2081" s="41050"/>
      <c r="L2081" s="41051"/>
      <c r="M2081" s="41052"/>
      <c r="N2081" s="41053"/>
      <c r="O2081" s="41054"/>
      <c r="P2081" s="41055"/>
    </row>
    <row r="2082">
      <c r="B2082" s="41056"/>
      <c r="C2082" s="41057"/>
      <c r="D2082" s="41058"/>
      <c r="E2082" s="41059"/>
      <c r="F2082" s="41060"/>
      <c r="G2082" s="41061"/>
      <c r="H2082" s="41062"/>
      <c r="I2082" s="41063"/>
      <c r="J2082" s="41064"/>
      <c r="K2082" s="41065"/>
      <c r="L2082" s="41066"/>
      <c r="M2082" s="41067"/>
      <c r="N2082" s="41068"/>
      <c r="O2082" s="41069"/>
      <c r="P2082" s="41070"/>
    </row>
    <row r="2083">
      <c r="B2083" s="41071"/>
      <c r="C2083" s="41072"/>
      <c r="D2083" s="41073"/>
      <c r="E2083" s="41074"/>
      <c r="F2083" s="41075"/>
      <c r="G2083" s="41076"/>
      <c r="H2083" s="41077"/>
      <c r="I2083" s="41078"/>
      <c r="J2083" s="41079"/>
      <c r="K2083" s="41080"/>
      <c r="L2083" s="41081"/>
      <c r="M2083" s="41082"/>
      <c r="N2083" s="41083"/>
      <c r="O2083" s="41084"/>
      <c r="P2083" s="41085"/>
    </row>
    <row r="2084">
      <c r="B2084" s="41086"/>
      <c r="C2084" s="41087"/>
      <c r="D2084" s="41088"/>
      <c r="E2084" s="41089"/>
      <c r="F2084" s="41090"/>
      <c r="G2084" s="41091"/>
      <c r="H2084" s="41092"/>
      <c r="I2084" s="41093"/>
      <c r="J2084" s="41094"/>
      <c r="K2084" s="41095"/>
      <c r="L2084" s="41096"/>
      <c r="M2084" s="41097"/>
      <c r="N2084" s="41098"/>
      <c r="O2084" s="41099"/>
      <c r="P2084" s="41100"/>
    </row>
    <row r="2085">
      <c r="B2085" s="41101"/>
      <c r="C2085" s="41102"/>
      <c r="D2085" s="41103"/>
      <c r="E2085" s="41104"/>
      <c r="F2085" s="41105"/>
      <c r="G2085" s="41106"/>
      <c r="H2085" s="41107"/>
      <c r="I2085" s="41108"/>
      <c r="J2085" s="41109"/>
      <c r="K2085" s="41110"/>
      <c r="L2085" s="41111"/>
      <c r="M2085" s="41112"/>
      <c r="N2085" s="41113"/>
      <c r="O2085" s="41114"/>
      <c r="P2085" s="41115"/>
    </row>
    <row r="2086">
      <c r="B2086" s="41116"/>
      <c r="C2086" s="41117"/>
      <c r="D2086" s="41118"/>
      <c r="E2086" s="41119"/>
      <c r="F2086" s="41120"/>
      <c r="G2086" s="41121"/>
      <c r="H2086" s="41122"/>
      <c r="I2086" s="41123"/>
      <c r="J2086" s="41124"/>
      <c r="K2086" s="41125"/>
      <c r="L2086" s="41126"/>
      <c r="M2086" s="41127"/>
      <c r="N2086" s="41128"/>
      <c r="O2086" s="41129"/>
      <c r="P2086" s="41130"/>
    </row>
    <row r="2087">
      <c r="B2087" s="41131"/>
      <c r="C2087" s="41132"/>
      <c r="D2087" s="41133"/>
      <c r="E2087" s="41134"/>
      <c r="F2087" s="41135"/>
      <c r="G2087" s="41136"/>
      <c r="H2087" s="41137"/>
      <c r="I2087" s="41138"/>
      <c r="J2087" s="41139"/>
      <c r="K2087" s="41140"/>
      <c r="L2087" s="41141"/>
      <c r="M2087" s="41142"/>
      <c r="N2087" s="41143"/>
      <c r="O2087" s="41144"/>
      <c r="P2087" s="41145"/>
    </row>
    <row r="2088">
      <c r="B2088" s="41146"/>
      <c r="C2088" s="41147"/>
      <c r="D2088" s="41148"/>
      <c r="E2088" s="41149"/>
      <c r="F2088" s="41150"/>
      <c r="G2088" s="41151"/>
      <c r="H2088" s="41152"/>
      <c r="I2088" s="41153"/>
      <c r="J2088" s="41154"/>
      <c r="K2088" s="41155"/>
      <c r="L2088" s="41156"/>
      <c r="M2088" s="41157"/>
      <c r="N2088" s="41158"/>
      <c r="O2088" s="41159"/>
      <c r="P2088" s="41160"/>
    </row>
    <row r="2089">
      <c r="B2089" s="41161"/>
      <c r="C2089" s="41162"/>
      <c r="D2089" s="41163"/>
      <c r="E2089" s="41164"/>
      <c r="F2089" s="41165"/>
      <c r="G2089" s="41166"/>
      <c r="H2089" s="41167"/>
      <c r="I2089" s="41168"/>
      <c r="J2089" s="41169"/>
      <c r="K2089" s="41170"/>
      <c r="L2089" s="41171"/>
      <c r="M2089" s="41172"/>
      <c r="N2089" s="41173"/>
      <c r="O2089" s="41174"/>
      <c r="P2089" s="41175"/>
    </row>
    <row r="2090">
      <c r="B2090" s="41176"/>
      <c r="C2090" s="41177"/>
      <c r="D2090" s="41178"/>
      <c r="E2090" s="41179"/>
      <c r="F2090" s="41180"/>
      <c r="G2090" s="41181"/>
      <c r="H2090" s="41182"/>
      <c r="I2090" s="41183"/>
      <c r="J2090" s="41184"/>
      <c r="K2090" s="41185"/>
      <c r="L2090" s="41186"/>
      <c r="M2090" s="41187"/>
      <c r="N2090" s="41188"/>
      <c r="O2090" s="41189"/>
      <c r="P2090" s="41190"/>
    </row>
    <row r="2091">
      <c r="B2091" s="41191"/>
      <c r="C2091" s="41192"/>
      <c r="D2091" s="41193"/>
      <c r="E2091" s="41194"/>
      <c r="F2091" s="41195"/>
      <c r="G2091" s="41196"/>
      <c r="H2091" s="41197"/>
      <c r="I2091" s="41198"/>
      <c r="J2091" s="41199"/>
      <c r="K2091" s="41200"/>
      <c r="L2091" s="41201"/>
      <c r="M2091" s="41202"/>
      <c r="N2091" s="41203"/>
      <c r="O2091" s="41204"/>
      <c r="P2091" s="41205"/>
    </row>
    <row r="2092">
      <c r="B2092" s="41206"/>
      <c r="C2092" s="41207"/>
      <c r="D2092" s="41208"/>
      <c r="E2092" s="41209"/>
      <c r="F2092" s="41210"/>
      <c r="G2092" s="41211"/>
      <c r="H2092" s="41212"/>
      <c r="I2092" s="41213"/>
      <c r="J2092" s="41214"/>
      <c r="K2092" s="41215"/>
      <c r="L2092" s="41216"/>
      <c r="M2092" s="41217"/>
      <c r="N2092" s="41218"/>
      <c r="O2092" s="41219"/>
      <c r="P2092" s="41220"/>
    </row>
    <row r="2093">
      <c r="B2093" s="41221"/>
      <c r="C2093" s="41222"/>
      <c r="D2093" s="41223"/>
      <c r="E2093" s="41224"/>
      <c r="F2093" s="41225"/>
      <c r="G2093" s="41226"/>
      <c r="H2093" s="41227"/>
      <c r="I2093" s="41228"/>
      <c r="J2093" s="41229"/>
      <c r="K2093" s="41230"/>
      <c r="L2093" s="41231"/>
      <c r="M2093" s="41232"/>
      <c r="N2093" s="41233"/>
      <c r="O2093" s="41234"/>
      <c r="P2093" s="41235"/>
    </row>
    <row r="2094">
      <c r="B2094" s="41236"/>
      <c r="C2094" s="41237"/>
      <c r="D2094" s="41238"/>
      <c r="E2094" s="41239"/>
      <c r="F2094" s="41240"/>
      <c r="G2094" s="41241"/>
      <c r="H2094" s="41242"/>
      <c r="I2094" s="41243"/>
      <c r="J2094" s="41244"/>
      <c r="K2094" s="41245"/>
      <c r="L2094" s="41246"/>
      <c r="M2094" s="41247"/>
      <c r="N2094" s="41248"/>
      <c r="O2094" s="41249"/>
      <c r="P2094" s="41250"/>
    </row>
    <row r="2095">
      <c r="B2095" s="41251"/>
      <c r="C2095" s="41252"/>
      <c r="D2095" s="41253"/>
      <c r="E2095" s="41254"/>
      <c r="F2095" s="41255"/>
      <c r="G2095" s="41256"/>
      <c r="H2095" s="41257"/>
      <c r="I2095" s="41258"/>
      <c r="J2095" s="41259"/>
      <c r="K2095" s="41260"/>
      <c r="L2095" s="41261"/>
      <c r="M2095" s="41262"/>
      <c r="N2095" s="41263"/>
      <c r="O2095" s="41264"/>
      <c r="P2095" s="41265"/>
    </row>
    <row r="2096">
      <c r="B2096" s="41266"/>
      <c r="C2096" s="41267"/>
      <c r="D2096" s="41268"/>
      <c r="E2096" s="41269"/>
      <c r="F2096" s="41270"/>
      <c r="G2096" s="41271"/>
      <c r="H2096" s="41272"/>
      <c r="I2096" s="41273"/>
      <c r="J2096" s="41274"/>
      <c r="K2096" s="41275"/>
      <c r="L2096" s="41276"/>
      <c r="M2096" s="41277"/>
      <c r="N2096" s="41278"/>
      <c r="O2096" s="41279"/>
      <c r="P2096" s="41280"/>
    </row>
    <row r="2097">
      <c r="B2097" s="41281"/>
      <c r="C2097" s="41282"/>
      <c r="D2097" s="41283"/>
      <c r="E2097" s="41284"/>
      <c r="F2097" s="41285"/>
      <c r="G2097" s="41286"/>
      <c r="H2097" s="41287"/>
      <c r="I2097" s="41288"/>
      <c r="J2097" s="41289"/>
      <c r="K2097" s="41290"/>
      <c r="L2097" s="41291"/>
      <c r="M2097" s="41292"/>
      <c r="N2097" s="41293"/>
      <c r="O2097" s="41294"/>
      <c r="P2097" s="41295"/>
    </row>
    <row r="2098">
      <c r="B2098" s="41296"/>
      <c r="C2098" s="41297"/>
      <c r="D2098" s="41298"/>
      <c r="E2098" s="41299"/>
      <c r="F2098" s="41300"/>
      <c r="G2098" s="41301"/>
      <c r="H2098" s="41302"/>
      <c r="I2098" s="41303"/>
      <c r="J2098" s="41304"/>
      <c r="K2098" s="41305"/>
      <c r="L2098" s="41306"/>
      <c r="M2098" s="41307"/>
      <c r="N2098" s="41308"/>
      <c r="O2098" s="41309"/>
      <c r="P2098" s="41310"/>
    </row>
    <row r="2099">
      <c r="B2099" s="41311"/>
      <c r="C2099" s="41312"/>
      <c r="D2099" s="41313"/>
      <c r="E2099" s="41314"/>
      <c r="F2099" s="41315"/>
      <c r="G2099" s="41316"/>
      <c r="H2099" s="41317"/>
      <c r="I2099" s="41318"/>
      <c r="J2099" s="41319"/>
      <c r="K2099" s="41320"/>
      <c r="L2099" s="41321"/>
      <c r="M2099" s="41322"/>
      <c r="N2099" s="41323"/>
      <c r="O2099" s="41324"/>
      <c r="P2099" s="41325"/>
    </row>
    <row r="2100">
      <c r="B2100" s="41326"/>
      <c r="C2100" s="41327"/>
      <c r="D2100" s="41328"/>
      <c r="E2100" s="41329"/>
      <c r="F2100" s="41330"/>
      <c r="G2100" s="41331"/>
      <c r="H2100" s="41332"/>
      <c r="I2100" s="41333"/>
      <c r="J2100" s="41334"/>
      <c r="K2100" s="41335"/>
      <c r="L2100" s="41336"/>
      <c r="M2100" s="41337"/>
      <c r="N2100" s="41338"/>
      <c r="O2100" s="41339"/>
      <c r="P2100" s="41340"/>
    </row>
    <row r="2101">
      <c r="B2101" s="41341"/>
      <c r="C2101" s="41342"/>
      <c r="D2101" s="41343"/>
      <c r="E2101" s="41344"/>
      <c r="F2101" s="41345"/>
      <c r="G2101" s="41346"/>
      <c r="H2101" s="41347"/>
      <c r="I2101" s="41348"/>
      <c r="J2101" s="41349"/>
      <c r="K2101" s="41350"/>
      <c r="L2101" s="41351"/>
      <c r="M2101" s="41352"/>
      <c r="N2101" s="41353"/>
      <c r="O2101" s="41354"/>
      <c r="P2101" s="41355"/>
    </row>
    <row r="2102">
      <c r="B2102" s="41356"/>
      <c r="C2102" s="41357"/>
      <c r="D2102" s="41358"/>
      <c r="E2102" s="41359"/>
      <c r="F2102" s="41360"/>
      <c r="G2102" s="41361"/>
      <c r="H2102" s="41362"/>
      <c r="I2102" s="41363"/>
      <c r="J2102" s="41364"/>
      <c r="K2102" s="41365"/>
      <c r="L2102" s="41366"/>
      <c r="M2102" s="41367"/>
      <c r="N2102" s="41368"/>
      <c r="O2102" s="41369"/>
      <c r="P2102" s="41370"/>
    </row>
    <row r="2103">
      <c r="B2103" s="41371"/>
      <c r="C2103" s="41372"/>
      <c r="D2103" s="41373"/>
      <c r="E2103" s="41374"/>
      <c r="F2103" s="41375"/>
      <c r="G2103" s="41376"/>
      <c r="H2103" s="41377"/>
      <c r="I2103" s="41378"/>
      <c r="J2103" s="41379"/>
      <c r="K2103" s="41380"/>
      <c r="L2103" s="41381"/>
      <c r="M2103" s="41382"/>
      <c r="N2103" s="41383"/>
      <c r="O2103" s="41384"/>
      <c r="P2103" s="41385"/>
    </row>
    <row r="2104">
      <c r="B2104" s="41386"/>
      <c r="C2104" s="41387"/>
      <c r="D2104" s="41388"/>
      <c r="E2104" s="41389"/>
      <c r="F2104" s="41390"/>
      <c r="G2104" s="41391"/>
      <c r="H2104" s="41392"/>
      <c r="I2104" s="41393"/>
      <c r="J2104" s="41394"/>
      <c r="K2104" s="41395"/>
      <c r="L2104" s="41396"/>
      <c r="M2104" s="41397"/>
      <c r="N2104" s="41398"/>
      <c r="O2104" s="41399"/>
      <c r="P2104" s="41400"/>
    </row>
    <row r="2105">
      <c r="B2105" s="41401"/>
      <c r="C2105" s="41402"/>
      <c r="D2105" s="41403"/>
      <c r="E2105" s="41404"/>
      <c r="F2105" s="41405"/>
      <c r="G2105" s="41406"/>
      <c r="H2105" s="41407"/>
      <c r="I2105" s="41408"/>
      <c r="J2105" s="41409"/>
      <c r="K2105" s="41410"/>
      <c r="L2105" s="41411"/>
      <c r="M2105" s="41412"/>
      <c r="N2105" s="41413"/>
      <c r="O2105" s="41414"/>
      <c r="P2105" s="41415"/>
    </row>
    <row r="2106">
      <c r="B2106" s="41416"/>
      <c r="C2106" s="41417"/>
      <c r="D2106" s="41418"/>
      <c r="E2106" s="41419"/>
      <c r="F2106" s="41420"/>
      <c r="G2106" s="41421"/>
      <c r="H2106" s="41422"/>
      <c r="I2106" s="41423"/>
      <c r="J2106" s="41424"/>
      <c r="K2106" s="41425"/>
      <c r="L2106" s="41426"/>
      <c r="M2106" s="41427"/>
      <c r="N2106" s="41428"/>
      <c r="O2106" s="41429"/>
      <c r="P2106" s="41430"/>
    </row>
    <row r="2107">
      <c r="B2107" s="41431"/>
      <c r="C2107" s="41432"/>
      <c r="D2107" s="41433"/>
      <c r="E2107" s="41434"/>
      <c r="F2107" s="41435"/>
      <c r="G2107" s="41436"/>
      <c r="H2107" s="41437"/>
      <c r="I2107" s="41438"/>
      <c r="J2107" s="41439"/>
      <c r="K2107" s="41440"/>
      <c r="L2107" s="41441"/>
      <c r="M2107" s="41442"/>
      <c r="N2107" s="41443"/>
      <c r="O2107" s="41444"/>
      <c r="P2107" s="41445"/>
    </row>
    <row r="2108">
      <c r="B2108" s="41446"/>
      <c r="C2108" s="41447"/>
      <c r="D2108" s="41448"/>
      <c r="E2108" s="41449"/>
      <c r="F2108" s="41450"/>
      <c r="G2108" s="41451"/>
      <c r="H2108" s="41452"/>
      <c r="I2108" s="41453"/>
      <c r="J2108" s="41454"/>
      <c r="K2108" s="41455"/>
      <c r="L2108" s="41456"/>
      <c r="M2108" s="41457"/>
      <c r="N2108" s="41458"/>
      <c r="O2108" s="41459"/>
      <c r="P2108" s="41460"/>
    </row>
    <row r="2109">
      <c r="B2109" s="41461"/>
      <c r="C2109" s="41462"/>
      <c r="D2109" s="41463"/>
      <c r="E2109" s="41464"/>
      <c r="F2109" s="41465"/>
      <c r="G2109" s="41466"/>
      <c r="H2109" s="41467"/>
      <c r="I2109" s="41468"/>
      <c r="J2109" s="41469"/>
      <c r="K2109" s="41470"/>
      <c r="L2109" s="41471"/>
      <c r="M2109" s="41472"/>
      <c r="N2109" s="41473"/>
      <c r="O2109" s="41474"/>
      <c r="P2109" s="41475"/>
    </row>
    <row r="2110">
      <c r="B2110" s="41476"/>
      <c r="C2110" s="41477"/>
      <c r="D2110" s="41478"/>
      <c r="E2110" s="41479"/>
      <c r="F2110" s="41480"/>
      <c r="G2110" s="41481"/>
      <c r="H2110" s="41482"/>
      <c r="I2110" s="41483"/>
      <c r="J2110" s="41484"/>
      <c r="K2110" s="41485"/>
      <c r="L2110" s="41486"/>
      <c r="M2110" s="41487"/>
      <c r="N2110" s="41488"/>
      <c r="O2110" s="41489"/>
      <c r="P2110" s="41490"/>
    </row>
    <row r="2111">
      <c r="B2111" s="41491"/>
      <c r="C2111" s="41492"/>
      <c r="D2111" s="41493"/>
      <c r="E2111" s="41494"/>
      <c r="F2111" s="41495"/>
      <c r="G2111" s="41496"/>
      <c r="H2111" s="41497"/>
      <c r="I2111" s="41498"/>
      <c r="J2111" s="41499"/>
      <c r="K2111" s="41500"/>
      <c r="L2111" s="41501"/>
      <c r="M2111" s="41502"/>
      <c r="N2111" s="41503"/>
      <c r="O2111" s="41504"/>
      <c r="P2111" s="41505"/>
    </row>
    <row r="2112">
      <c r="B2112" s="41506"/>
      <c r="C2112" s="41507"/>
      <c r="D2112" s="41508"/>
      <c r="E2112" s="41509"/>
      <c r="F2112" s="41510"/>
      <c r="G2112" s="41511"/>
      <c r="H2112" s="41512"/>
      <c r="I2112" s="41513"/>
      <c r="J2112" s="41514"/>
      <c r="K2112" s="41515"/>
      <c r="L2112" s="41516"/>
      <c r="M2112" s="41517"/>
      <c r="N2112" s="41518"/>
      <c r="O2112" s="41519"/>
      <c r="P2112" s="41520"/>
    </row>
    <row r="2113">
      <c r="B2113" s="41521"/>
      <c r="C2113" s="41522"/>
      <c r="D2113" s="41523"/>
      <c r="E2113" s="41524"/>
      <c r="F2113" s="41525"/>
      <c r="G2113" s="41526"/>
      <c r="H2113" s="41527"/>
      <c r="I2113" s="41528"/>
      <c r="J2113" s="41529"/>
      <c r="K2113" s="41530"/>
      <c r="L2113" s="41531"/>
      <c r="M2113" s="41532"/>
      <c r="N2113" s="41533"/>
      <c r="O2113" s="41534"/>
      <c r="P2113" s="41535"/>
    </row>
    <row r="2114">
      <c r="B2114" s="41536"/>
      <c r="C2114" s="41537"/>
      <c r="D2114" s="41538"/>
      <c r="E2114" s="41539"/>
      <c r="F2114" s="41540"/>
      <c r="G2114" s="41541"/>
      <c r="H2114" s="41542"/>
      <c r="I2114" s="41543"/>
      <c r="J2114" s="41544"/>
      <c r="K2114" s="41545"/>
      <c r="L2114" s="41546"/>
      <c r="M2114" s="41547"/>
      <c r="N2114" s="41548"/>
      <c r="O2114" s="41549"/>
      <c r="P2114" s="41550"/>
    </row>
    <row r="2115">
      <c r="B2115" s="41551"/>
      <c r="C2115" s="41552"/>
      <c r="D2115" s="41553"/>
      <c r="E2115" s="41554"/>
      <c r="F2115" s="41555"/>
      <c r="G2115" s="41556"/>
      <c r="H2115" s="41557"/>
      <c r="I2115" s="41558"/>
      <c r="J2115" s="41559"/>
      <c r="K2115" s="41560"/>
      <c r="L2115" s="41561"/>
      <c r="M2115" s="41562"/>
      <c r="N2115" s="41563"/>
      <c r="O2115" s="41564"/>
      <c r="P2115" s="41565"/>
    </row>
    <row r="2116">
      <c r="B2116" s="41566"/>
      <c r="C2116" s="41567"/>
      <c r="D2116" s="41568"/>
      <c r="E2116" s="41569"/>
      <c r="F2116" s="41570"/>
      <c r="G2116" s="41571"/>
      <c r="H2116" s="41572"/>
      <c r="I2116" s="41573"/>
      <c r="J2116" s="41574"/>
      <c r="K2116" s="41575"/>
      <c r="L2116" s="41576"/>
      <c r="M2116" s="41577"/>
      <c r="N2116" s="41578"/>
      <c r="O2116" s="41579"/>
      <c r="P2116" s="41580"/>
    </row>
    <row r="2117">
      <c r="B2117" s="41581"/>
      <c r="C2117" s="41582"/>
      <c r="D2117" s="41583"/>
      <c r="E2117" s="41584"/>
      <c r="F2117" s="41585"/>
      <c r="G2117" s="41586"/>
      <c r="H2117" s="41587"/>
      <c r="I2117" s="41588"/>
      <c r="J2117" s="41589"/>
      <c r="K2117" s="41590"/>
      <c r="L2117" s="41591"/>
      <c r="M2117" s="41592"/>
      <c r="N2117" s="41593"/>
      <c r="O2117" s="41594"/>
      <c r="P2117" s="41595"/>
    </row>
    <row r="2118">
      <c r="B2118" s="41596"/>
      <c r="C2118" s="41597"/>
      <c r="D2118" s="41598"/>
      <c r="E2118" s="41599"/>
      <c r="F2118" s="41600"/>
      <c r="G2118" s="41601"/>
      <c r="H2118" s="41602"/>
      <c r="I2118" s="41603"/>
      <c r="J2118" s="41604"/>
      <c r="K2118" s="41605"/>
      <c r="L2118" s="41606"/>
      <c r="M2118" s="41607"/>
      <c r="N2118" s="41608"/>
      <c r="O2118" s="41609"/>
      <c r="P2118" s="41610"/>
    </row>
    <row r="2119">
      <c r="B2119" s="41611"/>
      <c r="C2119" s="41612"/>
      <c r="D2119" s="41613"/>
      <c r="E2119" s="41614"/>
      <c r="F2119" s="41615"/>
      <c r="G2119" s="41616"/>
      <c r="H2119" s="41617"/>
      <c r="I2119" s="41618"/>
      <c r="J2119" s="41619"/>
      <c r="K2119" s="41620"/>
      <c r="L2119" s="41621"/>
      <c r="M2119" s="41622"/>
      <c r="N2119" s="41623"/>
      <c r="O2119" s="41624"/>
      <c r="P2119" s="41625"/>
    </row>
    <row r="2120">
      <c r="B2120" s="41626"/>
      <c r="C2120" s="41627"/>
      <c r="D2120" s="41628"/>
      <c r="E2120" s="41629"/>
      <c r="F2120" s="41630"/>
      <c r="G2120" s="41631"/>
      <c r="H2120" s="41632"/>
      <c r="I2120" s="41633"/>
      <c r="J2120" s="41634"/>
      <c r="K2120" s="41635"/>
      <c r="L2120" s="41636"/>
      <c r="M2120" s="41637"/>
      <c r="N2120" s="41638"/>
      <c r="O2120" s="41639"/>
      <c r="P2120" s="41640"/>
    </row>
    <row r="2121">
      <c r="B2121" s="41641"/>
      <c r="C2121" s="41642"/>
      <c r="D2121" s="41643"/>
      <c r="E2121" s="41644"/>
      <c r="F2121" s="41645"/>
      <c r="G2121" s="41646"/>
      <c r="H2121" s="41647"/>
      <c r="I2121" s="41648"/>
      <c r="J2121" s="41649"/>
      <c r="K2121" s="41650"/>
      <c r="L2121" s="41651"/>
      <c r="M2121" s="41652"/>
      <c r="N2121" s="41653"/>
      <c r="O2121" s="41654"/>
      <c r="P2121" s="41655"/>
    </row>
    <row r="2122">
      <c r="B2122" s="41656"/>
      <c r="C2122" s="41657"/>
      <c r="D2122" s="41658"/>
      <c r="E2122" s="41659"/>
      <c r="F2122" s="41660"/>
      <c r="G2122" s="41661"/>
      <c r="H2122" s="41662"/>
      <c r="I2122" s="41663"/>
      <c r="J2122" s="41664"/>
      <c r="K2122" s="41665"/>
      <c r="L2122" s="41666"/>
      <c r="M2122" s="41667"/>
      <c r="N2122" s="41668"/>
      <c r="O2122" s="41669"/>
      <c r="P2122" s="41670"/>
    </row>
    <row r="2123">
      <c r="B2123" s="41671"/>
      <c r="C2123" s="41672"/>
      <c r="D2123" s="41673"/>
      <c r="E2123" s="41674"/>
      <c r="F2123" s="41675"/>
      <c r="G2123" s="41676"/>
      <c r="H2123" s="41677"/>
      <c r="I2123" s="41678"/>
      <c r="J2123" s="41679"/>
      <c r="K2123" s="41680"/>
      <c r="L2123" s="41681"/>
      <c r="M2123" s="41682"/>
      <c r="N2123" s="41683"/>
      <c r="O2123" s="41684"/>
      <c r="P2123" s="41685"/>
    </row>
    <row r="2124">
      <c r="B2124" s="41686"/>
      <c r="C2124" s="41687"/>
      <c r="D2124" s="41688"/>
      <c r="E2124" s="41689"/>
      <c r="F2124" s="41690"/>
      <c r="G2124" s="41691"/>
      <c r="H2124" s="41692"/>
      <c r="I2124" s="41693"/>
      <c r="J2124" s="41694"/>
      <c r="K2124" s="41695"/>
      <c r="L2124" s="41696"/>
      <c r="M2124" s="41697"/>
      <c r="N2124" s="41698"/>
      <c r="O2124" s="41699"/>
      <c r="P2124" s="41700"/>
    </row>
    <row r="2125">
      <c r="B2125" s="41701"/>
      <c r="C2125" s="41702"/>
      <c r="D2125" s="41703"/>
      <c r="E2125" s="41704"/>
      <c r="F2125" s="41705"/>
      <c r="G2125" s="41706"/>
      <c r="H2125" s="41707"/>
      <c r="I2125" s="41708"/>
      <c r="J2125" s="41709"/>
      <c r="K2125" s="41710"/>
      <c r="L2125" s="41711"/>
      <c r="M2125" s="41712"/>
      <c r="N2125" s="41713"/>
      <c r="O2125" s="41714"/>
      <c r="P2125" s="41715"/>
    </row>
    <row r="2126">
      <c r="B2126" s="41716"/>
      <c r="C2126" s="41717"/>
      <c r="D2126" s="41718"/>
      <c r="E2126" s="41719"/>
      <c r="F2126" s="41720"/>
      <c r="G2126" s="41721"/>
      <c r="H2126" s="41722"/>
      <c r="I2126" s="41723"/>
      <c r="J2126" s="41724"/>
      <c r="K2126" s="41725"/>
      <c r="L2126" s="41726"/>
      <c r="M2126" s="41727"/>
      <c r="N2126" s="41728"/>
      <c r="O2126" s="41729"/>
      <c r="P2126" s="41730"/>
    </row>
    <row r="2127">
      <c r="B2127" s="41731"/>
      <c r="C2127" s="41732"/>
      <c r="D2127" s="41733"/>
      <c r="E2127" s="41734"/>
      <c r="F2127" s="41735"/>
      <c r="G2127" s="41736"/>
      <c r="H2127" s="41737"/>
      <c r="I2127" s="41738"/>
      <c r="J2127" s="41739"/>
      <c r="K2127" s="41740"/>
      <c r="L2127" s="41741"/>
      <c r="M2127" s="41742"/>
      <c r="N2127" s="41743"/>
      <c r="O2127" s="41744"/>
      <c r="P2127" s="41745"/>
    </row>
    <row r="2128">
      <c r="B2128" s="41746"/>
      <c r="C2128" s="41747"/>
      <c r="D2128" s="41748"/>
      <c r="E2128" s="41749"/>
      <c r="F2128" s="41750"/>
      <c r="G2128" s="41751"/>
      <c r="H2128" s="41752"/>
      <c r="I2128" s="41753"/>
      <c r="J2128" s="41754"/>
      <c r="K2128" s="41755"/>
      <c r="L2128" s="41756"/>
      <c r="M2128" s="41757"/>
      <c r="N2128" s="41758"/>
      <c r="O2128" s="41759"/>
      <c r="P2128" s="41760"/>
    </row>
    <row r="2129">
      <c r="B2129" s="41761"/>
      <c r="C2129" s="41762"/>
      <c r="D2129" s="41763"/>
      <c r="E2129" s="41764"/>
      <c r="F2129" s="41765"/>
      <c r="G2129" s="41766"/>
      <c r="H2129" s="41767"/>
      <c r="I2129" s="41768"/>
      <c r="J2129" s="41769"/>
      <c r="K2129" s="41770"/>
      <c r="L2129" s="41771"/>
      <c r="M2129" s="41772"/>
      <c r="N2129" s="41773"/>
      <c r="O2129" s="41774"/>
      <c r="P2129" s="41775"/>
    </row>
    <row r="2130">
      <c r="B2130" s="41776"/>
      <c r="C2130" s="41777"/>
      <c r="D2130" s="41778"/>
      <c r="E2130" s="41779"/>
      <c r="F2130" s="41780"/>
      <c r="G2130" s="41781"/>
      <c r="H2130" s="41782"/>
      <c r="I2130" s="41783"/>
      <c r="J2130" s="41784"/>
      <c r="K2130" s="41785"/>
      <c r="L2130" s="41786"/>
      <c r="M2130" s="41787"/>
      <c r="N2130" s="41788"/>
      <c r="O2130" s="41789"/>
      <c r="P2130" s="41790"/>
    </row>
    <row r="2131">
      <c r="B2131" s="41791"/>
      <c r="C2131" s="41792"/>
      <c r="D2131" s="41793"/>
      <c r="E2131" s="41794"/>
      <c r="F2131" s="41795"/>
      <c r="G2131" s="41796"/>
      <c r="H2131" s="41797"/>
      <c r="I2131" s="41798"/>
      <c r="J2131" s="41799"/>
      <c r="K2131" s="41800"/>
      <c r="L2131" s="41801"/>
      <c r="M2131" s="41802"/>
      <c r="N2131" s="41803"/>
      <c r="O2131" s="41804"/>
      <c r="P2131" s="41805"/>
    </row>
    <row r="2132">
      <c r="B2132" s="41806"/>
      <c r="C2132" s="41807"/>
      <c r="D2132" s="41808"/>
      <c r="E2132" s="41809"/>
      <c r="F2132" s="41810"/>
      <c r="G2132" s="41811"/>
      <c r="H2132" s="41812"/>
      <c r="I2132" s="41813"/>
      <c r="J2132" s="41814"/>
      <c r="K2132" s="41815"/>
      <c r="L2132" s="41816"/>
      <c r="M2132" s="41817"/>
      <c r="N2132" s="41818"/>
      <c r="O2132" s="41819"/>
      <c r="P2132" s="41820"/>
    </row>
    <row r="2133">
      <c r="B2133" s="41821"/>
      <c r="C2133" s="41822"/>
      <c r="D2133" s="41823"/>
      <c r="E2133" s="41824"/>
      <c r="F2133" s="41825"/>
      <c r="G2133" s="41826"/>
      <c r="H2133" s="41827"/>
      <c r="I2133" s="41828"/>
      <c r="J2133" s="41829"/>
      <c r="K2133" s="41830"/>
      <c r="L2133" s="41831"/>
      <c r="M2133" s="41832"/>
      <c r="N2133" s="41833"/>
      <c r="O2133" s="41834"/>
      <c r="P2133" s="41835"/>
    </row>
    <row r="2134">
      <c r="B2134" s="41836"/>
      <c r="C2134" s="41837"/>
      <c r="D2134" s="41838"/>
      <c r="E2134" s="41839"/>
      <c r="F2134" s="41840"/>
      <c r="G2134" s="41841"/>
      <c r="H2134" s="41842"/>
      <c r="I2134" s="41843"/>
      <c r="J2134" s="41844"/>
      <c r="K2134" s="41845"/>
      <c r="L2134" s="41846"/>
      <c r="M2134" s="41847"/>
      <c r="N2134" s="41848"/>
      <c r="O2134" s="41849"/>
      <c r="P2134" s="41850"/>
    </row>
    <row r="2135">
      <c r="B2135" s="41851"/>
      <c r="C2135" s="41852"/>
      <c r="D2135" s="41853"/>
      <c r="E2135" s="41854"/>
      <c r="F2135" s="41855"/>
      <c r="G2135" s="41856"/>
      <c r="H2135" s="41857"/>
      <c r="I2135" s="41858"/>
      <c r="J2135" s="41859"/>
      <c r="K2135" s="41860"/>
      <c r="L2135" s="41861"/>
      <c r="M2135" s="41862"/>
      <c r="N2135" s="41863"/>
      <c r="O2135" s="41864"/>
      <c r="P2135" s="41865"/>
    </row>
    <row r="2136">
      <c r="B2136" s="41866"/>
      <c r="C2136" s="41867"/>
      <c r="D2136" s="41868"/>
      <c r="E2136" s="41869"/>
      <c r="F2136" s="41870"/>
      <c r="G2136" s="41871"/>
      <c r="H2136" s="41872"/>
      <c r="I2136" s="41873"/>
      <c r="J2136" s="41874"/>
      <c r="K2136" s="41875"/>
      <c r="L2136" s="41876"/>
      <c r="M2136" s="41877"/>
      <c r="N2136" s="41878"/>
      <c r="O2136" s="41879"/>
      <c r="P2136" s="41880"/>
    </row>
    <row r="2137">
      <c r="B2137" s="41881"/>
      <c r="C2137" s="41882"/>
      <c r="D2137" s="41883"/>
      <c r="E2137" s="41884"/>
      <c r="F2137" s="41885"/>
      <c r="G2137" s="41886"/>
      <c r="H2137" s="41887"/>
      <c r="I2137" s="41888"/>
      <c r="J2137" s="41889"/>
      <c r="K2137" s="41890"/>
      <c r="L2137" s="41891"/>
      <c r="M2137" s="41892"/>
      <c r="N2137" s="41893"/>
      <c r="O2137" s="41894"/>
      <c r="P2137" s="41895"/>
    </row>
    <row r="2138">
      <c r="B2138" s="41896"/>
      <c r="C2138" s="41897"/>
      <c r="D2138" s="41898"/>
      <c r="E2138" s="41899"/>
      <c r="F2138" s="41900"/>
      <c r="G2138" s="41901"/>
      <c r="H2138" s="41902"/>
      <c r="I2138" s="41903"/>
      <c r="J2138" s="41904"/>
      <c r="K2138" s="41905"/>
      <c r="L2138" s="41906"/>
      <c r="M2138" s="41907"/>
      <c r="N2138" s="41908"/>
      <c r="O2138" s="41909"/>
      <c r="P2138" s="41910"/>
    </row>
    <row r="2139">
      <c r="B2139" s="41911"/>
      <c r="C2139" s="41912"/>
      <c r="D2139" s="41913"/>
      <c r="E2139" s="41914"/>
      <c r="F2139" s="41915"/>
      <c r="G2139" s="41916"/>
      <c r="H2139" s="41917"/>
      <c r="I2139" s="41918"/>
      <c r="J2139" s="41919"/>
      <c r="K2139" s="41920"/>
      <c r="L2139" s="41921"/>
      <c r="M2139" s="41922"/>
      <c r="N2139" s="41923"/>
      <c r="O2139" s="41924"/>
      <c r="P2139" s="41925"/>
    </row>
    <row r="2140">
      <c r="B2140" s="41926"/>
      <c r="C2140" s="41927"/>
      <c r="D2140" s="41928"/>
      <c r="E2140" s="41929"/>
      <c r="F2140" s="41930"/>
      <c r="G2140" s="41931"/>
      <c r="H2140" s="41932"/>
      <c r="I2140" s="41933"/>
      <c r="J2140" s="41934"/>
      <c r="K2140" s="41935"/>
      <c r="L2140" s="41936"/>
      <c r="M2140" s="41937"/>
      <c r="N2140" s="41938"/>
      <c r="O2140" s="41939"/>
      <c r="P2140" s="41940"/>
    </row>
    <row r="2141">
      <c r="B2141" s="41941"/>
      <c r="C2141" s="41942"/>
      <c r="D2141" s="41943"/>
      <c r="E2141" s="41944"/>
      <c r="F2141" s="41945"/>
      <c r="G2141" s="41946"/>
      <c r="H2141" s="41947"/>
      <c r="I2141" s="41948"/>
      <c r="J2141" s="41949"/>
      <c r="K2141" s="41950"/>
      <c r="L2141" s="41951"/>
      <c r="M2141" s="41952"/>
      <c r="N2141" s="41953"/>
      <c r="O2141" s="41954"/>
      <c r="P2141" s="41955"/>
    </row>
    <row r="2142">
      <c r="B2142" s="41956"/>
      <c r="C2142" s="41957"/>
      <c r="D2142" s="41958"/>
      <c r="E2142" s="41959"/>
      <c r="F2142" s="41960"/>
      <c r="G2142" s="41961"/>
      <c r="H2142" s="41962"/>
      <c r="I2142" s="41963"/>
      <c r="J2142" s="41964"/>
      <c r="K2142" s="41965"/>
      <c r="L2142" s="41966"/>
      <c r="M2142" s="41967"/>
      <c r="N2142" s="41968"/>
      <c r="O2142" s="41969"/>
      <c r="P2142" s="41970"/>
    </row>
    <row r="2143">
      <c r="B2143" s="41971"/>
      <c r="C2143" s="41972"/>
      <c r="D2143" s="41973"/>
      <c r="E2143" s="41974"/>
      <c r="F2143" s="41975"/>
      <c r="G2143" s="41976"/>
      <c r="H2143" s="41977"/>
      <c r="I2143" s="41978"/>
      <c r="J2143" s="41979"/>
      <c r="K2143" s="41980"/>
      <c r="L2143" s="41981"/>
      <c r="M2143" s="41982"/>
      <c r="N2143" s="41983"/>
      <c r="O2143" s="41984"/>
      <c r="P2143" s="41985"/>
    </row>
    <row r="2144">
      <c r="B2144" s="41986"/>
      <c r="C2144" s="41987"/>
      <c r="D2144" s="41988"/>
      <c r="E2144" s="41989"/>
      <c r="F2144" s="41990"/>
      <c r="G2144" s="41991"/>
      <c r="H2144" s="41992"/>
      <c r="I2144" s="41993"/>
      <c r="J2144" s="41994"/>
      <c r="K2144" s="41995"/>
      <c r="L2144" s="41996"/>
      <c r="M2144" s="41997"/>
      <c r="N2144" s="41998"/>
      <c r="O2144" s="41999"/>
      <c r="P2144" s="42000"/>
    </row>
    <row r="2145">
      <c r="B2145" s="42001"/>
      <c r="C2145" s="42002"/>
      <c r="D2145" s="42003"/>
      <c r="E2145" s="42004"/>
      <c r="F2145" s="42005"/>
      <c r="G2145" s="42006"/>
      <c r="H2145" s="42007"/>
      <c r="I2145" s="42008"/>
      <c r="J2145" s="42009"/>
      <c r="K2145" s="42010"/>
      <c r="L2145" s="42011"/>
      <c r="M2145" s="42012"/>
      <c r="N2145" s="42013"/>
      <c r="O2145" s="42014"/>
      <c r="P2145" s="42015"/>
    </row>
    <row r="2146">
      <c r="B2146" s="42016"/>
      <c r="C2146" s="42017"/>
      <c r="D2146" s="42018"/>
      <c r="E2146" s="42019"/>
      <c r="F2146" s="42020"/>
      <c r="G2146" s="42021"/>
      <c r="H2146" s="42022"/>
      <c r="I2146" s="42023"/>
      <c r="J2146" s="42024"/>
      <c r="K2146" s="42025"/>
      <c r="L2146" s="42026"/>
      <c r="M2146" s="42027"/>
      <c r="N2146" s="42028"/>
      <c r="O2146" s="42029"/>
      <c r="P2146" s="42030"/>
    </row>
    <row r="2147">
      <c r="B2147" s="42031"/>
      <c r="C2147" s="42032"/>
      <c r="D2147" s="42033"/>
      <c r="E2147" s="42034"/>
      <c r="F2147" s="42035"/>
      <c r="G2147" s="42036"/>
      <c r="H2147" s="42037"/>
      <c r="I2147" s="42038"/>
      <c r="J2147" s="42039"/>
      <c r="K2147" s="42040"/>
      <c r="L2147" s="42041"/>
      <c r="M2147" s="42042"/>
      <c r="N2147" s="42043"/>
      <c r="O2147" s="42044"/>
      <c r="P2147" s="42045"/>
    </row>
    <row r="2148">
      <c r="B2148" s="42046"/>
      <c r="C2148" s="42047"/>
      <c r="D2148" s="42048"/>
      <c r="E2148" s="42049"/>
      <c r="F2148" s="42050"/>
      <c r="G2148" s="42051"/>
      <c r="H2148" s="42052"/>
      <c r="I2148" s="42053"/>
      <c r="J2148" s="42054"/>
      <c r="K2148" s="42055"/>
      <c r="L2148" s="42056"/>
      <c r="M2148" s="42057"/>
      <c r="N2148" s="42058"/>
      <c r="O2148" s="42059"/>
      <c r="P2148" s="42060"/>
    </row>
    <row r="2149">
      <c r="B2149" s="42061"/>
      <c r="C2149" s="42062"/>
      <c r="D2149" s="42063"/>
      <c r="E2149" s="42064"/>
      <c r="F2149" s="42065"/>
      <c r="G2149" s="42066"/>
      <c r="H2149" s="42067"/>
      <c r="I2149" s="42068"/>
      <c r="J2149" s="42069"/>
      <c r="K2149" s="42070"/>
      <c r="L2149" s="42071"/>
      <c r="M2149" s="42072"/>
      <c r="N2149" s="42073"/>
      <c r="O2149" s="42074"/>
      <c r="P2149" s="42075"/>
    </row>
    <row r="2150">
      <c r="B2150" s="42076"/>
      <c r="C2150" s="42077"/>
      <c r="D2150" s="42078"/>
      <c r="E2150" s="42079"/>
      <c r="F2150" s="42080"/>
      <c r="G2150" s="42081"/>
      <c r="H2150" s="42082"/>
      <c r="I2150" s="42083"/>
      <c r="J2150" s="42084"/>
      <c r="K2150" s="42085"/>
      <c r="L2150" s="42086"/>
      <c r="M2150" s="42087"/>
      <c r="N2150" s="42088"/>
      <c r="O2150" s="42089"/>
      <c r="P2150" s="42090"/>
    </row>
    <row r="2151">
      <c r="B2151" s="42091"/>
      <c r="C2151" s="42092"/>
      <c r="D2151" s="42093"/>
      <c r="E2151" s="42094"/>
      <c r="F2151" s="42095"/>
      <c r="G2151" s="42096"/>
      <c r="H2151" s="42097"/>
      <c r="I2151" s="42098"/>
      <c r="J2151" s="42099"/>
      <c r="K2151" s="42100"/>
      <c r="L2151" s="42101"/>
      <c r="M2151" s="42102"/>
      <c r="N2151" s="42103"/>
      <c r="O2151" s="42104"/>
      <c r="P2151" s="42105"/>
    </row>
    <row r="2152">
      <c r="B2152" s="42106"/>
      <c r="C2152" s="42107"/>
      <c r="D2152" s="42108"/>
      <c r="E2152" s="42109"/>
      <c r="F2152" s="42110"/>
      <c r="G2152" s="42111"/>
      <c r="H2152" s="42112"/>
      <c r="I2152" s="42113"/>
      <c r="J2152" s="42114"/>
      <c r="K2152" s="42115"/>
      <c r="L2152" s="42116"/>
      <c r="M2152" s="42117"/>
      <c r="N2152" s="42118"/>
      <c r="O2152" s="42119"/>
      <c r="P2152" s="42120"/>
    </row>
    <row r="2153">
      <c r="B2153" s="42121"/>
      <c r="C2153" s="42122"/>
      <c r="D2153" s="42123"/>
      <c r="E2153" s="42124"/>
      <c r="F2153" s="42125"/>
      <c r="G2153" s="42126"/>
      <c r="H2153" s="42127"/>
      <c r="I2153" s="42128"/>
      <c r="J2153" s="42129"/>
      <c r="K2153" s="42130"/>
      <c r="L2153" s="42131"/>
      <c r="M2153" s="42132"/>
      <c r="N2153" s="42133"/>
      <c r="O2153" s="42134"/>
      <c r="P2153" s="42135"/>
    </row>
    <row r="2154">
      <c r="B2154" s="42136"/>
      <c r="C2154" s="42137"/>
      <c r="D2154" s="42138"/>
      <c r="E2154" s="42139"/>
      <c r="F2154" s="42140"/>
      <c r="G2154" s="42141"/>
      <c r="H2154" s="42142"/>
      <c r="I2154" s="42143"/>
      <c r="J2154" s="42144"/>
      <c r="K2154" s="42145"/>
      <c r="L2154" s="42146"/>
      <c r="M2154" s="42147"/>
      <c r="N2154" s="42148"/>
      <c r="O2154" s="42149"/>
      <c r="P2154" s="42150"/>
    </row>
    <row r="2155">
      <c r="B2155" s="42151"/>
      <c r="C2155" s="42152"/>
      <c r="D2155" s="42153"/>
      <c r="E2155" s="42154"/>
      <c r="F2155" s="42155"/>
      <c r="G2155" s="42156"/>
      <c r="H2155" s="42157"/>
      <c r="I2155" s="42158"/>
      <c r="J2155" s="42159"/>
      <c r="K2155" s="42160"/>
      <c r="L2155" s="42161"/>
      <c r="M2155" s="42162"/>
      <c r="N2155" s="42163"/>
      <c r="O2155" s="42164"/>
      <c r="P2155" s="42165"/>
    </row>
    <row r="2156">
      <c r="B2156" s="42166"/>
      <c r="C2156" s="42167"/>
      <c r="D2156" s="42168"/>
      <c r="E2156" s="42169"/>
      <c r="F2156" s="42170"/>
      <c r="G2156" s="42171"/>
      <c r="H2156" s="42172"/>
      <c r="I2156" s="42173"/>
      <c r="J2156" s="42174"/>
      <c r="K2156" s="42175"/>
      <c r="L2156" s="42176"/>
      <c r="M2156" s="42177"/>
      <c r="N2156" s="42178"/>
      <c r="O2156" s="42179"/>
      <c r="P2156" s="42180"/>
    </row>
    <row r="2157">
      <c r="B2157" s="42181"/>
      <c r="C2157" s="42182"/>
      <c r="D2157" s="42183"/>
      <c r="E2157" s="42184"/>
      <c r="F2157" s="42185"/>
      <c r="G2157" s="42186"/>
      <c r="H2157" s="42187"/>
      <c r="I2157" s="42188"/>
      <c r="J2157" s="42189"/>
      <c r="K2157" s="42190"/>
      <c r="L2157" s="42191"/>
      <c r="M2157" s="42192"/>
      <c r="N2157" s="42193"/>
      <c r="O2157" s="42194"/>
      <c r="P2157" s="42195"/>
    </row>
    <row r="2158">
      <c r="B2158" s="42196"/>
      <c r="C2158" s="42197"/>
      <c r="D2158" s="42198"/>
      <c r="E2158" s="42199"/>
      <c r="F2158" s="42200"/>
      <c r="G2158" s="42201"/>
      <c r="H2158" s="42202"/>
      <c r="I2158" s="42203"/>
      <c r="J2158" s="42204"/>
      <c r="K2158" s="42205"/>
      <c r="L2158" s="42206"/>
      <c r="M2158" s="42207"/>
      <c r="N2158" s="42208"/>
      <c r="O2158" s="42209"/>
      <c r="P2158" s="42210"/>
    </row>
    <row r="2159">
      <c r="B2159" s="42211"/>
      <c r="C2159" s="42212"/>
      <c r="D2159" s="42213"/>
      <c r="E2159" s="42214"/>
      <c r="F2159" s="42215"/>
      <c r="G2159" s="42216"/>
      <c r="H2159" s="42217"/>
      <c r="I2159" s="42218"/>
      <c r="J2159" s="42219"/>
      <c r="K2159" s="42220"/>
      <c r="L2159" s="42221"/>
      <c r="M2159" s="42222"/>
      <c r="N2159" s="42223"/>
      <c r="O2159" s="42224"/>
      <c r="P2159" s="42225"/>
    </row>
    <row r="2160">
      <c r="B2160" s="42226"/>
      <c r="C2160" s="42227"/>
      <c r="D2160" s="42228"/>
      <c r="E2160" s="42229"/>
      <c r="F2160" s="42230"/>
      <c r="G2160" s="42231"/>
      <c r="H2160" s="42232"/>
      <c r="I2160" s="42233"/>
      <c r="J2160" s="42234"/>
      <c r="K2160" s="42235"/>
      <c r="L2160" s="42236"/>
      <c r="M2160" s="42237"/>
      <c r="N2160" s="42238"/>
      <c r="O2160" s="42239"/>
      <c r="P2160" s="42240"/>
    </row>
    <row r="2161">
      <c r="B2161" s="42241"/>
      <c r="C2161" s="42242"/>
      <c r="D2161" s="42243"/>
      <c r="E2161" s="42244"/>
      <c r="F2161" s="42245"/>
      <c r="G2161" s="42246"/>
      <c r="H2161" s="42247"/>
      <c r="I2161" s="42248"/>
      <c r="J2161" s="42249"/>
      <c r="K2161" s="42250"/>
      <c r="L2161" s="42251"/>
      <c r="M2161" s="42252"/>
      <c r="N2161" s="42253"/>
      <c r="O2161" s="42254"/>
      <c r="P2161" s="42255"/>
    </row>
    <row r="2162">
      <c r="B2162" s="42256"/>
      <c r="C2162" s="42257"/>
      <c r="D2162" s="42258"/>
      <c r="E2162" s="42259"/>
      <c r="F2162" s="42260"/>
      <c r="G2162" s="42261"/>
      <c r="H2162" s="42262"/>
      <c r="I2162" s="42263"/>
      <c r="J2162" s="42264"/>
      <c r="K2162" s="42265"/>
      <c r="L2162" s="42266"/>
      <c r="M2162" s="42267"/>
      <c r="N2162" s="42268"/>
      <c r="O2162" s="42269"/>
      <c r="P2162" s="42270"/>
    </row>
    <row r="2163">
      <c r="B2163" s="42271"/>
      <c r="C2163" s="42272"/>
      <c r="D2163" s="42273"/>
      <c r="E2163" s="42274"/>
      <c r="F2163" s="42275"/>
      <c r="G2163" s="42276"/>
      <c r="H2163" s="42277"/>
      <c r="I2163" s="42278"/>
      <c r="J2163" s="42279"/>
      <c r="K2163" s="42280"/>
      <c r="L2163" s="42281"/>
      <c r="M2163" s="42282"/>
      <c r="N2163" s="42283"/>
      <c r="O2163" s="42284"/>
      <c r="P2163" s="42285"/>
    </row>
    <row r="2164">
      <c r="B2164" s="42286"/>
      <c r="C2164" s="42287"/>
      <c r="D2164" s="42288"/>
      <c r="E2164" s="42289"/>
      <c r="F2164" s="42290"/>
      <c r="G2164" s="42291"/>
      <c r="H2164" s="42292"/>
      <c r="I2164" s="42293"/>
      <c r="J2164" s="42294"/>
      <c r="K2164" s="42295"/>
      <c r="L2164" s="42296"/>
      <c r="M2164" s="42297"/>
      <c r="N2164" s="42298"/>
      <c r="O2164" s="42299"/>
      <c r="P2164" s="42300"/>
    </row>
    <row r="2165">
      <c r="B2165" s="42301"/>
      <c r="C2165" s="42302"/>
      <c r="D2165" s="42303"/>
      <c r="E2165" s="42304"/>
      <c r="F2165" s="42305"/>
      <c r="G2165" s="42306"/>
      <c r="H2165" s="42307"/>
      <c r="I2165" s="42308"/>
      <c r="J2165" s="42309"/>
      <c r="K2165" s="42310"/>
      <c r="L2165" s="42311"/>
      <c r="M2165" s="42312"/>
      <c r="N2165" s="42313"/>
      <c r="O2165" s="42314"/>
      <c r="P2165" s="42315"/>
    </row>
    <row r="2166">
      <c r="B2166" s="42316"/>
      <c r="C2166" s="42317"/>
      <c r="D2166" s="42318"/>
      <c r="E2166" s="42319"/>
      <c r="F2166" s="42320"/>
      <c r="G2166" s="42321"/>
      <c r="H2166" s="42322"/>
      <c r="I2166" s="42323"/>
      <c r="J2166" s="42324"/>
      <c r="K2166" s="42325"/>
      <c r="L2166" s="42326"/>
      <c r="M2166" s="42327"/>
      <c r="N2166" s="42328"/>
      <c r="O2166" s="42329"/>
      <c r="P2166" s="42330"/>
    </row>
    <row r="2167">
      <c r="B2167" s="42331"/>
      <c r="C2167" s="42332"/>
      <c r="D2167" s="42333"/>
      <c r="E2167" s="42334"/>
      <c r="F2167" s="42335"/>
      <c r="G2167" s="42336"/>
      <c r="H2167" s="42337"/>
      <c r="I2167" s="42338"/>
      <c r="J2167" s="42339"/>
      <c r="K2167" s="42340"/>
      <c r="L2167" s="42341"/>
      <c r="M2167" s="42342"/>
      <c r="N2167" s="42343"/>
      <c r="O2167" s="42344"/>
      <c r="P2167" s="42345"/>
    </row>
    <row r="2168">
      <c r="B2168" s="42346"/>
      <c r="C2168" s="42347"/>
      <c r="D2168" s="42348"/>
      <c r="E2168" s="42349"/>
      <c r="F2168" s="42350"/>
      <c r="G2168" s="42351"/>
      <c r="H2168" s="42352"/>
      <c r="I2168" s="42353"/>
      <c r="J2168" s="42354"/>
      <c r="K2168" s="42355"/>
      <c r="L2168" s="42356"/>
      <c r="M2168" s="42357"/>
      <c r="N2168" s="42358"/>
      <c r="O2168" s="42359"/>
      <c r="P2168" s="42360"/>
    </row>
    <row r="2169">
      <c r="B2169" s="42361"/>
      <c r="C2169" s="42362"/>
      <c r="D2169" s="42363"/>
      <c r="E2169" s="42364"/>
      <c r="F2169" s="42365"/>
      <c r="G2169" s="42366"/>
      <c r="H2169" s="42367"/>
      <c r="I2169" s="42368"/>
      <c r="J2169" s="42369"/>
      <c r="K2169" s="42370"/>
      <c r="L2169" s="42371"/>
      <c r="M2169" s="42372"/>
      <c r="N2169" s="42373"/>
      <c r="O2169" s="42374"/>
      <c r="P2169" s="42375"/>
    </row>
    <row r="2170">
      <c r="B2170" s="42376"/>
      <c r="C2170" s="42377"/>
      <c r="D2170" s="42378"/>
      <c r="E2170" s="42379"/>
      <c r="F2170" s="42380"/>
      <c r="G2170" s="42381"/>
      <c r="H2170" s="42382"/>
      <c r="I2170" s="42383"/>
      <c r="J2170" s="42384"/>
      <c r="K2170" s="42385"/>
      <c r="L2170" s="42386"/>
      <c r="M2170" s="42387"/>
      <c r="N2170" s="42388"/>
      <c r="O2170" s="42389"/>
      <c r="P2170" s="42390"/>
    </row>
    <row r="2171">
      <c r="B2171" s="42391"/>
      <c r="C2171" s="42392"/>
      <c r="D2171" s="42393"/>
      <c r="E2171" s="42394"/>
      <c r="F2171" s="42395"/>
      <c r="G2171" s="42396"/>
      <c r="H2171" s="42397"/>
      <c r="I2171" s="42398"/>
      <c r="J2171" s="42399"/>
      <c r="K2171" s="42400"/>
      <c r="L2171" s="42401"/>
      <c r="M2171" s="42402"/>
      <c r="N2171" s="42403"/>
      <c r="O2171" s="42404"/>
      <c r="P2171" s="42405"/>
    </row>
    <row r="2172">
      <c r="B2172" s="42406"/>
      <c r="C2172" s="42407"/>
      <c r="D2172" s="42408"/>
      <c r="E2172" s="42409"/>
      <c r="F2172" s="42410"/>
      <c r="G2172" s="42411"/>
      <c r="H2172" s="42412"/>
      <c r="I2172" s="42413"/>
      <c r="J2172" s="42414"/>
      <c r="K2172" s="42415"/>
      <c r="L2172" s="42416"/>
      <c r="M2172" s="42417"/>
      <c r="N2172" s="42418"/>
      <c r="O2172" s="42419"/>
      <c r="P2172" s="42420"/>
    </row>
    <row r="2173">
      <c r="B2173" s="42421"/>
      <c r="C2173" s="42422"/>
      <c r="D2173" s="42423"/>
      <c r="E2173" s="42424"/>
      <c r="F2173" s="42425"/>
      <c r="G2173" s="42426"/>
      <c r="H2173" s="42427"/>
      <c r="I2173" s="42428"/>
      <c r="J2173" s="42429"/>
      <c r="K2173" s="42430"/>
      <c r="L2173" s="42431"/>
      <c r="M2173" s="42432"/>
      <c r="N2173" s="42433"/>
      <c r="O2173" s="42434"/>
      <c r="P2173" s="42435"/>
    </row>
    <row r="2174">
      <c r="B2174" s="42436"/>
      <c r="C2174" s="42437"/>
      <c r="D2174" s="42438"/>
      <c r="E2174" s="42439"/>
      <c r="F2174" s="42440"/>
      <c r="G2174" s="42441"/>
      <c r="H2174" s="42442"/>
      <c r="I2174" s="42443"/>
      <c r="J2174" s="42444"/>
      <c r="K2174" s="42445"/>
      <c r="L2174" s="42446"/>
      <c r="M2174" s="42447"/>
      <c r="N2174" s="42448"/>
      <c r="O2174" s="42449"/>
      <c r="P2174" s="42450"/>
    </row>
    <row r="2175">
      <c r="B2175" s="42451"/>
      <c r="C2175" s="42452"/>
      <c r="D2175" s="42453"/>
      <c r="E2175" s="42454"/>
      <c r="F2175" s="42455"/>
      <c r="G2175" s="42456"/>
      <c r="H2175" s="42457"/>
      <c r="I2175" s="42458"/>
      <c r="J2175" s="42459"/>
      <c r="K2175" s="42460"/>
      <c r="L2175" s="42461"/>
      <c r="M2175" s="42462"/>
      <c r="N2175" s="42463"/>
      <c r="O2175" s="42464"/>
      <c r="P2175" s="42465"/>
    </row>
    <row r="2176">
      <c r="B2176" s="42466"/>
      <c r="C2176" s="42467"/>
      <c r="D2176" s="42468"/>
      <c r="E2176" s="42469"/>
      <c r="F2176" s="42470"/>
      <c r="G2176" s="42471"/>
      <c r="H2176" s="42472"/>
      <c r="I2176" s="42473"/>
      <c r="J2176" s="42474"/>
      <c r="K2176" s="42475"/>
      <c r="L2176" s="42476"/>
      <c r="M2176" s="42477"/>
      <c r="N2176" s="42478"/>
      <c r="O2176" s="42479"/>
      <c r="P2176" s="42480"/>
    </row>
    <row r="2177">
      <c r="B2177" s="42481"/>
      <c r="C2177" s="42482"/>
      <c r="D2177" s="42483"/>
      <c r="E2177" s="42484"/>
      <c r="F2177" s="42485"/>
      <c r="G2177" s="42486"/>
      <c r="H2177" s="42487"/>
      <c r="I2177" s="42488"/>
      <c r="J2177" s="42489"/>
      <c r="K2177" s="42490"/>
      <c r="L2177" s="42491"/>
      <c r="M2177" s="42492"/>
      <c r="N2177" s="42493"/>
      <c r="O2177" s="42494"/>
      <c r="P2177" s="42495"/>
    </row>
    <row r="2178">
      <c r="B2178" s="42496"/>
      <c r="C2178" s="42497"/>
      <c r="D2178" s="42498"/>
      <c r="E2178" s="42499"/>
      <c r="F2178" s="42500"/>
      <c r="G2178" s="42501"/>
      <c r="H2178" s="42502"/>
      <c r="I2178" s="42503"/>
      <c r="J2178" s="42504"/>
      <c r="K2178" s="42505"/>
      <c r="L2178" s="42506"/>
      <c r="M2178" s="42507"/>
      <c r="N2178" s="42508"/>
      <c r="O2178" s="42509"/>
      <c r="P2178" s="42510"/>
    </row>
    <row r="2179">
      <c r="B2179" s="42511"/>
      <c r="C2179" s="42512"/>
      <c r="D2179" s="42513"/>
      <c r="E2179" s="42514"/>
      <c r="F2179" s="42515"/>
      <c r="G2179" s="42516"/>
      <c r="H2179" s="42517"/>
      <c r="I2179" s="42518"/>
      <c r="J2179" s="42519"/>
      <c r="K2179" s="42520"/>
      <c r="L2179" s="42521"/>
      <c r="M2179" s="42522"/>
      <c r="N2179" s="42523"/>
      <c r="O2179" s="42524"/>
      <c r="P2179" s="42525"/>
    </row>
    <row r="2180">
      <c r="B2180" s="42526"/>
      <c r="C2180" s="42527"/>
      <c r="D2180" s="42528"/>
      <c r="E2180" s="42529"/>
      <c r="F2180" s="42530"/>
      <c r="G2180" s="42531"/>
      <c r="H2180" s="42532"/>
      <c r="I2180" s="42533"/>
      <c r="J2180" s="42534"/>
      <c r="K2180" s="42535"/>
      <c r="L2180" s="42536"/>
      <c r="M2180" s="42537"/>
      <c r="N2180" s="42538"/>
      <c r="O2180" s="42539"/>
      <c r="P2180" s="42540"/>
    </row>
    <row r="2181">
      <c r="B2181" s="42541"/>
      <c r="C2181" s="42542"/>
      <c r="D2181" s="42543"/>
      <c r="E2181" s="42544"/>
      <c r="F2181" s="42545"/>
      <c r="G2181" s="42546"/>
      <c r="H2181" s="42547"/>
      <c r="I2181" s="42548"/>
      <c r="J2181" s="42549"/>
      <c r="K2181" s="42550"/>
      <c r="L2181" s="42551"/>
      <c r="M2181" s="42552"/>
      <c r="N2181" s="42553"/>
      <c r="O2181" s="42554"/>
      <c r="P2181" s="42555"/>
    </row>
    <row r="2182">
      <c r="B2182" s="42556"/>
      <c r="C2182" s="42557"/>
      <c r="D2182" s="42558"/>
      <c r="E2182" s="42559"/>
      <c r="F2182" s="42560"/>
      <c r="G2182" s="42561"/>
      <c r="H2182" s="42562"/>
      <c r="I2182" s="42563"/>
      <c r="J2182" s="42564"/>
      <c r="K2182" s="42565"/>
      <c r="L2182" s="42566"/>
      <c r="M2182" s="42567"/>
      <c r="N2182" s="42568"/>
      <c r="O2182" s="42569"/>
      <c r="P2182" s="42570"/>
    </row>
    <row r="2183">
      <c r="B2183" s="42571"/>
      <c r="C2183" s="42572"/>
      <c r="D2183" s="42573"/>
      <c r="E2183" s="42574"/>
      <c r="F2183" s="42575"/>
      <c r="G2183" s="42576"/>
      <c r="H2183" s="42577"/>
      <c r="I2183" s="42578"/>
      <c r="J2183" s="42579"/>
      <c r="K2183" s="42580"/>
      <c r="L2183" s="42581"/>
      <c r="M2183" s="42582"/>
      <c r="N2183" s="42583"/>
      <c r="O2183" s="42584"/>
      <c r="P2183" s="42585"/>
    </row>
    <row r="2184">
      <c r="B2184" s="42586"/>
      <c r="C2184" s="42587"/>
      <c r="D2184" s="42588"/>
      <c r="E2184" s="42589"/>
      <c r="F2184" s="42590"/>
      <c r="G2184" s="42591"/>
      <c r="H2184" s="42592"/>
      <c r="I2184" s="42593"/>
      <c r="J2184" s="42594"/>
      <c r="K2184" s="42595"/>
      <c r="L2184" s="42596"/>
      <c r="M2184" s="42597"/>
      <c r="N2184" s="42598"/>
      <c r="O2184" s="42599"/>
      <c r="P2184" s="42600"/>
    </row>
    <row r="2185">
      <c r="B2185" s="42601"/>
      <c r="C2185" s="42602"/>
      <c r="D2185" s="42603"/>
      <c r="E2185" s="42604"/>
      <c r="F2185" s="42605"/>
      <c r="G2185" s="42606"/>
      <c r="H2185" s="42607"/>
      <c r="I2185" s="42608"/>
      <c r="J2185" s="42609"/>
      <c r="K2185" s="42610"/>
      <c r="L2185" s="42611"/>
      <c r="M2185" s="42612"/>
      <c r="N2185" s="42613"/>
      <c r="O2185" s="42614"/>
      <c r="P2185" s="42615"/>
    </row>
    <row r="2186">
      <c r="B2186" s="42616"/>
      <c r="C2186" s="42617"/>
      <c r="D2186" s="42618"/>
      <c r="E2186" s="42619"/>
      <c r="F2186" s="42620"/>
      <c r="G2186" s="42621"/>
      <c r="H2186" s="42622"/>
      <c r="I2186" s="42623"/>
      <c r="J2186" s="42624"/>
      <c r="K2186" s="42625"/>
      <c r="L2186" s="42626"/>
      <c r="M2186" s="42627"/>
      <c r="N2186" s="42628"/>
      <c r="O2186" s="42629"/>
      <c r="P2186" s="42630"/>
    </row>
    <row r="2187">
      <c r="B2187" s="42631"/>
      <c r="C2187" s="42632"/>
      <c r="D2187" s="42633"/>
      <c r="E2187" s="42634"/>
      <c r="F2187" s="42635"/>
      <c r="G2187" s="42636"/>
      <c r="H2187" s="42637"/>
      <c r="I2187" s="42638"/>
      <c r="J2187" s="42639"/>
      <c r="K2187" s="42640"/>
      <c r="L2187" s="42641"/>
      <c r="M2187" s="42642"/>
      <c r="N2187" s="42643"/>
      <c r="O2187" s="42644"/>
      <c r="P2187" s="42645"/>
    </row>
    <row r="2188">
      <c r="B2188" s="42646"/>
      <c r="C2188" s="42647"/>
      <c r="D2188" s="42648"/>
      <c r="E2188" s="42649"/>
      <c r="F2188" s="42650"/>
      <c r="G2188" s="42651"/>
      <c r="H2188" s="42652"/>
      <c r="I2188" s="42653"/>
      <c r="J2188" s="42654"/>
      <c r="K2188" s="42655"/>
      <c r="L2188" s="42656"/>
      <c r="M2188" s="42657"/>
      <c r="N2188" s="42658"/>
      <c r="O2188" s="42659"/>
      <c r="P2188" s="42660"/>
    </row>
    <row r="2189">
      <c r="B2189" s="42661"/>
      <c r="C2189" s="42662"/>
      <c r="D2189" s="42663"/>
      <c r="E2189" s="42664"/>
      <c r="F2189" s="42665"/>
      <c r="G2189" s="42666"/>
      <c r="H2189" s="42667"/>
      <c r="I2189" s="42668"/>
      <c r="J2189" s="42669"/>
      <c r="K2189" s="42670"/>
      <c r="L2189" s="42671"/>
      <c r="M2189" s="42672"/>
      <c r="N2189" s="42673"/>
      <c r="O2189" s="42674"/>
      <c r="P2189" s="42675"/>
    </row>
    <row r="2190">
      <c r="B2190" s="42676"/>
      <c r="C2190" s="42677"/>
      <c r="D2190" s="42678"/>
      <c r="E2190" s="42679"/>
      <c r="F2190" s="42680"/>
      <c r="G2190" s="42681"/>
      <c r="H2190" s="42682"/>
      <c r="I2190" s="42683"/>
      <c r="J2190" s="42684"/>
      <c r="K2190" s="42685"/>
      <c r="L2190" s="42686"/>
      <c r="M2190" s="42687"/>
      <c r="N2190" s="42688"/>
      <c r="O2190" s="42689"/>
      <c r="P2190" s="42690"/>
    </row>
    <row r="2191">
      <c r="B2191" s="42691"/>
      <c r="C2191" s="42692"/>
      <c r="D2191" s="42693"/>
      <c r="E2191" s="42694"/>
      <c r="F2191" s="42695"/>
      <c r="G2191" s="42696"/>
      <c r="H2191" s="42697"/>
      <c r="I2191" s="42698"/>
      <c r="J2191" s="42699"/>
      <c r="K2191" s="42700"/>
      <c r="L2191" s="42701"/>
      <c r="M2191" s="42702"/>
      <c r="N2191" s="42703"/>
      <c r="O2191" s="42704"/>
      <c r="P2191" s="42705"/>
    </row>
    <row r="2192">
      <c r="B2192" s="42706"/>
      <c r="C2192" s="42707"/>
      <c r="D2192" s="42708"/>
      <c r="E2192" s="42709"/>
      <c r="F2192" s="42710"/>
      <c r="G2192" s="42711"/>
      <c r="H2192" s="42712"/>
      <c r="I2192" s="42713"/>
      <c r="J2192" s="42714"/>
      <c r="K2192" s="42715"/>
      <c r="L2192" s="42716"/>
      <c r="M2192" s="42717"/>
      <c r="N2192" s="42718"/>
      <c r="O2192" s="42719"/>
      <c r="P2192" s="42720"/>
    </row>
    <row r="2193">
      <c r="B2193" s="42721"/>
      <c r="C2193" s="42722"/>
      <c r="D2193" s="42723"/>
      <c r="E2193" s="42724"/>
      <c r="F2193" s="42725"/>
      <c r="G2193" s="42726"/>
      <c r="H2193" s="42727"/>
      <c r="I2193" s="42728"/>
      <c r="J2193" s="42729"/>
      <c r="K2193" s="42730"/>
      <c r="L2193" s="42731"/>
      <c r="M2193" s="42732"/>
      <c r="N2193" s="42733"/>
      <c r="O2193" s="42734"/>
      <c r="P2193" s="42735"/>
    </row>
    <row r="2194">
      <c r="B2194" s="42736"/>
      <c r="C2194" s="42737"/>
      <c r="D2194" s="42738"/>
      <c r="E2194" s="42739"/>
      <c r="F2194" s="42740"/>
      <c r="G2194" s="42741"/>
      <c r="H2194" s="42742"/>
      <c r="I2194" s="42743"/>
      <c r="J2194" s="42744"/>
      <c r="K2194" s="42745"/>
      <c r="L2194" s="42746"/>
      <c r="M2194" s="42747"/>
      <c r="N2194" s="42748"/>
      <c r="O2194" s="42749"/>
      <c r="P2194" s="42750"/>
    </row>
    <row r="2195">
      <c r="B2195" s="42751"/>
      <c r="C2195" s="42752"/>
      <c r="D2195" s="42753"/>
      <c r="E2195" s="42754"/>
      <c r="F2195" s="42755"/>
      <c r="G2195" s="42756"/>
      <c r="H2195" s="42757"/>
      <c r="I2195" s="42758"/>
      <c r="J2195" s="42759"/>
      <c r="K2195" s="42760"/>
      <c r="L2195" s="42761"/>
      <c r="M2195" s="42762"/>
      <c r="N2195" s="42763"/>
      <c r="O2195" s="42764"/>
      <c r="P2195" s="42765"/>
    </row>
    <row r="2196">
      <c r="B2196" s="42766"/>
      <c r="C2196" s="42767"/>
      <c r="D2196" s="42768"/>
      <c r="E2196" s="42769"/>
      <c r="F2196" s="42770"/>
      <c r="G2196" s="42771"/>
      <c r="H2196" s="42772"/>
      <c r="I2196" s="42773"/>
      <c r="J2196" s="42774"/>
      <c r="K2196" s="42775"/>
      <c r="L2196" s="42776"/>
      <c r="M2196" s="42777"/>
      <c r="N2196" s="42778"/>
      <c r="O2196" s="42779"/>
      <c r="P2196" s="42780"/>
    </row>
    <row r="2197">
      <c r="B2197" s="42781"/>
      <c r="C2197" s="42782"/>
      <c r="D2197" s="42783"/>
      <c r="E2197" s="42784"/>
      <c r="F2197" s="42785"/>
      <c r="G2197" s="42786"/>
      <c r="H2197" s="42787"/>
      <c r="I2197" s="42788"/>
      <c r="J2197" s="42789"/>
      <c r="K2197" s="42790"/>
      <c r="L2197" s="42791"/>
      <c r="M2197" s="42792"/>
      <c r="N2197" s="42793"/>
      <c r="O2197" s="42794"/>
      <c r="P2197" s="42795"/>
    </row>
    <row r="2198">
      <c r="B2198" s="42796"/>
      <c r="C2198" s="42797"/>
      <c r="D2198" s="42798"/>
      <c r="E2198" s="42799"/>
      <c r="F2198" s="42800"/>
      <c r="G2198" s="42801"/>
      <c r="H2198" s="42802"/>
      <c r="I2198" s="42803"/>
      <c r="J2198" s="42804"/>
      <c r="K2198" s="42805"/>
      <c r="L2198" s="42806"/>
      <c r="M2198" s="42807"/>
      <c r="N2198" s="42808"/>
      <c r="O2198" s="42809"/>
      <c r="P2198" s="42810"/>
    </row>
    <row r="2199">
      <c r="B2199" s="42811"/>
      <c r="C2199" s="42812"/>
      <c r="D2199" s="42813"/>
      <c r="E2199" s="42814"/>
      <c r="F2199" s="42815"/>
      <c r="G2199" s="42816"/>
      <c r="H2199" s="42817"/>
      <c r="I2199" s="42818"/>
      <c r="J2199" s="42819"/>
      <c r="K2199" s="42820"/>
      <c r="L2199" s="42821"/>
      <c r="M2199" s="42822"/>
      <c r="N2199" s="42823"/>
      <c r="O2199" s="42824"/>
      <c r="P2199" s="42825"/>
    </row>
    <row r="2200">
      <c r="B2200" s="42826"/>
      <c r="C2200" s="42827"/>
      <c r="D2200" s="42828"/>
      <c r="E2200" s="42829"/>
      <c r="F2200" s="42830"/>
      <c r="G2200" s="42831"/>
      <c r="H2200" s="42832"/>
      <c r="I2200" s="42833"/>
      <c r="J2200" s="42834"/>
      <c r="K2200" s="42835"/>
      <c r="L2200" s="42836"/>
      <c r="M2200" s="42837"/>
      <c r="N2200" s="42838"/>
      <c r="O2200" s="42839"/>
      <c r="P2200" s="42840"/>
    </row>
    <row r="2201">
      <c r="B2201" s="42841"/>
      <c r="C2201" s="42842"/>
      <c r="D2201" s="42843"/>
      <c r="E2201" s="42844"/>
      <c r="F2201" s="42845"/>
      <c r="G2201" s="42846"/>
      <c r="H2201" s="42847"/>
      <c r="I2201" s="42848"/>
      <c r="J2201" s="42849"/>
      <c r="K2201" s="42850"/>
      <c r="L2201" s="42851"/>
      <c r="M2201" s="42852"/>
      <c r="N2201" s="42853"/>
      <c r="O2201" s="42854"/>
      <c r="P2201" s="42855"/>
    </row>
    <row r="2202">
      <c r="B2202" s="42856"/>
      <c r="C2202" s="42857"/>
      <c r="D2202" s="42858"/>
      <c r="E2202" s="42859"/>
      <c r="F2202" s="42860"/>
      <c r="G2202" s="42861"/>
      <c r="H2202" s="42862"/>
      <c r="I2202" s="42863"/>
      <c r="J2202" s="42864"/>
      <c r="K2202" s="42865"/>
      <c r="L2202" s="42866"/>
      <c r="M2202" s="42867"/>
      <c r="N2202" s="42868"/>
      <c r="O2202" s="42869"/>
      <c r="P2202" s="42870"/>
    </row>
    <row r="2203">
      <c r="B2203" s="42871"/>
      <c r="C2203" s="42872"/>
      <c r="D2203" s="42873"/>
      <c r="E2203" s="42874"/>
      <c r="F2203" s="42875"/>
      <c r="G2203" s="42876"/>
      <c r="H2203" s="42877"/>
      <c r="I2203" s="42878"/>
      <c r="J2203" s="42879"/>
      <c r="K2203" s="42880"/>
      <c r="L2203" s="42881"/>
      <c r="M2203" s="42882"/>
      <c r="N2203" s="42883"/>
      <c r="O2203" s="42884"/>
      <c r="P2203" s="42885"/>
    </row>
    <row r="2204">
      <c r="B2204" s="42886"/>
      <c r="C2204" s="42887"/>
      <c r="D2204" s="42888"/>
      <c r="E2204" s="42889"/>
      <c r="F2204" s="42890"/>
      <c r="G2204" s="42891"/>
      <c r="H2204" s="42892"/>
      <c r="I2204" s="42893"/>
      <c r="J2204" s="42894"/>
      <c r="K2204" s="42895"/>
      <c r="L2204" s="42896"/>
      <c r="M2204" s="42897"/>
      <c r="N2204" s="42898"/>
      <c r="O2204" s="42899"/>
      <c r="P2204" s="42900"/>
    </row>
    <row r="2205">
      <c r="B2205" s="42901"/>
      <c r="C2205" s="42902"/>
      <c r="D2205" s="42903"/>
      <c r="E2205" s="42904"/>
      <c r="F2205" s="42905"/>
      <c r="G2205" s="42906"/>
      <c r="H2205" s="42907"/>
      <c r="I2205" s="42908"/>
      <c r="J2205" s="42909"/>
      <c r="K2205" s="42910"/>
      <c r="L2205" s="42911"/>
      <c r="M2205" s="42912"/>
      <c r="N2205" s="42913"/>
      <c r="O2205" s="42914"/>
      <c r="P2205" s="42915"/>
    </row>
    <row r="2206">
      <c r="B2206" s="42916"/>
      <c r="C2206" s="42917"/>
      <c r="D2206" s="42918"/>
      <c r="E2206" s="42919"/>
      <c r="F2206" s="42920"/>
      <c r="G2206" s="42921"/>
      <c r="H2206" s="42922"/>
      <c r="I2206" s="42923"/>
      <c r="J2206" s="42924"/>
      <c r="K2206" s="42925"/>
      <c r="L2206" s="42926"/>
      <c r="M2206" s="42927"/>
      <c r="N2206" s="42928"/>
      <c r="O2206" s="42929"/>
      <c r="P2206" s="42930"/>
    </row>
    <row r="2207">
      <c r="B2207" s="42931"/>
      <c r="C2207" s="42932"/>
      <c r="D2207" s="42933"/>
      <c r="E2207" s="42934"/>
      <c r="F2207" s="42935"/>
      <c r="G2207" s="42936"/>
      <c r="H2207" s="42937"/>
      <c r="I2207" s="42938"/>
      <c r="J2207" s="42939"/>
      <c r="K2207" s="42940"/>
      <c r="L2207" s="42941"/>
      <c r="M2207" s="42942"/>
      <c r="N2207" s="42943"/>
      <c r="O2207" s="42944"/>
      <c r="P2207" s="42945"/>
    </row>
    <row r="2208">
      <c r="B2208" s="42946"/>
      <c r="C2208" s="42947"/>
      <c r="D2208" s="42948"/>
      <c r="E2208" s="42949"/>
      <c r="F2208" s="42950"/>
      <c r="G2208" s="42951"/>
      <c r="H2208" s="42952"/>
      <c r="I2208" s="42953"/>
      <c r="J2208" s="42954"/>
      <c r="K2208" s="42955"/>
      <c r="L2208" s="42956"/>
      <c r="M2208" s="42957"/>
      <c r="N2208" s="42958"/>
      <c r="O2208" s="42959"/>
      <c r="P2208" s="42960"/>
    </row>
    <row r="2209">
      <c r="B2209" s="42961"/>
      <c r="C2209" s="42962"/>
      <c r="D2209" s="42963"/>
      <c r="E2209" s="42964"/>
      <c r="F2209" s="42965"/>
      <c r="G2209" s="42966"/>
      <c r="H2209" s="42967"/>
      <c r="I2209" s="42968"/>
      <c r="J2209" s="42969"/>
      <c r="K2209" s="42970"/>
      <c r="L2209" s="42971"/>
      <c r="M2209" s="42972"/>
      <c r="N2209" s="42973"/>
      <c r="O2209" s="42974"/>
      <c r="P2209" s="42975"/>
    </row>
    <row r="2210">
      <c r="B2210" s="42976"/>
      <c r="C2210" s="42977"/>
      <c r="D2210" s="42978"/>
      <c r="E2210" s="42979"/>
      <c r="F2210" s="42980"/>
      <c r="G2210" s="42981"/>
      <c r="H2210" s="42982"/>
      <c r="I2210" s="42983"/>
      <c r="J2210" s="42984"/>
      <c r="K2210" s="42985"/>
      <c r="L2210" s="42986"/>
      <c r="M2210" s="42987"/>
      <c r="N2210" s="42988"/>
      <c r="O2210" s="42989"/>
      <c r="P2210" s="42990"/>
    </row>
    <row r="2211">
      <c r="B2211" s="42991"/>
      <c r="C2211" s="42992"/>
      <c r="D2211" s="42993"/>
      <c r="E2211" s="42994"/>
      <c r="F2211" s="42995"/>
      <c r="G2211" s="42996"/>
      <c r="H2211" s="42997"/>
      <c r="I2211" s="42998"/>
      <c r="J2211" s="42999"/>
      <c r="K2211" s="43000"/>
      <c r="L2211" s="43001"/>
      <c r="M2211" s="43002"/>
      <c r="N2211" s="43003"/>
      <c r="O2211" s="43004"/>
      <c r="P2211" s="43005"/>
    </row>
    <row r="2212">
      <c r="B2212" s="43006"/>
      <c r="C2212" s="43007"/>
      <c r="D2212" s="43008"/>
      <c r="E2212" s="43009"/>
      <c r="F2212" s="43010"/>
      <c r="G2212" s="43011"/>
      <c r="H2212" s="43012"/>
      <c r="I2212" s="43013"/>
      <c r="J2212" s="43014"/>
      <c r="K2212" s="43015"/>
      <c r="L2212" s="43016"/>
      <c r="M2212" s="43017"/>
      <c r="N2212" s="43018"/>
      <c r="O2212" s="43019"/>
      <c r="P2212" s="43020"/>
    </row>
    <row r="2213">
      <c r="B2213" s="43021"/>
      <c r="C2213" s="43022"/>
      <c r="D2213" s="43023"/>
      <c r="E2213" s="43024"/>
      <c r="F2213" s="43025"/>
      <c r="G2213" s="43026"/>
      <c r="H2213" s="43027"/>
      <c r="I2213" s="43028"/>
      <c r="J2213" s="43029"/>
      <c r="K2213" s="43030"/>
      <c r="L2213" s="43031"/>
      <c r="M2213" s="43032"/>
      <c r="N2213" s="43033"/>
      <c r="O2213" s="43034"/>
      <c r="P2213" s="43035"/>
    </row>
    <row r="2214">
      <c r="B2214" s="43036"/>
      <c r="C2214" s="43037"/>
      <c r="D2214" s="43038"/>
      <c r="E2214" s="43039"/>
      <c r="F2214" s="43040"/>
      <c r="G2214" s="43041"/>
      <c r="H2214" s="43042"/>
      <c r="I2214" s="43043"/>
      <c r="J2214" s="43044"/>
      <c r="K2214" s="43045"/>
      <c r="L2214" s="43046"/>
      <c r="M2214" s="43047"/>
      <c r="N2214" s="43048"/>
      <c r="O2214" s="43049"/>
      <c r="P2214" s="43050"/>
    </row>
    <row r="2215">
      <c r="B2215" s="43051"/>
      <c r="C2215" s="43052"/>
      <c r="D2215" s="43053"/>
      <c r="E2215" s="43054"/>
      <c r="F2215" s="43055"/>
      <c r="G2215" s="43056"/>
      <c r="H2215" s="43057"/>
      <c r="I2215" s="43058"/>
      <c r="J2215" s="43059"/>
      <c r="K2215" s="43060"/>
      <c r="L2215" s="43061"/>
      <c r="M2215" s="43062"/>
      <c r="N2215" s="43063"/>
      <c r="O2215" s="43064"/>
      <c r="P2215" s="43065"/>
    </row>
    <row r="2216">
      <c r="B2216" s="43066"/>
      <c r="C2216" s="43067"/>
      <c r="D2216" s="43068"/>
      <c r="E2216" s="43069"/>
      <c r="F2216" s="43070"/>
      <c r="G2216" s="43071"/>
      <c r="H2216" s="43072"/>
      <c r="I2216" s="43073"/>
      <c r="J2216" s="43074"/>
      <c r="K2216" s="43075"/>
      <c r="L2216" s="43076"/>
      <c r="M2216" s="43077"/>
      <c r="N2216" s="43078"/>
      <c r="O2216" s="43079"/>
      <c r="P2216" s="43080"/>
    </row>
    <row r="2217">
      <c r="B2217" s="43081"/>
      <c r="C2217" s="43082"/>
      <c r="D2217" s="43083"/>
      <c r="E2217" s="43084"/>
      <c r="F2217" s="43085"/>
      <c r="G2217" s="43086"/>
      <c r="H2217" s="43087"/>
      <c r="I2217" s="43088"/>
      <c r="J2217" s="43089"/>
      <c r="K2217" s="43090"/>
      <c r="L2217" s="43091"/>
      <c r="M2217" s="43092"/>
      <c r="N2217" s="43093"/>
      <c r="O2217" s="43094"/>
      <c r="P2217" s="43095"/>
    </row>
    <row r="2218">
      <c r="B2218" s="43096"/>
      <c r="C2218" s="43097"/>
      <c r="D2218" s="43098"/>
      <c r="E2218" s="43099"/>
      <c r="F2218" s="43100"/>
      <c r="G2218" s="43101"/>
      <c r="H2218" s="43102"/>
      <c r="I2218" s="43103"/>
      <c r="J2218" s="43104"/>
      <c r="K2218" s="43105"/>
      <c r="L2218" s="43106"/>
      <c r="M2218" s="43107"/>
      <c r="N2218" s="43108"/>
      <c r="O2218" s="43109"/>
      <c r="P2218" s="43110"/>
    </row>
    <row r="2219">
      <c r="B2219" s="43111"/>
      <c r="C2219" s="43112"/>
      <c r="D2219" s="43113"/>
      <c r="E2219" s="43114"/>
      <c r="F2219" s="43115"/>
      <c r="G2219" s="43116"/>
      <c r="H2219" s="43117"/>
      <c r="I2219" s="43118"/>
      <c r="J2219" s="43119"/>
      <c r="K2219" s="43120"/>
      <c r="L2219" s="43121"/>
      <c r="M2219" s="43122"/>
      <c r="N2219" s="43123"/>
      <c r="O2219" s="43124"/>
      <c r="P2219" s="43125"/>
    </row>
    <row r="2220">
      <c r="B2220" s="43126"/>
      <c r="C2220" s="43127"/>
      <c r="D2220" s="43128"/>
      <c r="E2220" s="43129"/>
      <c r="F2220" s="43130"/>
      <c r="G2220" s="43131"/>
      <c r="H2220" s="43132"/>
      <c r="I2220" s="43133"/>
      <c r="J2220" s="43134"/>
      <c r="K2220" s="43135"/>
      <c r="L2220" s="43136"/>
      <c r="M2220" s="43137"/>
      <c r="N2220" s="43138"/>
      <c r="O2220" s="43139"/>
      <c r="P2220" s="43140"/>
    </row>
    <row r="2221">
      <c r="B2221" s="43141"/>
      <c r="C2221" s="43142"/>
      <c r="D2221" s="43143"/>
      <c r="E2221" s="43144"/>
      <c r="F2221" s="43145"/>
      <c r="G2221" s="43146"/>
      <c r="H2221" s="43147"/>
      <c r="I2221" s="43148"/>
      <c r="J2221" s="43149"/>
      <c r="K2221" s="43150"/>
      <c r="L2221" s="43151"/>
      <c r="M2221" s="43152"/>
      <c r="N2221" s="43153"/>
      <c r="O2221" s="43154"/>
      <c r="P2221" s="43155"/>
    </row>
    <row r="2222">
      <c r="B2222" s="43156"/>
      <c r="C2222" s="43157"/>
      <c r="D2222" s="43158"/>
      <c r="E2222" s="43159"/>
      <c r="F2222" s="43160"/>
      <c r="G2222" s="43161"/>
      <c r="H2222" s="43162"/>
      <c r="I2222" s="43163"/>
      <c r="J2222" s="43164"/>
      <c r="K2222" s="43165"/>
      <c r="L2222" s="43166"/>
      <c r="M2222" s="43167"/>
      <c r="N2222" s="43168"/>
      <c r="O2222" s="43169"/>
      <c r="P2222" s="43170"/>
    </row>
    <row r="2223">
      <c r="B2223" s="43171"/>
      <c r="C2223" s="43172"/>
      <c r="D2223" s="43173"/>
      <c r="E2223" s="43174"/>
      <c r="F2223" s="43175"/>
      <c r="G2223" s="43176"/>
      <c r="H2223" s="43177"/>
      <c r="I2223" s="43178"/>
      <c r="J2223" s="43179"/>
      <c r="K2223" s="43180"/>
      <c r="L2223" s="43181"/>
      <c r="M2223" s="43182"/>
      <c r="N2223" s="43183"/>
      <c r="O2223" s="43184"/>
      <c r="P2223" s="43185"/>
    </row>
    <row r="2224">
      <c r="B2224" s="43186"/>
      <c r="C2224" s="43187"/>
      <c r="D2224" s="43188"/>
      <c r="E2224" s="43189"/>
      <c r="F2224" s="43190"/>
      <c r="G2224" s="43191"/>
      <c r="H2224" s="43192"/>
      <c r="I2224" s="43193"/>
      <c r="J2224" s="43194"/>
      <c r="K2224" s="43195"/>
      <c r="L2224" s="43196"/>
      <c r="M2224" s="43197"/>
      <c r="N2224" s="43198"/>
      <c r="O2224" s="43199"/>
      <c r="P2224" s="43200"/>
    </row>
    <row r="2225">
      <c r="B2225" s="43201"/>
      <c r="C2225" s="43202"/>
      <c r="D2225" s="43203"/>
      <c r="E2225" s="43204"/>
      <c r="F2225" s="43205"/>
      <c r="G2225" s="43206"/>
      <c r="H2225" s="43207"/>
      <c r="I2225" s="43208"/>
      <c r="J2225" s="43209"/>
      <c r="K2225" s="43210"/>
      <c r="L2225" s="43211"/>
      <c r="M2225" s="43212"/>
      <c r="N2225" s="43213"/>
      <c r="O2225" s="43214"/>
      <c r="P2225" s="43215"/>
    </row>
    <row r="2226">
      <c r="B2226" s="43216"/>
      <c r="C2226" s="43217"/>
      <c r="D2226" s="43218"/>
      <c r="E2226" s="43219"/>
      <c r="F2226" s="43220"/>
      <c r="G2226" s="43221"/>
      <c r="H2226" s="43222"/>
      <c r="I2226" s="43223"/>
      <c r="J2226" s="43224"/>
      <c r="K2226" s="43225"/>
      <c r="L2226" s="43226"/>
      <c r="M2226" s="43227"/>
      <c r="N2226" s="43228"/>
      <c r="O2226" s="43229"/>
      <c r="P2226" s="43230"/>
    </row>
    <row r="2227">
      <c r="B2227" s="43231"/>
      <c r="C2227" s="43232"/>
      <c r="D2227" s="43233"/>
      <c r="E2227" s="43234"/>
      <c r="F2227" s="43235"/>
      <c r="G2227" s="43236"/>
      <c r="H2227" s="43237"/>
      <c r="I2227" s="43238"/>
      <c r="J2227" s="43239"/>
      <c r="K2227" s="43240"/>
      <c r="L2227" s="43241"/>
      <c r="M2227" s="43242"/>
      <c r="N2227" s="43243"/>
      <c r="O2227" s="43244"/>
      <c r="P2227" s="43245"/>
    </row>
    <row r="2228">
      <c r="B2228" s="43246"/>
      <c r="C2228" s="43247"/>
      <c r="D2228" s="43248"/>
      <c r="E2228" s="43249"/>
      <c r="F2228" s="43250"/>
      <c r="G2228" s="43251"/>
      <c r="H2228" s="43252"/>
      <c r="I2228" s="43253"/>
      <c r="J2228" s="43254"/>
      <c r="K2228" s="43255"/>
      <c r="L2228" s="43256"/>
      <c r="M2228" s="43257"/>
      <c r="N2228" s="43258"/>
      <c r="O2228" s="43259"/>
      <c r="P2228" s="43260"/>
    </row>
    <row r="2229">
      <c r="B2229" s="43261"/>
      <c r="C2229" s="43262"/>
      <c r="D2229" s="43263"/>
      <c r="E2229" s="43264"/>
      <c r="F2229" s="43265"/>
      <c r="G2229" s="43266"/>
      <c r="H2229" s="43267"/>
      <c r="I2229" s="43268"/>
      <c r="J2229" s="43269"/>
      <c r="K2229" s="43270"/>
      <c r="L2229" s="43271"/>
      <c r="M2229" s="43272"/>
      <c r="N2229" s="43273"/>
      <c r="O2229" s="43274"/>
      <c r="P2229" s="43275"/>
    </row>
    <row r="2230">
      <c r="B2230" s="43276"/>
      <c r="C2230" s="43277"/>
      <c r="D2230" s="43278"/>
      <c r="E2230" s="43279"/>
      <c r="F2230" s="43280"/>
      <c r="G2230" s="43281"/>
      <c r="H2230" s="43282"/>
      <c r="I2230" s="43283"/>
      <c r="J2230" s="43284"/>
      <c r="K2230" s="43285"/>
      <c r="L2230" s="43286"/>
      <c r="M2230" s="43287"/>
      <c r="N2230" s="43288"/>
      <c r="O2230" s="43289"/>
      <c r="P2230" s="43290"/>
    </row>
    <row r="2231">
      <c r="B2231" s="43291"/>
      <c r="C2231" s="43292"/>
      <c r="D2231" s="43293"/>
      <c r="E2231" s="43294"/>
      <c r="F2231" s="43295"/>
      <c r="G2231" s="43296"/>
      <c r="H2231" s="43297"/>
      <c r="I2231" s="43298"/>
      <c r="J2231" s="43299"/>
      <c r="K2231" s="43300"/>
      <c r="L2231" s="43301"/>
      <c r="M2231" s="43302"/>
      <c r="N2231" s="43303"/>
      <c r="O2231" s="43304"/>
      <c r="P2231" s="43305"/>
    </row>
    <row r="2232">
      <c r="B2232" s="43306"/>
      <c r="C2232" s="43307"/>
      <c r="D2232" s="43308"/>
      <c r="E2232" s="43309"/>
      <c r="F2232" s="43310"/>
      <c r="G2232" s="43311"/>
      <c r="H2232" s="43312"/>
      <c r="I2232" s="43313"/>
      <c r="J2232" s="43314"/>
      <c r="K2232" s="43315"/>
      <c r="L2232" s="43316"/>
      <c r="M2232" s="43317"/>
      <c r="N2232" s="43318"/>
      <c r="O2232" s="43319"/>
      <c r="P2232" s="43320"/>
    </row>
    <row r="2233">
      <c r="B2233" s="43321"/>
      <c r="C2233" s="43322"/>
      <c r="D2233" s="43323"/>
      <c r="E2233" s="43324"/>
      <c r="F2233" s="43325"/>
      <c r="G2233" s="43326"/>
      <c r="H2233" s="43327"/>
      <c r="I2233" s="43328"/>
      <c r="J2233" s="43329"/>
      <c r="K2233" s="43330"/>
      <c r="L2233" s="43331"/>
      <c r="M2233" s="43332"/>
      <c r="N2233" s="43333"/>
      <c r="O2233" s="43334"/>
      <c r="P2233" s="43335"/>
    </row>
    <row r="2234">
      <c r="B2234" s="43336"/>
      <c r="C2234" s="43337"/>
      <c r="D2234" s="43338"/>
      <c r="E2234" s="43339"/>
      <c r="F2234" s="43340"/>
      <c r="G2234" s="43341"/>
      <c r="H2234" s="43342"/>
      <c r="I2234" s="43343"/>
      <c r="J2234" s="43344"/>
      <c r="K2234" s="43345"/>
      <c r="L2234" s="43346"/>
      <c r="M2234" s="43347"/>
      <c r="N2234" s="43348"/>
      <c r="O2234" s="43349"/>
      <c r="P2234" s="43350"/>
    </row>
    <row r="2235">
      <c r="B2235" s="43351"/>
      <c r="C2235" s="43352"/>
      <c r="D2235" s="43353"/>
      <c r="E2235" s="43354"/>
      <c r="F2235" s="43355"/>
      <c r="G2235" s="43356"/>
      <c r="H2235" s="43357"/>
      <c r="I2235" s="43358"/>
      <c r="J2235" s="43359"/>
      <c r="K2235" s="43360"/>
      <c r="L2235" s="43361"/>
      <c r="M2235" s="43362"/>
      <c r="N2235" s="43363"/>
      <c r="O2235" s="43364"/>
      <c r="P2235" s="43365"/>
    </row>
    <row r="2236">
      <c r="B2236" s="43366"/>
      <c r="C2236" s="43367"/>
      <c r="D2236" s="43368"/>
      <c r="E2236" s="43369"/>
      <c r="F2236" s="43370"/>
      <c r="G2236" s="43371"/>
      <c r="H2236" s="43372"/>
      <c r="I2236" s="43373"/>
      <c r="J2236" s="43374"/>
      <c r="K2236" s="43375"/>
      <c r="L2236" s="43376"/>
      <c r="M2236" s="43377"/>
      <c r="N2236" s="43378"/>
      <c r="O2236" s="43379"/>
      <c r="P2236" s="43380"/>
    </row>
    <row r="2237">
      <c r="B2237" s="43381"/>
      <c r="C2237" s="43382"/>
      <c r="D2237" s="43383"/>
      <c r="E2237" s="43384"/>
      <c r="F2237" s="43385"/>
      <c r="G2237" s="43386"/>
      <c r="H2237" s="43387"/>
      <c r="I2237" s="43388"/>
      <c r="J2237" s="43389"/>
      <c r="K2237" s="43390"/>
      <c r="L2237" s="43391"/>
      <c r="M2237" s="43392"/>
      <c r="N2237" s="43393"/>
      <c r="O2237" s="43394"/>
      <c r="P2237" s="43395"/>
    </row>
    <row r="2238">
      <c r="B2238" s="43396"/>
      <c r="C2238" s="43397"/>
      <c r="D2238" s="43398"/>
      <c r="E2238" s="43399"/>
      <c r="F2238" s="43400"/>
      <c r="G2238" s="43401"/>
      <c r="H2238" s="43402"/>
      <c r="I2238" s="43403"/>
      <c r="J2238" s="43404"/>
      <c r="K2238" s="43405"/>
      <c r="L2238" s="43406"/>
      <c r="M2238" s="43407"/>
      <c r="N2238" s="43408"/>
      <c r="O2238" s="43409"/>
      <c r="P2238" s="43410"/>
    </row>
    <row r="2239">
      <c r="B2239" s="43411"/>
      <c r="C2239" s="43412"/>
      <c r="D2239" s="43413"/>
      <c r="E2239" s="43414"/>
      <c r="F2239" s="43415"/>
      <c r="G2239" s="43416"/>
      <c r="H2239" s="43417"/>
      <c r="I2239" s="43418"/>
      <c r="J2239" s="43419"/>
      <c r="K2239" s="43420"/>
      <c r="L2239" s="43421"/>
      <c r="M2239" s="43422"/>
      <c r="N2239" s="43423"/>
      <c r="O2239" s="43424"/>
      <c r="P2239" s="43425"/>
    </row>
    <row r="2240">
      <c r="B2240" s="43426"/>
      <c r="C2240" s="43427"/>
      <c r="D2240" s="43428"/>
      <c r="E2240" s="43429"/>
      <c r="F2240" s="43430"/>
      <c r="G2240" s="43431"/>
      <c r="H2240" s="43432"/>
      <c r="I2240" s="43433"/>
      <c r="J2240" s="43434"/>
      <c r="K2240" s="43435"/>
      <c r="L2240" s="43436"/>
      <c r="M2240" s="43437"/>
      <c r="N2240" s="43438"/>
      <c r="O2240" s="43439"/>
      <c r="P2240" s="43440"/>
    </row>
    <row r="2241">
      <c r="B2241" s="43441"/>
      <c r="C2241" s="43442"/>
      <c r="D2241" s="43443"/>
      <c r="E2241" s="43444"/>
      <c r="F2241" s="43445"/>
      <c r="G2241" s="43446"/>
      <c r="H2241" s="43447"/>
      <c r="I2241" s="43448"/>
      <c r="J2241" s="43449"/>
      <c r="K2241" s="43450"/>
      <c r="L2241" s="43451"/>
      <c r="M2241" s="43452"/>
      <c r="N2241" s="43453"/>
      <c r="O2241" s="43454"/>
      <c r="P2241" s="43455"/>
    </row>
    <row r="2242">
      <c r="B2242" s="43456"/>
      <c r="C2242" s="43457"/>
      <c r="D2242" s="43458"/>
      <c r="E2242" s="43459"/>
      <c r="F2242" s="43460"/>
      <c r="G2242" s="43461"/>
      <c r="H2242" s="43462"/>
      <c r="I2242" s="43463"/>
      <c r="J2242" s="43464"/>
      <c r="K2242" s="43465"/>
      <c r="L2242" s="43466"/>
      <c r="M2242" s="43467"/>
      <c r="N2242" s="43468"/>
      <c r="O2242" s="43469"/>
      <c r="P2242" s="43470"/>
    </row>
    <row r="2243">
      <c r="B2243" s="43471"/>
      <c r="C2243" s="43472"/>
      <c r="D2243" s="43473"/>
      <c r="E2243" s="43474"/>
      <c r="F2243" s="43475"/>
      <c r="G2243" s="43476"/>
      <c r="H2243" s="43477"/>
      <c r="I2243" s="43478"/>
      <c r="J2243" s="43479"/>
      <c r="K2243" s="43480"/>
      <c r="L2243" s="43481"/>
      <c r="M2243" s="43482"/>
      <c r="N2243" s="43483"/>
      <c r="O2243" s="43484"/>
      <c r="P2243" s="43485"/>
    </row>
    <row r="2244">
      <c r="B2244" s="43486"/>
      <c r="C2244" s="43487"/>
      <c r="D2244" s="43488"/>
      <c r="E2244" s="43489"/>
      <c r="F2244" s="43490"/>
      <c r="G2244" s="43491"/>
      <c r="H2244" s="43492"/>
      <c r="I2244" s="43493"/>
      <c r="J2244" s="43494"/>
      <c r="K2244" s="43495"/>
      <c r="L2244" s="43496"/>
      <c r="M2244" s="43497"/>
      <c r="N2244" s="43498"/>
      <c r="O2244" s="43499"/>
      <c r="P2244" s="43500"/>
    </row>
    <row r="2245">
      <c r="B2245" s="43501"/>
      <c r="C2245" s="43502"/>
      <c r="D2245" s="43503"/>
      <c r="E2245" s="43504"/>
      <c r="F2245" s="43505"/>
      <c r="G2245" s="43506"/>
      <c r="H2245" s="43507"/>
      <c r="I2245" s="43508"/>
      <c r="J2245" s="43509"/>
      <c r="K2245" s="43510"/>
      <c r="L2245" s="43511"/>
      <c r="M2245" s="43512"/>
      <c r="N2245" s="43513"/>
      <c r="O2245" s="43514"/>
      <c r="P2245" s="43515"/>
    </row>
    <row r="2246">
      <c r="B2246" s="43516"/>
      <c r="C2246" s="43517"/>
      <c r="D2246" s="43518"/>
      <c r="E2246" s="43519"/>
      <c r="F2246" s="43520"/>
      <c r="G2246" s="43521"/>
      <c r="H2246" s="43522"/>
      <c r="I2246" s="43523"/>
      <c r="J2246" s="43524"/>
      <c r="K2246" s="43525"/>
      <c r="L2246" s="43526"/>
      <c r="M2246" s="43527"/>
      <c r="N2246" s="43528"/>
      <c r="O2246" s="43529"/>
      <c r="P2246" s="43530"/>
    </row>
    <row r="2247">
      <c r="B2247" s="43531"/>
      <c r="C2247" s="43532"/>
      <c r="D2247" s="43533"/>
      <c r="E2247" s="43534"/>
      <c r="F2247" s="43535"/>
      <c r="G2247" s="43536"/>
      <c r="H2247" s="43537"/>
      <c r="I2247" s="43538"/>
      <c r="J2247" s="43539"/>
      <c r="K2247" s="43540"/>
      <c r="L2247" s="43541"/>
      <c r="M2247" s="43542"/>
      <c r="N2247" s="43543"/>
      <c r="O2247" s="43544"/>
      <c r="P2247" s="43545"/>
    </row>
    <row r="2248">
      <c r="B2248" s="43546"/>
      <c r="C2248" s="43547"/>
      <c r="D2248" s="43548"/>
      <c r="E2248" s="43549"/>
      <c r="F2248" s="43550"/>
      <c r="G2248" s="43551"/>
      <c r="H2248" s="43552"/>
      <c r="I2248" s="43553"/>
      <c r="J2248" s="43554"/>
      <c r="K2248" s="43555"/>
      <c r="L2248" s="43556"/>
      <c r="M2248" s="43557"/>
      <c r="N2248" s="43558"/>
      <c r="O2248" s="43559"/>
      <c r="P2248" s="43560"/>
    </row>
    <row r="2249">
      <c r="B2249" s="43561"/>
      <c r="C2249" s="43562"/>
      <c r="D2249" s="43563"/>
      <c r="E2249" s="43564"/>
      <c r="F2249" s="43565"/>
      <c r="G2249" s="43566"/>
      <c r="H2249" s="43567"/>
      <c r="I2249" s="43568"/>
      <c r="J2249" s="43569"/>
      <c r="K2249" s="43570"/>
      <c r="L2249" s="43571"/>
      <c r="M2249" s="43572"/>
      <c r="N2249" s="43573"/>
      <c r="O2249" s="43574"/>
      <c r="P2249" s="43575"/>
    </row>
    <row r="2250">
      <c r="B2250" s="43576"/>
      <c r="C2250" s="43577"/>
      <c r="D2250" s="43578"/>
      <c r="E2250" s="43579"/>
      <c r="F2250" s="43580"/>
      <c r="G2250" s="43581"/>
      <c r="H2250" s="43582"/>
      <c r="I2250" s="43583"/>
      <c r="J2250" s="43584"/>
      <c r="K2250" s="43585"/>
      <c r="L2250" s="43586"/>
      <c r="M2250" s="43587"/>
      <c r="N2250" s="43588"/>
      <c r="O2250" s="43589"/>
      <c r="P2250" s="43590"/>
    </row>
    <row r="2251">
      <c r="B2251" s="43591"/>
      <c r="C2251" s="43592"/>
      <c r="D2251" s="43593"/>
      <c r="E2251" s="43594"/>
      <c r="F2251" s="43595"/>
      <c r="G2251" s="43596"/>
      <c r="H2251" s="43597"/>
      <c r="I2251" s="43598"/>
      <c r="J2251" s="43599"/>
      <c r="K2251" s="43600"/>
      <c r="L2251" s="43601"/>
      <c r="M2251" s="43602"/>
      <c r="N2251" s="43603"/>
      <c r="O2251" s="43604"/>
      <c r="P2251" s="43605"/>
    </row>
    <row r="2252">
      <c r="B2252" s="43606"/>
      <c r="C2252" s="43607"/>
      <c r="D2252" s="43608"/>
      <c r="E2252" s="43609"/>
      <c r="F2252" s="43610"/>
      <c r="G2252" s="43611"/>
      <c r="H2252" s="43612"/>
      <c r="I2252" s="43613"/>
      <c r="J2252" s="43614"/>
      <c r="K2252" s="43615"/>
      <c r="L2252" s="43616"/>
      <c r="M2252" s="43617"/>
      <c r="N2252" s="43618"/>
      <c r="O2252" s="43619"/>
      <c r="P2252" s="43620"/>
    </row>
    <row r="2253">
      <c r="B2253" s="43621"/>
      <c r="C2253" s="43622"/>
      <c r="D2253" s="43623"/>
      <c r="E2253" s="43624"/>
      <c r="F2253" s="43625"/>
      <c r="G2253" s="43626"/>
      <c r="H2253" s="43627"/>
      <c r="I2253" s="43628"/>
      <c r="J2253" s="43629"/>
      <c r="K2253" s="43630"/>
      <c r="L2253" s="43631"/>
      <c r="M2253" s="43632"/>
      <c r="N2253" s="43633"/>
      <c r="O2253" s="43634"/>
      <c r="P2253" s="43635"/>
    </row>
    <row r="2254">
      <c r="B2254" s="43636"/>
      <c r="C2254" s="43637"/>
      <c r="D2254" s="43638"/>
      <c r="E2254" s="43639"/>
      <c r="F2254" s="43640"/>
      <c r="G2254" s="43641"/>
      <c r="H2254" s="43642"/>
      <c r="I2254" s="43643"/>
      <c r="J2254" s="43644"/>
      <c r="K2254" s="43645"/>
      <c r="L2254" s="43646"/>
      <c r="M2254" s="43647"/>
      <c r="N2254" s="43648"/>
      <c r="O2254" s="43649"/>
      <c r="P2254" s="43650"/>
    </row>
    <row r="2255">
      <c r="B2255" s="43651"/>
      <c r="C2255" s="43652"/>
      <c r="D2255" s="43653"/>
      <c r="E2255" s="43654"/>
      <c r="F2255" s="43655"/>
      <c r="G2255" s="43656"/>
      <c r="H2255" s="43657"/>
      <c r="I2255" s="43658"/>
      <c r="J2255" s="43659"/>
      <c r="K2255" s="43660"/>
      <c r="L2255" s="43661"/>
      <c r="M2255" s="43662"/>
      <c r="N2255" s="43663"/>
      <c r="O2255" s="43664"/>
      <c r="P2255" s="43665"/>
    </row>
    <row r="2256">
      <c r="B2256" s="43666"/>
      <c r="C2256" s="43667"/>
      <c r="D2256" s="43668"/>
      <c r="E2256" s="43669"/>
      <c r="F2256" s="43670"/>
      <c r="G2256" s="43671"/>
      <c r="H2256" s="43672"/>
      <c r="I2256" s="43673"/>
      <c r="J2256" s="43674"/>
      <c r="K2256" s="43675"/>
      <c r="L2256" s="43676"/>
      <c r="M2256" s="43677"/>
      <c r="N2256" s="43678"/>
      <c r="O2256" s="43679"/>
      <c r="P2256" s="43680"/>
    </row>
    <row r="2257">
      <c r="B2257" s="43681"/>
      <c r="C2257" s="43682"/>
      <c r="D2257" s="43683"/>
      <c r="E2257" s="43684"/>
      <c r="F2257" s="43685"/>
      <c r="G2257" s="43686"/>
      <c r="H2257" s="43687"/>
      <c r="I2257" s="43688"/>
      <c r="J2257" s="43689"/>
      <c r="K2257" s="43690"/>
      <c r="L2257" s="43691"/>
      <c r="M2257" s="43692"/>
      <c r="N2257" s="43693"/>
      <c r="O2257" s="43694"/>
      <c r="P2257" s="43695"/>
    </row>
    <row r="2258">
      <c r="B2258" s="43696"/>
      <c r="C2258" s="43697"/>
      <c r="D2258" s="43698"/>
      <c r="E2258" s="43699"/>
      <c r="F2258" s="43700"/>
      <c r="G2258" s="43701"/>
      <c r="H2258" s="43702"/>
      <c r="I2258" s="43703"/>
      <c r="J2258" s="43704"/>
      <c r="K2258" s="43705"/>
      <c r="L2258" s="43706"/>
      <c r="M2258" s="43707"/>
      <c r="N2258" s="43708"/>
      <c r="O2258" s="43709"/>
      <c r="P2258" s="43710"/>
    </row>
    <row r="2259">
      <c r="B2259" s="43711"/>
      <c r="C2259" s="43712"/>
      <c r="D2259" s="43713"/>
      <c r="E2259" s="43714"/>
      <c r="F2259" s="43715"/>
      <c r="G2259" s="43716"/>
      <c r="H2259" s="43717"/>
      <c r="I2259" s="43718"/>
      <c r="J2259" s="43719"/>
      <c r="K2259" s="43720"/>
      <c r="L2259" s="43721"/>
      <c r="M2259" s="43722"/>
      <c r="N2259" s="43723"/>
      <c r="O2259" s="43724"/>
      <c r="P2259" s="43725"/>
    </row>
    <row r="2260">
      <c r="B2260" s="43726"/>
      <c r="C2260" s="43727"/>
      <c r="D2260" s="43728"/>
      <c r="E2260" s="43729"/>
      <c r="F2260" s="43730"/>
      <c r="G2260" s="43731"/>
      <c r="H2260" s="43732"/>
      <c r="I2260" s="43733"/>
      <c r="J2260" s="43734"/>
      <c r="K2260" s="43735"/>
      <c r="L2260" s="43736"/>
      <c r="M2260" s="43737"/>
      <c r="N2260" s="43738"/>
      <c r="O2260" s="43739"/>
      <c r="P2260" s="43740"/>
    </row>
    <row r="2261">
      <c r="B2261" s="43741"/>
      <c r="C2261" s="43742"/>
      <c r="D2261" s="43743"/>
      <c r="E2261" s="43744"/>
      <c r="F2261" s="43745"/>
      <c r="G2261" s="43746"/>
      <c r="H2261" s="43747"/>
      <c r="I2261" s="43748"/>
      <c r="J2261" s="43749"/>
      <c r="K2261" s="43750"/>
      <c r="L2261" s="43751"/>
      <c r="M2261" s="43752"/>
      <c r="N2261" s="43753"/>
      <c r="O2261" s="43754"/>
      <c r="P2261" s="43755"/>
    </row>
    <row r="2262">
      <c r="B2262" s="43756"/>
      <c r="C2262" s="43757"/>
      <c r="D2262" s="43758"/>
      <c r="E2262" s="43759"/>
      <c r="F2262" s="43760"/>
      <c r="G2262" s="43761"/>
      <c r="H2262" s="43762"/>
      <c r="I2262" s="43763"/>
      <c r="J2262" s="43764"/>
      <c r="K2262" s="43765"/>
      <c r="L2262" s="43766"/>
      <c r="M2262" s="43767"/>
      <c r="N2262" s="43768"/>
      <c r="O2262" s="43769"/>
      <c r="P2262" s="43770"/>
    </row>
    <row r="2263">
      <c r="B2263" s="43771"/>
      <c r="C2263" s="43772"/>
      <c r="D2263" s="43773"/>
      <c r="E2263" s="43774"/>
      <c r="F2263" s="43775"/>
      <c r="G2263" s="43776"/>
      <c r="H2263" s="43777"/>
      <c r="I2263" s="43778"/>
      <c r="J2263" s="43779"/>
      <c r="K2263" s="43780"/>
      <c r="L2263" s="43781"/>
      <c r="M2263" s="43782"/>
      <c r="N2263" s="43783"/>
      <c r="O2263" s="43784"/>
      <c r="P2263" s="43785"/>
    </row>
    <row r="2264">
      <c r="B2264" s="43786"/>
      <c r="C2264" s="43787"/>
      <c r="D2264" s="43788"/>
      <c r="E2264" s="43789"/>
      <c r="F2264" s="43790"/>
      <c r="G2264" s="43791"/>
      <c r="H2264" s="43792"/>
      <c r="I2264" s="43793"/>
      <c r="J2264" s="43794"/>
      <c r="K2264" s="43795"/>
      <c r="L2264" s="43796"/>
      <c r="M2264" s="43797"/>
      <c r="N2264" s="43798"/>
      <c r="O2264" s="43799"/>
      <c r="P2264" s="43800"/>
    </row>
    <row r="2265">
      <c r="B2265" s="43801"/>
      <c r="C2265" s="43802"/>
      <c r="D2265" s="43803"/>
      <c r="E2265" s="43804"/>
      <c r="F2265" s="43805"/>
      <c r="G2265" s="43806"/>
      <c r="H2265" s="43807"/>
      <c r="I2265" s="43808"/>
      <c r="J2265" s="43809"/>
      <c r="K2265" s="43810"/>
      <c r="L2265" s="43811"/>
      <c r="M2265" s="43812"/>
      <c r="N2265" s="43813"/>
      <c r="O2265" s="43814"/>
      <c r="P2265" s="43815"/>
    </row>
    <row r="2266">
      <c r="B2266" s="43816"/>
      <c r="C2266" s="43817"/>
      <c r="D2266" s="43818"/>
      <c r="E2266" s="43819"/>
      <c r="F2266" s="43820"/>
      <c r="G2266" s="43821"/>
      <c r="H2266" s="43822"/>
      <c r="I2266" s="43823"/>
      <c r="J2266" s="43824"/>
      <c r="K2266" s="43825"/>
      <c r="L2266" s="43826"/>
      <c r="M2266" s="43827"/>
      <c r="N2266" s="43828"/>
      <c r="O2266" s="43829"/>
      <c r="P2266" s="43830"/>
    </row>
    <row r="2267">
      <c r="B2267" s="43831"/>
      <c r="C2267" s="43832"/>
      <c r="D2267" s="43833"/>
      <c r="E2267" s="43834"/>
      <c r="F2267" s="43835"/>
      <c r="G2267" s="43836"/>
      <c r="H2267" s="43837"/>
      <c r="I2267" s="43838"/>
      <c r="J2267" s="43839"/>
      <c r="K2267" s="43840"/>
      <c r="L2267" s="43841"/>
      <c r="M2267" s="43842"/>
      <c r="N2267" s="43843"/>
      <c r="O2267" s="43844"/>
      <c r="P2267" s="43845"/>
    </row>
    <row r="2268">
      <c r="B2268" s="43846"/>
      <c r="C2268" s="43847"/>
      <c r="D2268" s="43848"/>
      <c r="E2268" s="43849"/>
      <c r="F2268" s="43850"/>
      <c r="G2268" s="43851"/>
      <c r="H2268" s="43852"/>
      <c r="I2268" s="43853"/>
      <c r="J2268" s="43854"/>
      <c r="K2268" s="43855"/>
      <c r="L2268" s="43856"/>
      <c r="M2268" s="43857"/>
      <c r="N2268" s="43858"/>
      <c r="O2268" s="43859"/>
      <c r="P2268" s="43860"/>
    </row>
    <row r="2269">
      <c r="B2269" s="43861"/>
      <c r="C2269" s="43862"/>
      <c r="D2269" s="43863"/>
      <c r="E2269" s="43864"/>
      <c r="F2269" s="43865"/>
      <c r="G2269" s="43866"/>
      <c r="H2269" s="43867"/>
      <c r="I2269" s="43868"/>
      <c r="J2269" s="43869"/>
      <c r="K2269" s="43870"/>
      <c r="L2269" s="43871"/>
      <c r="M2269" s="43872"/>
      <c r="N2269" s="43873"/>
      <c r="O2269" s="43874"/>
      <c r="P2269" s="43875"/>
    </row>
    <row r="2270">
      <c r="B2270" s="43876"/>
      <c r="C2270" s="43877"/>
      <c r="D2270" s="43878"/>
      <c r="E2270" s="43879"/>
      <c r="F2270" s="43880"/>
      <c r="G2270" s="43881"/>
      <c r="H2270" s="43882"/>
      <c r="I2270" s="43883"/>
      <c r="J2270" s="43884"/>
      <c r="K2270" s="43885"/>
      <c r="L2270" s="43886"/>
      <c r="M2270" s="43887"/>
      <c r="N2270" s="43888"/>
      <c r="O2270" s="43889"/>
      <c r="P2270" s="43890"/>
    </row>
    <row r="2271">
      <c r="B2271" s="43891"/>
      <c r="C2271" s="43892"/>
      <c r="D2271" s="43893"/>
      <c r="E2271" s="43894"/>
      <c r="F2271" s="43895"/>
      <c r="G2271" s="43896"/>
      <c r="H2271" s="43897"/>
      <c r="I2271" s="43898"/>
      <c r="J2271" s="43899"/>
      <c r="K2271" s="43900"/>
      <c r="L2271" s="43901"/>
      <c r="M2271" s="43902"/>
      <c r="N2271" s="43903"/>
      <c r="O2271" s="43904"/>
      <c r="P2271" s="43905"/>
    </row>
    <row r="2272">
      <c r="B2272" s="43906"/>
      <c r="C2272" s="43907"/>
      <c r="D2272" s="43908"/>
      <c r="E2272" s="43909"/>
      <c r="F2272" s="43910"/>
      <c r="G2272" s="43911"/>
      <c r="H2272" s="43912"/>
      <c r="I2272" s="43913"/>
      <c r="J2272" s="43914"/>
      <c r="K2272" s="43915"/>
      <c r="L2272" s="43916"/>
      <c r="M2272" s="43917"/>
      <c r="N2272" s="43918"/>
      <c r="O2272" s="43919"/>
      <c r="P2272" s="43920"/>
    </row>
    <row r="2273">
      <c r="B2273" s="43921"/>
      <c r="C2273" s="43922"/>
      <c r="D2273" s="43923"/>
      <c r="E2273" s="43924"/>
      <c r="F2273" s="43925"/>
      <c r="G2273" s="43926"/>
      <c r="H2273" s="43927"/>
      <c r="I2273" s="43928"/>
      <c r="J2273" s="43929"/>
      <c r="K2273" s="43930"/>
      <c r="L2273" s="43931"/>
      <c r="M2273" s="43932"/>
      <c r="N2273" s="43933"/>
      <c r="O2273" s="43934"/>
      <c r="P2273" s="43935"/>
    </row>
    <row r="2274">
      <c r="B2274" s="43936"/>
      <c r="C2274" s="43937"/>
      <c r="D2274" s="43938"/>
      <c r="E2274" s="43939"/>
      <c r="F2274" s="43940"/>
      <c r="G2274" s="43941"/>
      <c r="H2274" s="43942"/>
      <c r="I2274" s="43943"/>
      <c r="J2274" s="43944"/>
      <c r="K2274" s="43945"/>
      <c r="L2274" s="43946"/>
      <c r="M2274" s="43947"/>
      <c r="N2274" s="43948"/>
      <c r="O2274" s="43949"/>
      <c r="P2274" s="43950"/>
    </row>
    <row r="2275">
      <c r="B2275" s="43951"/>
      <c r="C2275" s="43952"/>
      <c r="D2275" s="43953"/>
      <c r="E2275" s="43954"/>
      <c r="F2275" s="43955"/>
      <c r="G2275" s="43956"/>
      <c r="H2275" s="43957"/>
      <c r="I2275" s="43958"/>
      <c r="J2275" s="43959"/>
      <c r="K2275" s="43960"/>
      <c r="L2275" s="43961"/>
      <c r="M2275" s="43962"/>
      <c r="N2275" s="43963"/>
      <c r="O2275" s="43964"/>
      <c r="P2275" s="43965"/>
    </row>
    <row r="2276">
      <c r="B2276" s="43966"/>
      <c r="C2276" s="43967"/>
      <c r="D2276" s="43968"/>
      <c r="E2276" s="43969"/>
      <c r="F2276" s="43970"/>
      <c r="G2276" s="43971"/>
      <c r="H2276" s="43972"/>
      <c r="I2276" s="43973"/>
      <c r="J2276" s="43974"/>
      <c r="K2276" s="43975"/>
      <c r="L2276" s="43976"/>
      <c r="M2276" s="43977"/>
      <c r="N2276" s="43978"/>
      <c r="O2276" s="43979"/>
      <c r="P2276" s="43980"/>
    </row>
    <row r="2277">
      <c r="B2277" s="43981"/>
      <c r="C2277" s="43982"/>
      <c r="D2277" s="43983"/>
      <c r="E2277" s="43984"/>
      <c r="F2277" s="43985"/>
      <c r="G2277" s="43986"/>
      <c r="H2277" s="43987"/>
      <c r="I2277" s="43988"/>
      <c r="J2277" s="43989"/>
      <c r="K2277" s="43990"/>
      <c r="L2277" s="43991"/>
      <c r="M2277" s="43992"/>
      <c r="N2277" s="43993"/>
      <c r="O2277" s="43994"/>
      <c r="P2277" s="43995"/>
    </row>
    <row r="2278">
      <c r="B2278" s="43996"/>
      <c r="C2278" s="43997"/>
      <c r="D2278" s="43998"/>
      <c r="E2278" s="43999"/>
      <c r="F2278" s="44000"/>
      <c r="G2278" s="44001"/>
      <c r="H2278" s="44002"/>
      <c r="I2278" s="44003"/>
      <c r="J2278" s="44004"/>
      <c r="K2278" s="44005"/>
      <c r="L2278" s="44006"/>
      <c r="M2278" s="44007"/>
      <c r="N2278" s="44008"/>
      <c r="O2278" s="44009"/>
      <c r="P2278" s="44010"/>
    </row>
    <row r="2279">
      <c r="B2279" s="44011"/>
      <c r="C2279" s="44012"/>
      <c r="D2279" s="44013"/>
      <c r="E2279" s="44014"/>
      <c r="F2279" s="44015"/>
      <c r="G2279" s="44016"/>
      <c r="H2279" s="44017"/>
      <c r="I2279" s="44018"/>
      <c r="J2279" s="44019"/>
      <c r="K2279" s="44020"/>
      <c r="L2279" s="44021"/>
      <c r="M2279" s="44022"/>
      <c r="N2279" s="44023"/>
      <c r="O2279" s="44024"/>
      <c r="P2279" s="44025"/>
    </row>
    <row r="2280">
      <c r="B2280" s="44026"/>
      <c r="C2280" s="44027"/>
      <c r="D2280" s="44028"/>
      <c r="E2280" s="44029"/>
      <c r="F2280" s="44030"/>
      <c r="G2280" s="44031"/>
      <c r="H2280" s="44032"/>
      <c r="I2280" s="44033"/>
      <c r="J2280" s="44034"/>
      <c r="K2280" s="44035"/>
      <c r="L2280" s="44036"/>
      <c r="M2280" s="44037"/>
      <c r="N2280" s="44038"/>
      <c r="O2280" s="44039"/>
      <c r="P2280" s="44040"/>
    </row>
    <row r="2281">
      <c r="B2281" s="44041"/>
      <c r="C2281" s="44042"/>
      <c r="D2281" s="44043"/>
      <c r="E2281" s="44044"/>
      <c r="F2281" s="44045"/>
      <c r="G2281" s="44046"/>
      <c r="H2281" s="44047"/>
      <c r="I2281" s="44048"/>
      <c r="J2281" s="44049"/>
      <c r="K2281" s="44050"/>
      <c r="L2281" s="44051"/>
      <c r="M2281" s="44052"/>
      <c r="N2281" s="44053"/>
      <c r="O2281" s="44054"/>
      <c r="P2281" s="44055"/>
    </row>
    <row r="2282">
      <c r="B2282" s="44056"/>
      <c r="C2282" s="44057"/>
      <c r="D2282" s="44058"/>
      <c r="E2282" s="44059"/>
      <c r="F2282" s="44060"/>
      <c r="G2282" s="44061"/>
      <c r="H2282" s="44062"/>
      <c r="I2282" s="44063"/>
      <c r="J2282" s="44064"/>
      <c r="K2282" s="44065"/>
      <c r="L2282" s="44066"/>
      <c r="M2282" s="44067"/>
      <c r="N2282" s="44068"/>
      <c r="O2282" s="44069"/>
      <c r="P2282" s="44070"/>
    </row>
    <row r="2283">
      <c r="B2283" s="44071"/>
      <c r="C2283" s="44072"/>
      <c r="D2283" s="44073"/>
      <c r="E2283" s="44074"/>
      <c r="F2283" s="44075"/>
      <c r="G2283" s="44076"/>
      <c r="H2283" s="44077"/>
      <c r="I2283" s="44078"/>
      <c r="J2283" s="44079"/>
      <c r="K2283" s="44080"/>
      <c r="L2283" s="44081"/>
      <c r="M2283" s="44082"/>
      <c r="N2283" s="44083"/>
      <c r="O2283" s="44084"/>
      <c r="P2283" s="44085"/>
    </row>
    <row r="2284">
      <c r="B2284" s="44086"/>
      <c r="C2284" s="44087"/>
      <c r="D2284" s="44088"/>
      <c r="E2284" s="44089"/>
      <c r="F2284" s="44090"/>
      <c r="G2284" s="44091"/>
      <c r="H2284" s="44092"/>
      <c r="I2284" s="44093"/>
      <c r="J2284" s="44094"/>
      <c r="K2284" s="44095"/>
      <c r="L2284" s="44096"/>
      <c r="M2284" s="44097"/>
      <c r="N2284" s="44098"/>
      <c r="O2284" s="44099"/>
      <c r="P2284" s="44100"/>
    </row>
    <row r="2285">
      <c r="B2285" s="44101"/>
      <c r="C2285" s="44102"/>
      <c r="D2285" s="44103"/>
      <c r="E2285" s="44104"/>
      <c r="F2285" s="44105"/>
      <c r="G2285" s="44106"/>
      <c r="H2285" s="44107"/>
      <c r="I2285" s="44108"/>
      <c r="J2285" s="44109"/>
      <c r="K2285" s="44110"/>
      <c r="L2285" s="44111"/>
      <c r="M2285" s="44112"/>
      <c r="N2285" s="44113"/>
      <c r="O2285" s="44114"/>
      <c r="P2285" s="44115"/>
    </row>
    <row r="2286">
      <c r="B2286" s="44116"/>
      <c r="C2286" s="44117"/>
      <c r="D2286" s="44118"/>
      <c r="E2286" s="44119"/>
      <c r="F2286" s="44120"/>
      <c r="G2286" s="44121"/>
      <c r="H2286" s="44122"/>
      <c r="I2286" s="44123"/>
      <c r="J2286" s="44124"/>
      <c r="K2286" s="44125"/>
      <c r="L2286" s="44126"/>
      <c r="M2286" s="44127"/>
      <c r="N2286" s="44128"/>
      <c r="O2286" s="44129"/>
      <c r="P2286" s="44130"/>
    </row>
    <row r="2287">
      <c r="B2287" s="44131"/>
      <c r="C2287" s="44132"/>
      <c r="D2287" s="44133"/>
      <c r="E2287" s="44134"/>
      <c r="F2287" s="44135"/>
      <c r="G2287" s="44136"/>
      <c r="H2287" s="44137"/>
      <c r="I2287" s="44138"/>
      <c r="J2287" s="44139"/>
      <c r="K2287" s="44140"/>
      <c r="L2287" s="44141"/>
      <c r="M2287" s="44142"/>
      <c r="N2287" s="44143"/>
      <c r="O2287" s="44144"/>
      <c r="P2287" s="44145"/>
    </row>
    <row r="2288">
      <c r="B2288" s="44146"/>
      <c r="C2288" s="44147"/>
      <c r="D2288" s="44148"/>
      <c r="E2288" s="44149"/>
      <c r="F2288" s="44150"/>
      <c r="G2288" s="44151"/>
      <c r="H2288" s="44152"/>
      <c r="I2288" s="44153"/>
      <c r="J2288" s="44154"/>
      <c r="K2288" s="44155"/>
      <c r="L2288" s="44156"/>
      <c r="M2288" s="44157"/>
      <c r="N2288" s="44158"/>
      <c r="O2288" s="44159"/>
      <c r="P2288" s="44160"/>
    </row>
    <row r="2289">
      <c r="B2289" s="44161"/>
      <c r="C2289" s="44162"/>
      <c r="D2289" s="44163"/>
      <c r="E2289" s="44164"/>
      <c r="F2289" s="44165"/>
      <c r="G2289" s="44166"/>
      <c r="H2289" s="44167"/>
      <c r="I2289" s="44168"/>
      <c r="J2289" s="44169"/>
      <c r="K2289" s="44170"/>
      <c r="L2289" s="44171"/>
      <c r="M2289" s="44172"/>
      <c r="N2289" s="44173"/>
      <c r="O2289" s="44174"/>
      <c r="P2289" s="44175"/>
    </row>
    <row r="2290">
      <c r="B2290" s="44176"/>
      <c r="C2290" s="44177"/>
      <c r="D2290" s="44178"/>
      <c r="E2290" s="44179"/>
      <c r="F2290" s="44180"/>
      <c r="G2290" s="44181"/>
      <c r="H2290" s="44182"/>
      <c r="I2290" s="44183"/>
      <c r="J2290" s="44184"/>
      <c r="K2290" s="44185"/>
      <c r="L2290" s="44186"/>
      <c r="M2290" s="44187"/>
      <c r="N2290" s="44188"/>
      <c r="O2290" s="44189"/>
      <c r="P2290" s="44190"/>
    </row>
    <row r="2291">
      <c r="B2291" s="44191"/>
      <c r="C2291" s="44192"/>
      <c r="D2291" s="44193"/>
      <c r="E2291" s="44194"/>
      <c r="F2291" s="44195"/>
      <c r="G2291" s="44196"/>
      <c r="H2291" s="44197"/>
      <c r="I2291" s="44198"/>
      <c r="J2291" s="44199"/>
      <c r="K2291" s="44200"/>
      <c r="L2291" s="44201"/>
      <c r="M2291" s="44202"/>
      <c r="N2291" s="44203"/>
      <c r="O2291" s="44204"/>
      <c r="P2291" s="44205"/>
    </row>
    <row r="2292">
      <c r="B2292" s="44206"/>
      <c r="C2292" s="44207"/>
      <c r="D2292" s="44208"/>
      <c r="E2292" s="44209"/>
      <c r="F2292" s="44210"/>
      <c r="G2292" s="44211"/>
      <c r="H2292" s="44212"/>
      <c r="I2292" s="44213"/>
      <c r="J2292" s="44214"/>
      <c r="K2292" s="44215"/>
      <c r="L2292" s="44216"/>
      <c r="M2292" s="44217"/>
      <c r="N2292" s="44218"/>
      <c r="O2292" s="44219"/>
      <c r="P2292" s="44220"/>
    </row>
    <row r="2293">
      <c r="B2293" s="44221"/>
      <c r="C2293" s="44222"/>
      <c r="D2293" s="44223"/>
      <c r="E2293" s="44224"/>
      <c r="F2293" s="44225"/>
      <c r="G2293" s="44226"/>
      <c r="H2293" s="44227"/>
      <c r="I2293" s="44228"/>
      <c r="J2293" s="44229"/>
      <c r="K2293" s="44230"/>
      <c r="L2293" s="44231"/>
      <c r="M2293" s="44232"/>
      <c r="N2293" s="44233"/>
      <c r="O2293" s="44234"/>
      <c r="P2293" s="44235"/>
    </row>
    <row r="2294">
      <c r="B2294" s="44236"/>
      <c r="C2294" s="44237"/>
      <c r="D2294" s="44238"/>
      <c r="E2294" s="44239"/>
      <c r="F2294" s="44240"/>
      <c r="G2294" s="44241"/>
      <c r="H2294" s="44242"/>
      <c r="I2294" s="44243"/>
      <c r="J2294" s="44244"/>
      <c r="K2294" s="44245"/>
      <c r="L2294" s="44246"/>
      <c r="M2294" s="44247"/>
      <c r="N2294" s="44248"/>
      <c r="O2294" s="44249"/>
      <c r="P2294" s="44250"/>
    </row>
    <row r="2295">
      <c r="B2295" s="44251"/>
      <c r="C2295" s="44252"/>
      <c r="D2295" s="44253"/>
      <c r="E2295" s="44254"/>
      <c r="F2295" s="44255"/>
      <c r="G2295" s="44256"/>
      <c r="H2295" s="44257"/>
      <c r="I2295" s="44258"/>
      <c r="J2295" s="44259"/>
      <c r="K2295" s="44260"/>
      <c r="L2295" s="44261"/>
      <c r="M2295" s="44262"/>
      <c r="N2295" s="44263"/>
      <c r="O2295" s="44264"/>
      <c r="P2295" s="44265"/>
    </row>
    <row r="2296">
      <c r="B2296" s="44266"/>
      <c r="C2296" s="44267"/>
      <c r="D2296" s="44268"/>
      <c r="E2296" s="44269"/>
      <c r="F2296" s="44270"/>
      <c r="G2296" s="44271"/>
      <c r="H2296" s="44272"/>
      <c r="I2296" s="44273"/>
      <c r="J2296" s="44274"/>
      <c r="K2296" s="44275"/>
      <c r="L2296" s="44276"/>
      <c r="M2296" s="44277"/>
      <c r="N2296" s="44278"/>
      <c r="O2296" s="44279"/>
      <c r="P2296" s="44280"/>
    </row>
    <row r="2297">
      <c r="B2297" s="44281"/>
      <c r="C2297" s="44282"/>
      <c r="D2297" s="44283"/>
      <c r="E2297" s="44284"/>
      <c r="F2297" s="44285"/>
      <c r="G2297" s="44286"/>
      <c r="H2297" s="44287"/>
      <c r="I2297" s="44288"/>
      <c r="J2297" s="44289"/>
      <c r="K2297" s="44290"/>
      <c r="L2297" s="44291"/>
      <c r="M2297" s="44292"/>
      <c r="N2297" s="44293"/>
      <c r="O2297" s="44294"/>
      <c r="P2297" s="44295"/>
    </row>
    <row r="2298">
      <c r="B2298" s="44296"/>
      <c r="C2298" s="44297"/>
      <c r="D2298" s="44298"/>
      <c r="E2298" s="44299"/>
      <c r="F2298" s="44300"/>
      <c r="G2298" s="44301"/>
      <c r="H2298" s="44302"/>
      <c r="I2298" s="44303"/>
      <c r="J2298" s="44304"/>
      <c r="K2298" s="44305"/>
      <c r="L2298" s="44306"/>
      <c r="M2298" s="44307"/>
      <c r="N2298" s="44308"/>
      <c r="O2298" s="44309"/>
      <c r="P2298" s="44310"/>
    </row>
    <row r="2299">
      <c r="B2299" s="44311"/>
      <c r="C2299" s="44312"/>
      <c r="D2299" s="44313"/>
      <c r="E2299" s="44314"/>
      <c r="F2299" s="44315"/>
      <c r="G2299" s="44316"/>
      <c r="H2299" s="44317"/>
      <c r="I2299" s="44318"/>
      <c r="J2299" s="44319"/>
      <c r="K2299" s="44320"/>
      <c r="L2299" s="44321"/>
      <c r="M2299" s="44322"/>
      <c r="N2299" s="44323"/>
      <c r="O2299" s="44324"/>
      <c r="P2299" s="44325"/>
    </row>
    <row r="2300">
      <c r="B2300" s="44326"/>
      <c r="C2300" s="44327"/>
      <c r="D2300" s="44328"/>
      <c r="E2300" s="44329"/>
      <c r="F2300" s="44330"/>
      <c r="G2300" s="44331"/>
      <c r="H2300" s="44332"/>
      <c r="I2300" s="44333"/>
      <c r="J2300" s="44334"/>
      <c r="K2300" s="44335"/>
      <c r="L2300" s="44336"/>
      <c r="M2300" s="44337"/>
      <c r="N2300" s="44338"/>
      <c r="O2300" s="44339"/>
      <c r="P2300" s="44340"/>
    </row>
    <row r="2301">
      <c r="B2301" s="44341"/>
      <c r="C2301" s="44342"/>
      <c r="D2301" s="44343"/>
      <c r="E2301" s="44344"/>
      <c r="F2301" s="44345"/>
      <c r="G2301" s="44346"/>
      <c r="H2301" s="44347"/>
      <c r="I2301" s="44348"/>
      <c r="J2301" s="44349"/>
      <c r="K2301" s="44350"/>
      <c r="L2301" s="44351"/>
      <c r="M2301" s="44352"/>
      <c r="N2301" s="44353"/>
      <c r="O2301" s="44354"/>
      <c r="P2301" s="44355"/>
    </row>
    <row r="2302">
      <c r="B2302" s="44356"/>
      <c r="C2302" s="44357"/>
      <c r="D2302" s="44358"/>
      <c r="E2302" s="44359"/>
      <c r="F2302" s="44360"/>
      <c r="G2302" s="44361"/>
      <c r="H2302" s="44362"/>
      <c r="I2302" s="44363"/>
      <c r="J2302" s="44364"/>
      <c r="K2302" s="44365"/>
      <c r="L2302" s="44366"/>
      <c r="M2302" s="44367"/>
      <c r="N2302" s="44368"/>
      <c r="O2302" s="44369"/>
      <c r="P2302" s="44370"/>
    </row>
    <row r="2303">
      <c r="B2303" s="44371"/>
      <c r="C2303" s="44372"/>
      <c r="D2303" s="44373"/>
      <c r="E2303" s="44374"/>
      <c r="F2303" s="44375"/>
      <c r="G2303" s="44376"/>
      <c r="H2303" s="44377"/>
      <c r="I2303" s="44378"/>
      <c r="J2303" s="44379"/>
      <c r="K2303" s="44380"/>
      <c r="L2303" s="44381"/>
      <c r="M2303" s="44382"/>
      <c r="N2303" s="44383"/>
      <c r="O2303" s="44384"/>
      <c r="P2303" s="44385"/>
    </row>
    <row r="2304">
      <c r="B2304" s="44386"/>
      <c r="C2304" s="44387"/>
      <c r="D2304" s="44388"/>
      <c r="E2304" s="44389"/>
      <c r="F2304" s="44390"/>
      <c r="G2304" s="44391"/>
      <c r="H2304" s="44392"/>
      <c r="I2304" s="44393"/>
      <c r="J2304" s="44394"/>
      <c r="K2304" s="44395"/>
      <c r="L2304" s="44396"/>
      <c r="M2304" s="44397"/>
      <c r="N2304" s="44398"/>
      <c r="O2304" s="44399"/>
      <c r="P2304" s="44400"/>
    </row>
    <row r="2305">
      <c r="B2305" s="44401"/>
      <c r="C2305" s="44402"/>
      <c r="D2305" s="44403"/>
      <c r="E2305" s="44404"/>
      <c r="F2305" s="44405"/>
      <c r="G2305" s="44406"/>
      <c r="H2305" s="44407"/>
      <c r="I2305" s="44408"/>
      <c r="J2305" s="44409"/>
      <c r="K2305" s="44410"/>
      <c r="L2305" s="44411"/>
      <c r="M2305" s="44412"/>
      <c r="N2305" s="44413"/>
      <c r="O2305" s="44414"/>
      <c r="P2305" s="44415"/>
    </row>
    <row r="2306">
      <c r="B2306" s="44416"/>
      <c r="C2306" s="44417"/>
      <c r="D2306" s="44418"/>
      <c r="E2306" s="44419"/>
      <c r="F2306" s="44420"/>
      <c r="G2306" s="44421"/>
      <c r="H2306" s="44422"/>
      <c r="I2306" s="44423"/>
      <c r="J2306" s="44424"/>
      <c r="K2306" s="44425"/>
      <c r="L2306" s="44426"/>
      <c r="M2306" s="44427"/>
      <c r="N2306" s="44428"/>
      <c r="O2306" s="44429"/>
      <c r="P2306" s="44430"/>
    </row>
    <row r="2307">
      <c r="B2307" s="44431"/>
      <c r="C2307" s="44432"/>
      <c r="D2307" s="44433"/>
      <c r="E2307" s="44434"/>
      <c r="F2307" s="44435"/>
      <c r="G2307" s="44436"/>
      <c r="H2307" s="44437"/>
      <c r="I2307" s="44438"/>
      <c r="J2307" s="44439"/>
      <c r="K2307" s="44440"/>
      <c r="L2307" s="44441"/>
      <c r="M2307" s="44442"/>
      <c r="N2307" s="44443"/>
      <c r="O2307" s="44444"/>
      <c r="P2307" s="44445"/>
    </row>
    <row r="2308">
      <c r="B2308" s="44446"/>
      <c r="C2308" s="44447"/>
      <c r="D2308" s="44448"/>
      <c r="E2308" s="44449"/>
      <c r="F2308" s="44450"/>
      <c r="G2308" s="44451"/>
      <c r="H2308" s="44452"/>
      <c r="I2308" s="44453"/>
      <c r="J2308" s="44454"/>
      <c r="K2308" s="44455"/>
      <c r="L2308" s="44456"/>
      <c r="M2308" s="44457"/>
      <c r="N2308" s="44458"/>
      <c r="O2308" s="44459"/>
      <c r="P2308" s="44460"/>
    </row>
    <row r="2309">
      <c r="B2309" s="44461"/>
      <c r="C2309" s="44462"/>
      <c r="D2309" s="44463"/>
      <c r="E2309" s="44464"/>
      <c r="F2309" s="44465"/>
      <c r="G2309" s="44466"/>
      <c r="H2309" s="44467"/>
      <c r="I2309" s="44468"/>
      <c r="J2309" s="44469"/>
      <c r="K2309" s="44470"/>
      <c r="L2309" s="44471"/>
      <c r="M2309" s="44472"/>
      <c r="N2309" s="44473"/>
      <c r="O2309" s="44474"/>
      <c r="P2309" s="44475"/>
    </row>
    <row r="2310">
      <c r="B2310" s="44476"/>
      <c r="C2310" s="44477"/>
      <c r="D2310" s="44478"/>
      <c r="E2310" s="44479"/>
      <c r="F2310" s="44480"/>
      <c r="G2310" s="44481"/>
      <c r="H2310" s="44482"/>
      <c r="I2310" s="44483"/>
      <c r="J2310" s="44484"/>
      <c r="K2310" s="44485"/>
      <c r="L2310" s="44486"/>
      <c r="M2310" s="44487"/>
      <c r="N2310" s="44488"/>
      <c r="O2310" s="44489"/>
      <c r="P2310" s="44490"/>
    </row>
    <row r="2311">
      <c r="B2311" s="44491"/>
      <c r="C2311" s="44492"/>
      <c r="D2311" s="44493"/>
      <c r="E2311" s="44494"/>
      <c r="F2311" s="44495"/>
      <c r="G2311" s="44496"/>
      <c r="H2311" s="44497"/>
      <c r="I2311" s="44498"/>
      <c r="J2311" s="44499"/>
      <c r="K2311" s="44500"/>
      <c r="L2311" s="44501"/>
      <c r="M2311" s="44502"/>
      <c r="N2311" s="44503"/>
      <c r="O2311" s="44504"/>
      <c r="P2311" s="44505"/>
    </row>
    <row r="2312">
      <c r="B2312" s="44506"/>
      <c r="C2312" s="44507"/>
      <c r="D2312" s="44508"/>
      <c r="E2312" s="44509"/>
      <c r="F2312" s="44510"/>
      <c r="G2312" s="44511"/>
      <c r="H2312" s="44512"/>
      <c r="I2312" s="44513"/>
      <c r="J2312" s="44514"/>
      <c r="K2312" s="44515"/>
      <c r="L2312" s="44516"/>
      <c r="M2312" s="44517"/>
      <c r="N2312" s="44518"/>
      <c r="O2312" s="44519"/>
      <c r="P2312" s="44520"/>
    </row>
    <row r="2313">
      <c r="B2313" s="44521"/>
      <c r="C2313" s="44522"/>
      <c r="D2313" s="44523"/>
      <c r="E2313" s="44524"/>
      <c r="F2313" s="44525"/>
      <c r="G2313" s="44526"/>
      <c r="H2313" s="44527"/>
      <c r="I2313" s="44528"/>
      <c r="J2313" s="44529"/>
      <c r="K2313" s="44530"/>
      <c r="L2313" s="44531"/>
      <c r="M2313" s="44532"/>
      <c r="N2313" s="44533"/>
      <c r="O2313" s="44534"/>
      <c r="P2313" s="44535"/>
    </row>
    <row r="2314">
      <c r="B2314" s="44536"/>
      <c r="C2314" s="44537"/>
      <c r="D2314" s="44538"/>
      <c r="E2314" s="44539"/>
      <c r="F2314" s="44540"/>
      <c r="G2314" s="44541"/>
      <c r="H2314" s="44542"/>
      <c r="I2314" s="44543"/>
      <c r="J2314" s="44544"/>
      <c r="K2314" s="44545"/>
      <c r="L2314" s="44546"/>
      <c r="M2314" s="44547"/>
      <c r="N2314" s="44548"/>
      <c r="O2314" s="44549"/>
      <c r="P2314" s="44550"/>
    </row>
    <row r="2315">
      <c r="B2315" s="44551"/>
      <c r="C2315" s="44552"/>
      <c r="D2315" s="44553"/>
      <c r="E2315" s="44554"/>
      <c r="F2315" s="44555"/>
      <c r="G2315" s="44556"/>
      <c r="H2315" s="44557"/>
      <c r="I2315" s="44558"/>
      <c r="J2315" s="44559"/>
      <c r="K2315" s="44560"/>
      <c r="L2315" s="44561"/>
      <c r="M2315" s="44562"/>
      <c r="N2315" s="44563"/>
      <c r="O2315" s="44564"/>
      <c r="P2315" s="44565"/>
    </row>
    <row r="2316">
      <c r="B2316" s="44566"/>
      <c r="C2316" s="44567"/>
      <c r="D2316" s="44568"/>
      <c r="E2316" s="44569"/>
      <c r="F2316" s="44570"/>
      <c r="G2316" s="44571"/>
      <c r="H2316" s="44572"/>
      <c r="I2316" s="44573"/>
      <c r="J2316" s="44574"/>
      <c r="K2316" s="44575"/>
      <c r="L2316" s="44576"/>
      <c r="M2316" s="44577"/>
      <c r="N2316" s="44578"/>
      <c r="O2316" s="44579"/>
      <c r="P2316" s="44580"/>
    </row>
    <row r="2317">
      <c r="B2317" s="44581"/>
      <c r="C2317" s="44582"/>
      <c r="D2317" s="44583"/>
      <c r="E2317" s="44584"/>
      <c r="F2317" s="44585"/>
      <c r="G2317" s="44586"/>
      <c r="H2317" s="44587"/>
      <c r="I2317" s="44588"/>
      <c r="J2317" s="44589"/>
      <c r="K2317" s="44590"/>
      <c r="L2317" s="44591"/>
      <c r="M2317" s="44592"/>
      <c r="N2317" s="44593"/>
      <c r="O2317" s="44594"/>
      <c r="P2317" s="44595"/>
    </row>
    <row r="2318">
      <c r="B2318" s="44596"/>
      <c r="C2318" s="44597"/>
      <c r="D2318" s="44598"/>
      <c r="E2318" s="44599"/>
      <c r="F2318" s="44600"/>
      <c r="G2318" s="44601"/>
      <c r="H2318" s="44602"/>
      <c r="I2318" s="44603"/>
      <c r="J2318" s="44604"/>
      <c r="K2318" s="44605"/>
      <c r="L2318" s="44606"/>
      <c r="M2318" s="44607"/>
      <c r="N2318" s="44608"/>
      <c r="O2318" s="44609"/>
      <c r="P2318" s="44610"/>
    </row>
    <row r="2319">
      <c r="B2319" s="44611"/>
      <c r="C2319" s="44612"/>
      <c r="D2319" s="44613"/>
      <c r="E2319" s="44614"/>
      <c r="F2319" s="44615"/>
      <c r="G2319" s="44616"/>
      <c r="H2319" s="44617"/>
      <c r="I2319" s="44618"/>
      <c r="J2319" s="44619"/>
      <c r="K2319" s="44620"/>
      <c r="L2319" s="44621"/>
      <c r="M2319" s="44622"/>
      <c r="N2319" s="44623"/>
      <c r="O2319" s="44624"/>
      <c r="P2319" s="44625"/>
    </row>
    <row r="2320">
      <c r="B2320" s="44626"/>
      <c r="C2320" s="44627"/>
      <c r="D2320" s="44628"/>
      <c r="E2320" s="44629"/>
      <c r="F2320" s="44630"/>
      <c r="G2320" s="44631"/>
      <c r="H2320" s="44632"/>
      <c r="I2320" s="44633"/>
      <c r="J2320" s="44634"/>
      <c r="K2320" s="44635"/>
      <c r="L2320" s="44636"/>
      <c r="M2320" s="44637"/>
      <c r="N2320" s="44638"/>
      <c r="O2320" s="44639"/>
      <c r="P2320" s="44640"/>
    </row>
    <row r="2321">
      <c r="B2321" s="44641"/>
      <c r="C2321" s="44642"/>
      <c r="D2321" s="44643"/>
      <c r="E2321" s="44644"/>
      <c r="F2321" s="44645"/>
      <c r="G2321" s="44646"/>
      <c r="H2321" s="44647"/>
      <c r="I2321" s="44648"/>
      <c r="J2321" s="44649"/>
      <c r="K2321" s="44650"/>
      <c r="L2321" s="44651"/>
      <c r="M2321" s="44652"/>
      <c r="N2321" s="44653"/>
      <c r="O2321" s="44654"/>
      <c r="P2321" s="44655"/>
    </row>
    <row r="2322">
      <c r="B2322" s="44656"/>
      <c r="C2322" s="44657"/>
      <c r="D2322" s="44658"/>
      <c r="E2322" s="44659"/>
      <c r="F2322" s="44660"/>
      <c r="G2322" s="44661"/>
      <c r="H2322" s="44662"/>
      <c r="I2322" s="44663"/>
      <c r="J2322" s="44664"/>
      <c r="K2322" s="44665"/>
      <c r="L2322" s="44666"/>
      <c r="M2322" s="44667"/>
      <c r="N2322" s="44668"/>
      <c r="O2322" s="44669"/>
      <c r="P2322" s="44670"/>
    </row>
    <row r="2323">
      <c r="B2323" s="44671"/>
      <c r="C2323" s="44672"/>
      <c r="D2323" s="44673"/>
      <c r="E2323" s="44674"/>
      <c r="F2323" s="44675"/>
      <c r="G2323" s="44676"/>
      <c r="H2323" s="44677"/>
      <c r="I2323" s="44678"/>
      <c r="J2323" s="44679"/>
      <c r="K2323" s="44680"/>
      <c r="L2323" s="44681"/>
      <c r="M2323" s="44682"/>
      <c r="N2323" s="44683"/>
      <c r="O2323" s="44684"/>
      <c r="P2323" s="44685"/>
    </row>
    <row r="2324">
      <c r="B2324" s="44686"/>
      <c r="C2324" s="44687"/>
      <c r="D2324" s="44688"/>
      <c r="E2324" s="44689"/>
      <c r="F2324" s="44690"/>
      <c r="G2324" s="44691"/>
      <c r="H2324" s="44692"/>
      <c r="I2324" s="44693"/>
      <c r="J2324" s="44694"/>
      <c r="K2324" s="44695"/>
      <c r="L2324" s="44696"/>
      <c r="M2324" s="44697"/>
      <c r="N2324" s="44698"/>
      <c r="O2324" s="44699"/>
      <c r="P2324" s="44700"/>
    </row>
    <row r="2325">
      <c r="B2325" s="44701"/>
      <c r="C2325" s="44702"/>
      <c r="D2325" s="44703"/>
      <c r="E2325" s="44704"/>
      <c r="F2325" s="44705"/>
      <c r="G2325" s="44706"/>
      <c r="H2325" s="44707"/>
      <c r="I2325" s="44708"/>
      <c r="J2325" s="44709"/>
      <c r="K2325" s="44710"/>
      <c r="L2325" s="44711"/>
      <c r="M2325" s="44712"/>
      <c r="N2325" s="44713"/>
      <c r="O2325" s="44714"/>
      <c r="P2325" s="44715"/>
    </row>
    <row r="2326">
      <c r="B2326" s="44716"/>
      <c r="C2326" s="44717"/>
      <c r="D2326" s="44718"/>
      <c r="E2326" s="44719"/>
      <c r="F2326" s="44720"/>
      <c r="G2326" s="44721"/>
      <c r="H2326" s="44722"/>
      <c r="I2326" s="44723"/>
      <c r="J2326" s="44724"/>
      <c r="K2326" s="44725"/>
      <c r="L2326" s="44726"/>
      <c r="M2326" s="44727"/>
      <c r="N2326" s="44728"/>
      <c r="O2326" s="44729"/>
      <c r="P2326" s="44730"/>
    </row>
    <row r="2327">
      <c r="B2327" s="44731"/>
      <c r="C2327" s="44732"/>
      <c r="D2327" s="44733"/>
      <c r="E2327" s="44734"/>
      <c r="F2327" s="44735"/>
      <c r="G2327" s="44736"/>
      <c r="H2327" s="44737"/>
      <c r="I2327" s="44738"/>
      <c r="J2327" s="44739"/>
      <c r="K2327" s="44740"/>
      <c r="L2327" s="44741"/>
      <c r="M2327" s="44742"/>
      <c r="N2327" s="44743"/>
      <c r="O2327" s="44744"/>
      <c r="P2327" s="44745"/>
    </row>
    <row r="2328">
      <c r="B2328" s="44746"/>
      <c r="C2328" s="44747"/>
      <c r="D2328" s="44748"/>
      <c r="E2328" s="44749"/>
      <c r="F2328" s="44750"/>
      <c r="G2328" s="44751"/>
      <c r="H2328" s="44752"/>
      <c r="I2328" s="44753"/>
      <c r="J2328" s="44754"/>
      <c r="K2328" s="44755"/>
      <c r="L2328" s="44756"/>
      <c r="M2328" s="44757"/>
      <c r="N2328" s="44758"/>
      <c r="O2328" s="44759"/>
      <c r="P2328" s="44760"/>
    </row>
    <row r="2329">
      <c r="B2329" s="44761"/>
      <c r="C2329" s="44762"/>
      <c r="D2329" s="44763"/>
      <c r="E2329" s="44764"/>
      <c r="F2329" s="44765"/>
      <c r="G2329" s="44766"/>
      <c r="H2329" s="44767"/>
      <c r="I2329" s="44768"/>
      <c r="J2329" s="44769"/>
      <c r="K2329" s="44770"/>
      <c r="L2329" s="44771"/>
      <c r="M2329" s="44772"/>
      <c r="N2329" s="44773"/>
      <c r="O2329" s="44774"/>
      <c r="P2329" s="44775"/>
    </row>
    <row r="2330">
      <c r="B2330" s="44776"/>
      <c r="C2330" s="44777"/>
      <c r="D2330" s="44778"/>
      <c r="E2330" s="44779"/>
      <c r="F2330" s="44780"/>
      <c r="G2330" s="44781"/>
      <c r="H2330" s="44782"/>
      <c r="I2330" s="44783"/>
      <c r="J2330" s="44784"/>
      <c r="K2330" s="44785"/>
      <c r="L2330" s="44786"/>
      <c r="M2330" s="44787"/>
      <c r="N2330" s="44788"/>
      <c r="O2330" s="44789"/>
      <c r="P2330" s="44790"/>
    </row>
    <row r="2331">
      <c r="B2331" s="44791"/>
      <c r="C2331" s="44792"/>
      <c r="D2331" s="44793"/>
      <c r="E2331" s="44794"/>
      <c r="F2331" s="44795"/>
      <c r="G2331" s="44796"/>
      <c r="H2331" s="44797"/>
      <c r="I2331" s="44798"/>
      <c r="J2331" s="44799"/>
      <c r="K2331" s="44800"/>
      <c r="L2331" s="44801"/>
      <c r="M2331" s="44802"/>
      <c r="N2331" s="44803"/>
      <c r="O2331" s="44804"/>
      <c r="P2331" s="44805"/>
    </row>
    <row r="2332">
      <c r="B2332" s="44806"/>
      <c r="C2332" s="44807"/>
      <c r="D2332" s="44808"/>
      <c r="E2332" s="44809"/>
      <c r="F2332" s="44810"/>
      <c r="G2332" s="44811"/>
      <c r="H2332" s="44812"/>
      <c r="I2332" s="44813"/>
      <c r="J2332" s="44814"/>
      <c r="K2332" s="44815"/>
      <c r="L2332" s="44816"/>
      <c r="M2332" s="44817"/>
      <c r="N2332" s="44818"/>
      <c r="O2332" s="44819"/>
      <c r="P2332" s="44820"/>
    </row>
    <row r="2333">
      <c r="B2333" s="44821"/>
      <c r="C2333" s="44822"/>
      <c r="D2333" s="44823"/>
      <c r="E2333" s="44824"/>
      <c r="F2333" s="44825"/>
      <c r="G2333" s="44826"/>
      <c r="H2333" s="44827"/>
      <c r="I2333" s="44828"/>
      <c r="J2333" s="44829"/>
      <c r="K2333" s="44830"/>
      <c r="L2333" s="44831"/>
      <c r="M2333" s="44832"/>
      <c r="N2333" s="44833"/>
      <c r="O2333" s="44834"/>
      <c r="P2333" s="44835"/>
    </row>
    <row r="2334">
      <c r="B2334" s="44836"/>
      <c r="C2334" s="44837"/>
      <c r="D2334" s="44838"/>
      <c r="E2334" s="44839"/>
      <c r="F2334" s="44840"/>
      <c r="G2334" s="44841"/>
      <c r="H2334" s="44842"/>
      <c r="I2334" s="44843"/>
      <c r="J2334" s="44844"/>
      <c r="K2334" s="44845"/>
      <c r="L2334" s="44846"/>
      <c r="M2334" s="44847"/>
      <c r="N2334" s="44848"/>
      <c r="O2334" s="44849"/>
      <c r="P2334" s="44850"/>
    </row>
    <row r="2335">
      <c r="B2335" s="44851"/>
      <c r="C2335" s="44852"/>
      <c r="D2335" s="44853"/>
      <c r="E2335" s="44854"/>
      <c r="F2335" s="44855"/>
      <c r="G2335" s="44856"/>
      <c r="H2335" s="44857"/>
      <c r="I2335" s="44858"/>
      <c r="J2335" s="44859"/>
      <c r="K2335" s="44860"/>
      <c r="L2335" s="44861"/>
      <c r="M2335" s="44862"/>
      <c r="N2335" s="44863"/>
      <c r="O2335" s="44864"/>
      <c r="P2335" s="44865"/>
    </row>
    <row r="2336">
      <c r="B2336" s="44866"/>
      <c r="C2336" s="44867"/>
      <c r="D2336" s="44868"/>
      <c r="E2336" s="44869"/>
      <c r="F2336" s="44870"/>
      <c r="G2336" s="44871"/>
      <c r="H2336" s="44872"/>
      <c r="I2336" s="44873"/>
      <c r="J2336" s="44874"/>
      <c r="K2336" s="44875"/>
      <c r="L2336" s="44876"/>
      <c r="M2336" s="44877"/>
      <c r="N2336" s="44878"/>
      <c r="O2336" s="44879"/>
      <c r="P2336" s="44880"/>
    </row>
    <row r="2337">
      <c r="B2337" s="44881"/>
      <c r="C2337" s="44882"/>
      <c r="D2337" s="44883"/>
      <c r="E2337" s="44884"/>
      <c r="F2337" s="44885"/>
      <c r="G2337" s="44886"/>
      <c r="H2337" s="44887"/>
      <c r="I2337" s="44888"/>
      <c r="J2337" s="44889"/>
      <c r="K2337" s="44890"/>
      <c r="L2337" s="44891"/>
      <c r="M2337" s="44892"/>
      <c r="N2337" s="44893"/>
      <c r="O2337" s="44894"/>
      <c r="P2337" s="44895"/>
    </row>
    <row r="2338">
      <c r="B2338" s="44896"/>
      <c r="C2338" s="44897"/>
      <c r="D2338" s="44898"/>
      <c r="E2338" s="44899"/>
      <c r="F2338" s="44900"/>
      <c r="G2338" s="44901"/>
      <c r="H2338" s="44902"/>
      <c r="I2338" s="44903"/>
      <c r="J2338" s="44904"/>
      <c r="K2338" s="44905"/>
      <c r="L2338" s="44906"/>
      <c r="M2338" s="44907"/>
      <c r="N2338" s="44908"/>
      <c r="O2338" s="44909"/>
      <c r="P2338" s="44910"/>
    </row>
    <row r="2339">
      <c r="B2339" s="44911"/>
      <c r="C2339" s="44912"/>
      <c r="D2339" s="44913"/>
      <c r="E2339" s="44914"/>
      <c r="F2339" s="44915"/>
      <c r="G2339" s="44916"/>
      <c r="H2339" s="44917"/>
      <c r="I2339" s="44918"/>
      <c r="J2339" s="44919"/>
      <c r="K2339" s="44920"/>
      <c r="L2339" s="44921"/>
      <c r="M2339" s="44922"/>
      <c r="N2339" s="44923"/>
      <c r="O2339" s="44924"/>
      <c r="P2339" s="44925"/>
    </row>
    <row r="2340">
      <c r="B2340" s="44926"/>
      <c r="C2340" s="44927"/>
      <c r="D2340" s="44928"/>
      <c r="E2340" s="44929"/>
      <c r="F2340" s="44930"/>
      <c r="G2340" s="44931"/>
      <c r="H2340" s="44932"/>
      <c r="I2340" s="44933"/>
      <c r="J2340" s="44934"/>
      <c r="K2340" s="44935"/>
      <c r="L2340" s="44936"/>
      <c r="M2340" s="44937"/>
      <c r="N2340" s="44938"/>
      <c r="O2340" s="44939"/>
      <c r="P2340" s="44940"/>
    </row>
    <row r="2341">
      <c r="B2341" s="44941"/>
      <c r="C2341" s="44942"/>
      <c r="D2341" s="44943"/>
      <c r="E2341" s="44944"/>
      <c r="F2341" s="44945"/>
      <c r="G2341" s="44946"/>
      <c r="H2341" s="44947"/>
      <c r="I2341" s="44948"/>
      <c r="J2341" s="44949"/>
      <c r="K2341" s="44950"/>
      <c r="L2341" s="44951"/>
      <c r="M2341" s="44952"/>
      <c r="N2341" s="44953"/>
      <c r="O2341" s="44954"/>
      <c r="P2341" s="44955"/>
    </row>
    <row r="2342">
      <c r="B2342" s="44956"/>
      <c r="C2342" s="44957"/>
      <c r="D2342" s="44958"/>
      <c r="E2342" s="44959"/>
      <c r="F2342" s="44960"/>
      <c r="G2342" s="44961"/>
      <c r="H2342" s="44962"/>
      <c r="I2342" s="44963"/>
      <c r="J2342" s="44964"/>
      <c r="K2342" s="44965"/>
      <c r="L2342" s="44966"/>
      <c r="M2342" s="44967"/>
      <c r="N2342" s="44968"/>
      <c r="O2342" s="44969"/>
      <c r="P2342" s="44970"/>
    </row>
    <row r="2343">
      <c r="B2343" s="44971"/>
      <c r="C2343" s="44972"/>
      <c r="D2343" s="44973"/>
      <c r="E2343" s="44974"/>
      <c r="F2343" s="44975"/>
      <c r="G2343" s="44976"/>
      <c r="H2343" s="44977"/>
      <c r="I2343" s="44978"/>
      <c r="J2343" s="44979"/>
      <c r="K2343" s="44980"/>
      <c r="L2343" s="44981"/>
      <c r="M2343" s="44982"/>
      <c r="N2343" s="44983"/>
      <c r="O2343" s="44984"/>
      <c r="P2343" s="44985"/>
    </row>
    <row r="2344">
      <c r="B2344" s="44986"/>
      <c r="C2344" s="44987"/>
      <c r="D2344" s="44988"/>
      <c r="E2344" s="44989"/>
      <c r="F2344" s="44990"/>
      <c r="G2344" s="44991"/>
      <c r="H2344" s="44992"/>
      <c r="I2344" s="44993"/>
      <c r="J2344" s="44994"/>
      <c r="K2344" s="44995"/>
      <c r="L2344" s="44996"/>
      <c r="M2344" s="44997"/>
      <c r="N2344" s="44998"/>
      <c r="O2344" s="44999"/>
      <c r="P2344" s="45000"/>
    </row>
    <row r="2345">
      <c r="B2345" s="45001"/>
      <c r="C2345" s="45002"/>
      <c r="D2345" s="45003"/>
      <c r="E2345" s="45004"/>
      <c r="F2345" s="45005"/>
      <c r="G2345" s="45006"/>
      <c r="H2345" s="45007"/>
      <c r="I2345" s="45008"/>
      <c r="J2345" s="45009"/>
      <c r="K2345" s="45010"/>
      <c r="L2345" s="45011"/>
      <c r="M2345" s="45012"/>
      <c r="N2345" s="45013"/>
      <c r="O2345" s="45014"/>
      <c r="P2345" s="45015"/>
    </row>
    <row r="2346">
      <c r="B2346" s="45016"/>
      <c r="C2346" s="45017"/>
      <c r="D2346" s="45018"/>
      <c r="E2346" s="45019"/>
      <c r="F2346" s="45020"/>
      <c r="G2346" s="45021"/>
      <c r="H2346" s="45022"/>
      <c r="I2346" s="45023"/>
      <c r="J2346" s="45024"/>
      <c r="K2346" s="45025"/>
      <c r="L2346" s="45026"/>
      <c r="M2346" s="45027"/>
      <c r="N2346" s="45028"/>
      <c r="O2346" s="45029"/>
      <c r="P2346" s="45030"/>
    </row>
    <row r="2347">
      <c r="B2347" s="45031"/>
      <c r="C2347" s="45032"/>
      <c r="D2347" s="45033"/>
      <c r="E2347" s="45034"/>
      <c r="F2347" s="45035"/>
      <c r="G2347" s="45036"/>
      <c r="H2347" s="45037"/>
      <c r="I2347" s="45038"/>
      <c r="J2347" s="45039"/>
      <c r="K2347" s="45040"/>
      <c r="L2347" s="45041"/>
      <c r="M2347" s="45042"/>
      <c r="N2347" s="45043"/>
      <c r="O2347" s="45044"/>
      <c r="P2347" s="45045"/>
    </row>
    <row r="2348">
      <c r="B2348" s="45046"/>
      <c r="C2348" s="45047"/>
      <c r="D2348" s="45048"/>
      <c r="E2348" s="45049"/>
      <c r="F2348" s="45050"/>
      <c r="G2348" s="45051"/>
      <c r="H2348" s="45052"/>
      <c r="I2348" s="45053"/>
      <c r="J2348" s="45054"/>
      <c r="K2348" s="45055"/>
      <c r="L2348" s="45056"/>
      <c r="M2348" s="45057"/>
      <c r="N2348" s="45058"/>
      <c r="O2348" s="45059"/>
      <c r="P2348" s="45060"/>
    </row>
    <row r="2349">
      <c r="B2349" s="45061"/>
      <c r="C2349" s="45062"/>
      <c r="D2349" s="45063"/>
      <c r="E2349" s="45064"/>
      <c r="F2349" s="45065"/>
      <c r="G2349" s="45066"/>
      <c r="H2349" s="45067"/>
      <c r="I2349" s="45068"/>
      <c r="J2349" s="45069"/>
      <c r="K2349" s="45070"/>
      <c r="L2349" s="45071"/>
      <c r="M2349" s="45072"/>
      <c r="N2349" s="45073"/>
      <c r="O2349" s="45074"/>
      <c r="P2349" s="45075"/>
    </row>
    <row r="2350">
      <c r="B2350" s="45076"/>
      <c r="C2350" s="45077"/>
      <c r="D2350" s="45078"/>
      <c r="E2350" s="45079"/>
      <c r="F2350" s="45080"/>
      <c r="G2350" s="45081"/>
      <c r="H2350" s="45082"/>
      <c r="I2350" s="45083"/>
      <c r="J2350" s="45084"/>
      <c r="K2350" s="45085"/>
      <c r="L2350" s="45086"/>
      <c r="M2350" s="45087"/>
      <c r="N2350" s="45088"/>
      <c r="O2350" s="45089"/>
      <c r="P2350" s="45090"/>
    </row>
    <row r="2351">
      <c r="B2351" s="45091"/>
      <c r="C2351" s="45092"/>
      <c r="D2351" s="45093"/>
      <c r="E2351" s="45094"/>
      <c r="F2351" s="45095"/>
      <c r="G2351" s="45096"/>
      <c r="H2351" s="45097"/>
      <c r="I2351" s="45098"/>
      <c r="J2351" s="45099"/>
      <c r="K2351" s="45100"/>
      <c r="L2351" s="45101"/>
      <c r="M2351" s="45102"/>
      <c r="N2351" s="45103"/>
      <c r="O2351" s="45104"/>
      <c r="P2351" s="45105"/>
    </row>
    <row r="2352">
      <c r="B2352" s="45106"/>
      <c r="C2352" s="45107"/>
      <c r="D2352" s="45108"/>
      <c r="E2352" s="45109"/>
      <c r="F2352" s="45110"/>
      <c r="G2352" s="45111"/>
      <c r="H2352" s="45112"/>
      <c r="I2352" s="45113"/>
      <c r="J2352" s="45114"/>
      <c r="K2352" s="45115"/>
      <c r="L2352" s="45116"/>
      <c r="M2352" s="45117"/>
      <c r="N2352" s="45118"/>
      <c r="O2352" s="45119"/>
      <c r="P2352" s="45120"/>
    </row>
    <row r="2353">
      <c r="B2353" s="45121"/>
      <c r="C2353" s="45122"/>
      <c r="D2353" s="45123"/>
      <c r="E2353" s="45124"/>
      <c r="F2353" s="45125"/>
      <c r="G2353" s="45126"/>
      <c r="H2353" s="45127"/>
      <c r="I2353" s="45128"/>
      <c r="J2353" s="45129"/>
      <c r="K2353" s="45130"/>
      <c r="L2353" s="45131"/>
      <c r="M2353" s="45132"/>
      <c r="N2353" s="45133"/>
      <c r="O2353" s="45134"/>
      <c r="P2353" s="45135"/>
    </row>
    <row r="2354">
      <c r="B2354" s="45136"/>
      <c r="C2354" s="45137"/>
      <c r="D2354" s="45138"/>
      <c r="E2354" s="45139"/>
      <c r="F2354" s="45140"/>
      <c r="G2354" s="45141"/>
      <c r="H2354" s="45142"/>
      <c r="I2354" s="45143"/>
      <c r="J2354" s="45144"/>
      <c r="K2354" s="45145"/>
      <c r="L2354" s="45146"/>
      <c r="M2354" s="45147"/>
      <c r="N2354" s="45148"/>
      <c r="O2354" s="45149"/>
      <c r="P2354" s="45150"/>
    </row>
    <row r="2355">
      <c r="B2355" s="45151"/>
      <c r="C2355" s="45152"/>
      <c r="D2355" s="45153"/>
      <c r="E2355" s="45154"/>
      <c r="F2355" s="45155"/>
      <c r="G2355" s="45156"/>
      <c r="H2355" s="45157"/>
      <c r="I2355" s="45158"/>
      <c r="J2355" s="45159"/>
      <c r="K2355" s="45160"/>
      <c r="L2355" s="45161"/>
      <c r="M2355" s="45162"/>
      <c r="N2355" s="45163"/>
      <c r="O2355" s="45164"/>
      <c r="P2355" s="45165"/>
    </row>
    <row r="2356">
      <c r="B2356" s="45166"/>
      <c r="C2356" s="45167"/>
      <c r="D2356" s="45168"/>
      <c r="E2356" s="45169"/>
      <c r="F2356" s="45170"/>
      <c r="G2356" s="45171"/>
      <c r="H2356" s="45172"/>
      <c r="I2356" s="45173"/>
      <c r="J2356" s="45174"/>
      <c r="K2356" s="45175"/>
      <c r="L2356" s="45176"/>
      <c r="M2356" s="45177"/>
      <c r="N2356" s="45178"/>
      <c r="O2356" s="45179"/>
      <c r="P2356" s="45180"/>
    </row>
    <row r="2357">
      <c r="B2357" s="45181"/>
      <c r="C2357" s="45182"/>
      <c r="D2357" s="45183"/>
      <c r="E2357" s="45184"/>
      <c r="F2357" s="45185"/>
      <c r="G2357" s="45186"/>
      <c r="H2357" s="45187"/>
      <c r="I2357" s="45188"/>
      <c r="J2357" s="45189"/>
      <c r="K2357" s="45190"/>
      <c r="L2357" s="45191"/>
      <c r="M2357" s="45192"/>
      <c r="N2357" s="45193"/>
      <c r="O2357" s="45194"/>
      <c r="P2357" s="45195"/>
    </row>
    <row r="2358">
      <c r="B2358" s="45196"/>
      <c r="C2358" s="45197"/>
      <c r="D2358" s="45198"/>
      <c r="E2358" s="45199"/>
      <c r="F2358" s="45200"/>
      <c r="G2358" s="45201"/>
      <c r="H2358" s="45202"/>
      <c r="I2358" s="45203"/>
      <c r="J2358" s="45204"/>
      <c r="K2358" s="45205"/>
      <c r="L2358" s="45206"/>
      <c r="M2358" s="45207"/>
      <c r="N2358" s="45208"/>
      <c r="O2358" s="45209"/>
      <c r="P2358" s="45210"/>
    </row>
    <row r="2359">
      <c r="B2359" s="45211"/>
      <c r="C2359" s="45212"/>
      <c r="D2359" s="45213"/>
      <c r="E2359" s="45214"/>
      <c r="F2359" s="45215"/>
      <c r="G2359" s="45216"/>
      <c r="H2359" s="45217"/>
      <c r="I2359" s="45218"/>
      <c r="J2359" s="45219"/>
      <c r="K2359" s="45220"/>
      <c r="L2359" s="45221"/>
      <c r="M2359" s="45222"/>
      <c r="N2359" s="45223"/>
      <c r="O2359" s="45224"/>
      <c r="P2359" s="45225"/>
    </row>
    <row r="2360">
      <c r="B2360" s="45226"/>
      <c r="C2360" s="45227"/>
      <c r="D2360" s="45228"/>
      <c r="E2360" s="45229"/>
      <c r="F2360" s="45230"/>
      <c r="G2360" s="45231"/>
      <c r="H2360" s="45232"/>
      <c r="I2360" s="45233"/>
      <c r="J2360" s="45234"/>
      <c r="K2360" s="45235"/>
      <c r="L2360" s="45236"/>
      <c r="M2360" s="45237"/>
      <c r="N2360" s="45238"/>
      <c r="O2360" s="45239"/>
      <c r="P2360" s="45240"/>
    </row>
    <row r="2361">
      <c r="B2361" s="45241"/>
      <c r="C2361" s="45242"/>
      <c r="D2361" s="45243"/>
      <c r="E2361" s="45244"/>
      <c r="F2361" s="45245"/>
      <c r="G2361" s="45246"/>
      <c r="H2361" s="45247"/>
      <c r="I2361" s="45248"/>
      <c r="J2361" s="45249"/>
      <c r="K2361" s="45250"/>
      <c r="L2361" s="45251"/>
      <c r="M2361" s="45252"/>
      <c r="N2361" s="45253"/>
      <c r="O2361" s="45254"/>
      <c r="P2361" s="45255"/>
    </row>
    <row r="2362">
      <c r="B2362" s="45256"/>
      <c r="C2362" s="45257"/>
      <c r="D2362" s="45258"/>
      <c r="E2362" s="45259"/>
      <c r="F2362" s="45260"/>
      <c r="G2362" s="45261"/>
      <c r="H2362" s="45262"/>
      <c r="I2362" s="45263"/>
      <c r="J2362" s="45264"/>
      <c r="K2362" s="45265"/>
      <c r="L2362" s="45266"/>
      <c r="M2362" s="45267"/>
      <c r="N2362" s="45268"/>
      <c r="O2362" s="45269"/>
      <c r="P2362" s="45270"/>
    </row>
    <row r="2363">
      <c r="B2363" s="45271"/>
      <c r="C2363" s="45272"/>
      <c r="D2363" s="45273"/>
      <c r="E2363" s="45274"/>
      <c r="F2363" s="45275"/>
      <c r="G2363" s="45276"/>
      <c r="H2363" s="45277"/>
      <c r="I2363" s="45278"/>
      <c r="J2363" s="45279"/>
      <c r="K2363" s="45280"/>
      <c r="L2363" s="45281"/>
      <c r="M2363" s="45282"/>
      <c r="N2363" s="45283"/>
      <c r="O2363" s="45284"/>
      <c r="P2363" s="45285"/>
    </row>
    <row r="2364">
      <c r="B2364" s="45286"/>
      <c r="C2364" s="45287"/>
      <c r="D2364" s="45288"/>
      <c r="E2364" s="45289"/>
      <c r="F2364" s="45290"/>
      <c r="G2364" s="45291"/>
      <c r="H2364" s="45292"/>
      <c r="I2364" s="45293"/>
      <c r="J2364" s="45294"/>
      <c r="K2364" s="45295"/>
      <c r="L2364" s="45296"/>
      <c r="M2364" s="45297"/>
      <c r="N2364" s="45298"/>
      <c r="O2364" s="45299"/>
      <c r="P2364" s="45300"/>
    </row>
    <row r="2365">
      <c r="B2365" s="45301"/>
      <c r="C2365" s="45302"/>
      <c r="D2365" s="45303"/>
      <c r="E2365" s="45304"/>
      <c r="F2365" s="45305"/>
      <c r="G2365" s="45306"/>
      <c r="H2365" s="45307"/>
      <c r="I2365" s="45308"/>
      <c r="J2365" s="45309"/>
      <c r="K2365" s="45310"/>
      <c r="L2365" s="45311"/>
      <c r="M2365" s="45312"/>
      <c r="N2365" s="45313"/>
      <c r="O2365" s="45314"/>
      <c r="P2365" s="45315"/>
    </row>
    <row r="2366">
      <c r="B2366" s="45316"/>
      <c r="C2366" s="45317"/>
      <c r="D2366" s="45318"/>
      <c r="E2366" s="45319"/>
      <c r="F2366" s="45320"/>
      <c r="G2366" s="45321"/>
      <c r="H2366" s="45322"/>
      <c r="I2366" s="45323"/>
      <c r="J2366" s="45324"/>
      <c r="K2366" s="45325"/>
      <c r="L2366" s="45326"/>
      <c r="M2366" s="45327"/>
      <c r="N2366" s="45328"/>
      <c r="O2366" s="45329"/>
      <c r="P2366" s="45330"/>
    </row>
    <row r="2367">
      <c r="B2367" s="45331"/>
      <c r="C2367" s="45332"/>
      <c r="D2367" s="45333"/>
      <c r="E2367" s="45334"/>
      <c r="F2367" s="45335"/>
      <c r="G2367" s="45336"/>
      <c r="H2367" s="45337"/>
      <c r="I2367" s="45338"/>
      <c r="J2367" s="45339"/>
      <c r="K2367" s="45340"/>
      <c r="L2367" s="45341"/>
      <c r="M2367" s="45342"/>
      <c r="N2367" s="45343"/>
      <c r="O2367" s="45344"/>
      <c r="P2367" s="45345"/>
    </row>
    <row r="2368">
      <c r="B2368" s="45346"/>
      <c r="C2368" s="45347"/>
      <c r="D2368" s="45348"/>
      <c r="E2368" s="45349"/>
      <c r="F2368" s="45350"/>
      <c r="G2368" s="45351"/>
      <c r="H2368" s="45352"/>
      <c r="I2368" s="45353"/>
      <c r="J2368" s="45354"/>
      <c r="K2368" s="45355"/>
      <c r="L2368" s="45356"/>
      <c r="M2368" s="45357"/>
      <c r="N2368" s="45358"/>
      <c r="O2368" s="45359"/>
      <c r="P2368" s="45360"/>
    </row>
    <row r="2369">
      <c r="B2369" s="45361"/>
      <c r="C2369" s="45362"/>
      <c r="D2369" s="45363"/>
      <c r="E2369" s="45364"/>
      <c r="F2369" s="45365"/>
      <c r="G2369" s="45366"/>
      <c r="H2369" s="45367"/>
      <c r="I2369" s="45368"/>
      <c r="J2369" s="45369"/>
      <c r="K2369" s="45370"/>
      <c r="L2369" s="45371"/>
      <c r="M2369" s="45372"/>
      <c r="N2369" s="45373"/>
      <c r="O2369" s="45374"/>
      <c r="P2369" s="45375"/>
    </row>
    <row r="2370">
      <c r="B2370" s="45376"/>
      <c r="C2370" s="45377"/>
      <c r="D2370" s="45378"/>
      <c r="E2370" s="45379"/>
      <c r="F2370" s="45380"/>
      <c r="G2370" s="45381"/>
      <c r="H2370" s="45382"/>
      <c r="I2370" s="45383"/>
      <c r="J2370" s="45384"/>
      <c r="K2370" s="45385"/>
      <c r="L2370" s="45386"/>
      <c r="M2370" s="45387"/>
      <c r="N2370" s="45388"/>
      <c r="O2370" s="45389"/>
      <c r="P2370" s="45390"/>
    </row>
    <row r="2371">
      <c r="B2371" s="45391"/>
      <c r="C2371" s="45392"/>
      <c r="D2371" s="45393"/>
      <c r="E2371" s="45394"/>
      <c r="F2371" s="45395"/>
      <c r="G2371" s="45396"/>
      <c r="H2371" s="45397"/>
      <c r="I2371" s="45398"/>
      <c r="J2371" s="45399"/>
      <c r="K2371" s="45400"/>
      <c r="L2371" s="45401"/>
      <c r="M2371" s="45402"/>
      <c r="N2371" s="45403"/>
      <c r="O2371" s="45404"/>
      <c r="P2371" s="45405"/>
    </row>
    <row r="2372">
      <c r="B2372" s="45406"/>
      <c r="C2372" s="45407"/>
      <c r="D2372" s="45408"/>
      <c r="E2372" s="45409"/>
      <c r="F2372" s="45410"/>
      <c r="G2372" s="45411"/>
      <c r="H2372" s="45412"/>
      <c r="I2372" s="45413"/>
      <c r="J2372" s="45414"/>
      <c r="K2372" s="45415"/>
      <c r="L2372" s="45416"/>
      <c r="M2372" s="45417"/>
      <c r="N2372" s="45418"/>
      <c r="O2372" s="45419"/>
      <c r="P2372" s="45420"/>
    </row>
    <row r="2373">
      <c r="B2373" s="45421"/>
      <c r="C2373" s="45422"/>
      <c r="D2373" s="45423"/>
      <c r="E2373" s="45424"/>
      <c r="F2373" s="45425"/>
      <c r="G2373" s="45426"/>
      <c r="H2373" s="45427"/>
      <c r="I2373" s="45428"/>
      <c r="J2373" s="45429"/>
      <c r="K2373" s="45430"/>
      <c r="L2373" s="45431"/>
      <c r="M2373" s="45432"/>
      <c r="N2373" s="45433"/>
      <c r="O2373" s="45434"/>
      <c r="P2373" s="45435"/>
    </row>
    <row r="2374">
      <c r="B2374" s="45436"/>
      <c r="C2374" s="45437"/>
      <c r="D2374" s="45438"/>
      <c r="E2374" s="45439"/>
      <c r="F2374" s="45440"/>
      <c r="G2374" s="45441"/>
      <c r="H2374" s="45442"/>
      <c r="I2374" s="45443"/>
      <c r="J2374" s="45444"/>
      <c r="K2374" s="45445"/>
      <c r="L2374" s="45446"/>
      <c r="M2374" s="45447"/>
      <c r="N2374" s="45448"/>
      <c r="O2374" s="45449"/>
      <c r="P2374" s="45450"/>
    </row>
    <row r="2375">
      <c r="B2375" s="45451"/>
      <c r="C2375" s="45452"/>
      <c r="D2375" s="45453"/>
      <c r="E2375" s="45454"/>
      <c r="F2375" s="45455"/>
      <c r="G2375" s="45456"/>
      <c r="H2375" s="45457"/>
      <c r="I2375" s="45458"/>
      <c r="J2375" s="45459"/>
      <c r="K2375" s="45460"/>
      <c r="L2375" s="45461"/>
      <c r="M2375" s="45462"/>
      <c r="N2375" s="45463"/>
      <c r="O2375" s="45464"/>
      <c r="P2375" s="45465"/>
    </row>
    <row r="2376">
      <c r="B2376" s="45466"/>
      <c r="C2376" s="45467"/>
      <c r="D2376" s="45468"/>
      <c r="E2376" s="45469"/>
      <c r="F2376" s="45470"/>
      <c r="G2376" s="45471"/>
      <c r="H2376" s="45472"/>
      <c r="I2376" s="45473"/>
      <c r="J2376" s="45474"/>
      <c r="K2376" s="45475"/>
      <c r="L2376" s="45476"/>
      <c r="M2376" s="45477"/>
      <c r="N2376" s="45478"/>
      <c r="O2376" s="45479"/>
      <c r="P2376" s="45480"/>
    </row>
    <row r="2377">
      <c r="B2377" s="45481"/>
      <c r="C2377" s="45482"/>
      <c r="D2377" s="45483"/>
      <c r="E2377" s="45484"/>
      <c r="F2377" s="45485"/>
      <c r="G2377" s="45486"/>
      <c r="H2377" s="45487"/>
      <c r="I2377" s="45488"/>
      <c r="J2377" s="45489"/>
      <c r="K2377" s="45490"/>
      <c r="L2377" s="45491"/>
      <c r="M2377" s="45492"/>
      <c r="N2377" s="45493"/>
      <c r="O2377" s="45494"/>
      <c r="P2377" s="45495"/>
    </row>
    <row r="2378">
      <c r="B2378" s="45496"/>
      <c r="C2378" s="45497"/>
      <c r="D2378" s="45498"/>
      <c r="E2378" s="45499"/>
      <c r="F2378" s="45500"/>
      <c r="G2378" s="45501"/>
      <c r="H2378" s="45502"/>
      <c r="I2378" s="45503"/>
      <c r="J2378" s="45504"/>
      <c r="K2378" s="45505"/>
      <c r="L2378" s="45506"/>
      <c r="M2378" s="45507"/>
      <c r="N2378" s="45508"/>
      <c r="O2378" s="45509"/>
      <c r="P2378" s="45510"/>
    </row>
    <row r="2379">
      <c r="B2379" s="45511"/>
      <c r="C2379" s="45512"/>
      <c r="D2379" s="45513"/>
      <c r="E2379" s="45514"/>
      <c r="F2379" s="45515"/>
      <c r="G2379" s="45516"/>
      <c r="H2379" s="45517"/>
      <c r="I2379" s="45518"/>
      <c r="J2379" s="45519"/>
      <c r="K2379" s="45520"/>
      <c r="L2379" s="45521"/>
      <c r="M2379" s="45522"/>
      <c r="N2379" s="45523"/>
      <c r="O2379" s="45524"/>
      <c r="P2379" s="45525"/>
    </row>
    <row r="2380">
      <c r="B2380" s="45526"/>
      <c r="C2380" s="45527"/>
      <c r="D2380" s="45528"/>
      <c r="E2380" s="45529"/>
      <c r="F2380" s="45530"/>
      <c r="G2380" s="45531"/>
      <c r="H2380" s="45532"/>
      <c r="I2380" s="45533"/>
      <c r="J2380" s="45534"/>
      <c r="K2380" s="45535"/>
      <c r="L2380" s="45536"/>
      <c r="M2380" s="45537"/>
      <c r="N2380" s="45538"/>
      <c r="O2380" s="45539"/>
      <c r="P2380" s="45540"/>
    </row>
    <row r="2381">
      <c r="B2381" s="45541"/>
      <c r="C2381" s="45542"/>
      <c r="D2381" s="45543"/>
      <c r="E2381" s="45544"/>
      <c r="F2381" s="45545"/>
      <c r="G2381" s="45546"/>
      <c r="H2381" s="45547"/>
      <c r="I2381" s="45548"/>
      <c r="J2381" s="45549"/>
      <c r="K2381" s="45550"/>
      <c r="L2381" s="45551"/>
      <c r="M2381" s="45552"/>
      <c r="N2381" s="45553"/>
      <c r="O2381" s="45554"/>
      <c r="P2381" s="45555"/>
    </row>
    <row r="2382">
      <c r="B2382" s="45556"/>
      <c r="C2382" s="45557"/>
      <c r="D2382" s="45558"/>
      <c r="E2382" s="45559"/>
      <c r="F2382" s="45560"/>
      <c r="G2382" s="45561"/>
      <c r="H2382" s="45562"/>
      <c r="I2382" s="45563"/>
      <c r="J2382" s="45564"/>
      <c r="K2382" s="45565"/>
      <c r="L2382" s="45566"/>
      <c r="M2382" s="45567"/>
      <c r="N2382" s="45568"/>
      <c r="O2382" s="45569"/>
      <c r="P2382" s="45570"/>
    </row>
    <row r="2383">
      <c r="B2383" s="45571"/>
      <c r="C2383" s="45572"/>
      <c r="D2383" s="45573"/>
      <c r="E2383" s="45574"/>
      <c r="F2383" s="45575"/>
      <c r="G2383" s="45576"/>
      <c r="H2383" s="45577"/>
      <c r="I2383" s="45578"/>
      <c r="J2383" s="45579"/>
      <c r="K2383" s="45580"/>
      <c r="L2383" s="45581"/>
      <c r="M2383" s="45582"/>
      <c r="N2383" s="45583"/>
      <c r="O2383" s="45584"/>
      <c r="P2383" s="45585"/>
    </row>
    <row r="2384">
      <c r="B2384" s="45586"/>
      <c r="C2384" s="45587"/>
      <c r="D2384" s="45588"/>
      <c r="E2384" s="45589"/>
      <c r="F2384" s="45590"/>
      <c r="G2384" s="45591"/>
      <c r="H2384" s="45592"/>
      <c r="I2384" s="45593"/>
      <c r="J2384" s="45594"/>
      <c r="K2384" s="45595"/>
      <c r="L2384" s="45596"/>
      <c r="M2384" s="45597"/>
      <c r="N2384" s="45598"/>
      <c r="O2384" s="45599"/>
      <c r="P2384" s="45600"/>
    </row>
    <row r="2385">
      <c r="B2385" s="45601"/>
      <c r="C2385" s="45602"/>
      <c r="D2385" s="45603"/>
      <c r="E2385" s="45604"/>
      <c r="F2385" s="45605"/>
      <c r="G2385" s="45606"/>
      <c r="H2385" s="45607"/>
      <c r="I2385" s="45608"/>
      <c r="J2385" s="45609"/>
      <c r="K2385" s="45610"/>
      <c r="L2385" s="45611"/>
      <c r="M2385" s="45612"/>
      <c r="N2385" s="45613"/>
      <c r="O2385" s="45614"/>
      <c r="P2385" s="45615"/>
    </row>
    <row r="2386">
      <c r="B2386" s="45616"/>
      <c r="C2386" s="45617"/>
      <c r="D2386" s="45618"/>
      <c r="E2386" s="45619"/>
      <c r="F2386" s="45620"/>
      <c r="G2386" s="45621"/>
      <c r="H2386" s="45622"/>
      <c r="I2386" s="45623"/>
      <c r="J2386" s="45624"/>
      <c r="K2386" s="45625"/>
      <c r="L2386" s="45626"/>
      <c r="M2386" s="45627"/>
      <c r="N2386" s="45628"/>
      <c r="O2386" s="45629"/>
      <c r="P2386" s="45630"/>
    </row>
    <row r="2387">
      <c r="B2387" s="45631"/>
      <c r="C2387" s="45632"/>
      <c r="D2387" s="45633"/>
      <c r="E2387" s="45634"/>
      <c r="F2387" s="45635"/>
      <c r="G2387" s="45636"/>
      <c r="H2387" s="45637"/>
      <c r="I2387" s="45638"/>
      <c r="J2387" s="45639"/>
      <c r="K2387" s="45640"/>
      <c r="L2387" s="45641"/>
      <c r="M2387" s="45642"/>
      <c r="N2387" s="45643"/>
      <c r="O2387" s="45644"/>
      <c r="P2387" s="45645"/>
    </row>
    <row r="2388">
      <c r="B2388" s="45646"/>
      <c r="C2388" s="45647"/>
      <c r="D2388" s="45648"/>
      <c r="E2388" s="45649"/>
      <c r="F2388" s="45650"/>
      <c r="G2388" s="45651"/>
      <c r="H2388" s="45652"/>
      <c r="I2388" s="45653"/>
      <c r="J2388" s="45654"/>
      <c r="K2388" s="45655"/>
      <c r="L2388" s="45656"/>
      <c r="M2388" s="45657"/>
      <c r="N2388" s="45658"/>
      <c r="O2388" s="45659"/>
      <c r="P2388" s="45660"/>
    </row>
    <row r="2389">
      <c r="B2389" s="45661"/>
      <c r="C2389" s="45662"/>
      <c r="D2389" s="45663"/>
      <c r="E2389" s="45664"/>
      <c r="F2389" s="45665"/>
      <c r="G2389" s="45666"/>
      <c r="H2389" s="45667"/>
      <c r="I2389" s="45668"/>
      <c r="J2389" s="45669"/>
      <c r="K2389" s="45670"/>
      <c r="L2389" s="45671"/>
      <c r="M2389" s="45672"/>
      <c r="N2389" s="45673"/>
      <c r="O2389" s="45674"/>
      <c r="P2389" s="45675"/>
    </row>
    <row r="2390">
      <c r="B2390" s="45676"/>
      <c r="C2390" s="45677"/>
      <c r="D2390" s="45678"/>
      <c r="E2390" s="45679"/>
      <c r="F2390" s="45680"/>
      <c r="G2390" s="45681"/>
      <c r="H2390" s="45682"/>
      <c r="I2390" s="45683"/>
      <c r="J2390" s="45684"/>
      <c r="K2390" s="45685"/>
      <c r="L2390" s="45686"/>
      <c r="M2390" s="45687"/>
      <c r="N2390" s="45688"/>
      <c r="O2390" s="45689"/>
      <c r="P2390" s="45690"/>
    </row>
    <row r="2391">
      <c r="B2391" s="45691"/>
      <c r="C2391" s="45692"/>
      <c r="D2391" s="45693"/>
      <c r="E2391" s="45694"/>
      <c r="F2391" s="45695"/>
      <c r="G2391" s="45696"/>
      <c r="H2391" s="45697"/>
      <c r="I2391" s="45698"/>
      <c r="J2391" s="45699"/>
      <c r="K2391" s="45700"/>
      <c r="L2391" s="45701"/>
      <c r="M2391" s="45702"/>
      <c r="N2391" s="45703"/>
      <c r="O2391" s="45704"/>
      <c r="P2391" s="45705"/>
    </row>
    <row r="2392">
      <c r="B2392" s="45706"/>
      <c r="C2392" s="45707"/>
      <c r="D2392" s="45708"/>
      <c r="E2392" s="45709"/>
      <c r="F2392" s="45710"/>
      <c r="G2392" s="45711"/>
      <c r="H2392" s="45712"/>
      <c r="I2392" s="45713"/>
      <c r="J2392" s="45714"/>
      <c r="K2392" s="45715"/>
      <c r="L2392" s="45716"/>
      <c r="M2392" s="45717"/>
      <c r="N2392" s="45718"/>
      <c r="O2392" s="45719"/>
      <c r="P2392" s="45720"/>
    </row>
    <row r="2393">
      <c r="B2393" s="45721"/>
      <c r="C2393" s="45722"/>
      <c r="D2393" s="45723"/>
      <c r="E2393" s="45724"/>
      <c r="F2393" s="45725"/>
      <c r="G2393" s="45726"/>
      <c r="H2393" s="45727"/>
      <c r="I2393" s="45728"/>
      <c r="J2393" s="45729"/>
      <c r="K2393" s="45730"/>
      <c r="L2393" s="45731"/>
      <c r="M2393" s="45732"/>
      <c r="N2393" s="45733"/>
      <c r="O2393" s="45734"/>
      <c r="P2393" s="45735"/>
    </row>
    <row r="2394">
      <c r="B2394" s="45736"/>
      <c r="C2394" s="45737"/>
      <c r="D2394" s="45738"/>
      <c r="E2394" s="45739"/>
      <c r="F2394" s="45740"/>
      <c r="G2394" s="45741"/>
      <c r="H2394" s="45742"/>
      <c r="I2394" s="45743"/>
      <c r="J2394" s="45744"/>
      <c r="K2394" s="45745"/>
      <c r="L2394" s="45746"/>
      <c r="M2394" s="45747"/>
      <c r="N2394" s="45748"/>
      <c r="O2394" s="45749"/>
      <c r="P2394" s="45750"/>
    </row>
    <row r="2395">
      <c r="B2395" s="45751"/>
      <c r="C2395" s="45752"/>
      <c r="D2395" s="45753"/>
      <c r="E2395" s="45754"/>
      <c r="F2395" s="45755"/>
      <c r="G2395" s="45756"/>
      <c r="H2395" s="45757"/>
      <c r="I2395" s="45758"/>
      <c r="J2395" s="45759"/>
      <c r="K2395" s="45760"/>
      <c r="L2395" s="45761"/>
      <c r="M2395" s="45762"/>
      <c r="N2395" s="45763"/>
      <c r="O2395" s="45764"/>
      <c r="P2395" s="45765"/>
    </row>
    <row r="2396">
      <c r="B2396" s="45766"/>
      <c r="C2396" s="45767"/>
      <c r="D2396" s="45768"/>
      <c r="E2396" s="45769"/>
      <c r="F2396" s="45770"/>
      <c r="G2396" s="45771"/>
      <c r="H2396" s="45772"/>
      <c r="I2396" s="45773"/>
      <c r="J2396" s="45774"/>
      <c r="K2396" s="45775"/>
      <c r="L2396" s="45776"/>
      <c r="M2396" s="45777"/>
      <c r="N2396" s="45778"/>
      <c r="O2396" s="45779"/>
      <c r="P2396" s="45780"/>
    </row>
    <row r="2397">
      <c r="B2397" s="45781"/>
      <c r="C2397" s="45782"/>
      <c r="D2397" s="45783"/>
      <c r="E2397" s="45784"/>
      <c r="F2397" s="45785"/>
      <c r="G2397" s="45786"/>
      <c r="H2397" s="45787"/>
      <c r="I2397" s="45788"/>
      <c r="J2397" s="45789"/>
      <c r="K2397" s="45790"/>
      <c r="L2397" s="45791"/>
      <c r="M2397" s="45792"/>
      <c r="N2397" s="45793"/>
      <c r="O2397" s="45794"/>
      <c r="P2397" s="45795"/>
    </row>
    <row r="2398">
      <c r="B2398" s="45796"/>
      <c r="C2398" s="45797"/>
      <c r="D2398" s="45798"/>
      <c r="E2398" s="45799"/>
      <c r="F2398" s="45800"/>
      <c r="G2398" s="45801"/>
      <c r="H2398" s="45802"/>
      <c r="I2398" s="45803"/>
      <c r="J2398" s="45804"/>
      <c r="K2398" s="45805"/>
      <c r="L2398" s="45806"/>
      <c r="M2398" s="45807"/>
      <c r="N2398" s="45808"/>
      <c r="O2398" s="45809"/>
      <c r="P2398" s="45810"/>
    </row>
    <row r="2399">
      <c r="B2399" s="45811"/>
      <c r="C2399" s="45812"/>
      <c r="D2399" s="45813"/>
      <c r="E2399" s="45814"/>
      <c r="F2399" s="45815"/>
      <c r="G2399" s="45816"/>
      <c r="H2399" s="45817"/>
      <c r="I2399" s="45818"/>
      <c r="J2399" s="45819"/>
      <c r="K2399" s="45820"/>
      <c r="L2399" s="45821"/>
      <c r="M2399" s="45822"/>
      <c r="N2399" s="45823"/>
      <c r="O2399" s="45824"/>
      <c r="P2399" s="45825"/>
    </row>
    <row r="2400">
      <c r="B2400" s="45826"/>
      <c r="C2400" s="45827"/>
      <c r="D2400" s="45828"/>
      <c r="E2400" s="45829"/>
      <c r="F2400" s="45830"/>
      <c r="G2400" s="45831"/>
      <c r="H2400" s="45832"/>
      <c r="I2400" s="45833"/>
      <c r="J2400" s="45834"/>
      <c r="K2400" s="45835"/>
      <c r="L2400" s="45836"/>
      <c r="M2400" s="45837"/>
      <c r="N2400" s="45838"/>
      <c r="O2400" s="45839"/>
      <c r="P2400" s="45840"/>
    </row>
    <row r="2401">
      <c r="B2401" s="45841"/>
      <c r="C2401" s="45842"/>
      <c r="D2401" s="45843"/>
      <c r="E2401" s="45844"/>
      <c r="F2401" s="45845"/>
      <c r="G2401" s="45846"/>
      <c r="H2401" s="45847"/>
      <c r="I2401" s="45848"/>
      <c r="J2401" s="45849"/>
      <c r="K2401" s="45850"/>
      <c r="L2401" s="45851"/>
      <c r="M2401" s="45852"/>
      <c r="N2401" s="45853"/>
      <c r="O2401" s="45854"/>
      <c r="P2401" s="45855"/>
    </row>
    <row r="2402">
      <c r="B2402" s="45856"/>
      <c r="C2402" s="45857"/>
      <c r="D2402" s="45858"/>
      <c r="E2402" s="45859"/>
      <c r="F2402" s="45860"/>
      <c r="G2402" s="45861"/>
      <c r="H2402" s="45862"/>
      <c r="I2402" s="45863"/>
      <c r="J2402" s="45864"/>
      <c r="K2402" s="45865"/>
      <c r="L2402" s="45866"/>
      <c r="M2402" s="45867"/>
      <c r="N2402" s="45868"/>
      <c r="O2402" s="45869"/>
      <c r="P2402" s="45870"/>
    </row>
    <row r="2403">
      <c r="B2403" s="45871"/>
      <c r="C2403" s="45872"/>
      <c r="D2403" s="45873"/>
      <c r="E2403" s="45874"/>
      <c r="F2403" s="45875"/>
      <c r="G2403" s="45876"/>
      <c r="H2403" s="45877"/>
      <c r="I2403" s="45878"/>
      <c r="J2403" s="45879"/>
      <c r="K2403" s="45880"/>
      <c r="L2403" s="45881"/>
      <c r="M2403" s="45882"/>
      <c r="N2403" s="45883"/>
      <c r="O2403" s="45884"/>
      <c r="P2403" s="45885"/>
    </row>
    <row r="2404">
      <c r="B2404" s="45886"/>
      <c r="C2404" s="45887"/>
      <c r="D2404" s="45888"/>
      <c r="E2404" s="45889"/>
      <c r="F2404" s="45890"/>
      <c r="G2404" s="45891"/>
      <c r="H2404" s="45892"/>
      <c r="I2404" s="45893"/>
      <c r="J2404" s="45894"/>
      <c r="K2404" s="45895"/>
      <c r="L2404" s="45896"/>
      <c r="M2404" s="45897"/>
      <c r="N2404" s="45898"/>
      <c r="O2404" s="45899"/>
      <c r="P2404" s="45900"/>
    </row>
    <row r="2405">
      <c r="B2405" s="45901"/>
      <c r="C2405" s="45902"/>
      <c r="D2405" s="45903"/>
      <c r="E2405" s="45904"/>
      <c r="F2405" s="45905"/>
      <c r="G2405" s="45906"/>
      <c r="H2405" s="45907"/>
      <c r="I2405" s="45908"/>
      <c r="J2405" s="45909"/>
      <c r="K2405" s="45910"/>
      <c r="L2405" s="45911"/>
      <c r="M2405" s="45912"/>
      <c r="N2405" s="45913"/>
      <c r="O2405" s="45914"/>
      <c r="P2405" s="45915"/>
    </row>
    <row r="2406">
      <c r="B2406" s="45916"/>
      <c r="C2406" s="45917"/>
      <c r="D2406" s="45918"/>
      <c r="E2406" s="45919"/>
      <c r="F2406" s="45920"/>
      <c r="G2406" s="45921"/>
      <c r="H2406" s="45922"/>
      <c r="I2406" s="45923"/>
      <c r="J2406" s="45924"/>
      <c r="K2406" s="45925"/>
      <c r="L2406" s="45926"/>
      <c r="M2406" s="45927"/>
      <c r="N2406" s="45928"/>
      <c r="O2406" s="45929"/>
      <c r="P2406" s="45930"/>
    </row>
    <row r="2407">
      <c r="B2407" s="45931"/>
      <c r="C2407" s="45932"/>
      <c r="D2407" s="45933"/>
      <c r="E2407" s="45934"/>
      <c r="F2407" s="45935"/>
      <c r="G2407" s="45936"/>
      <c r="H2407" s="45937"/>
      <c r="I2407" s="45938"/>
      <c r="J2407" s="45939"/>
      <c r="K2407" s="45940"/>
      <c r="L2407" s="45941"/>
      <c r="M2407" s="45942"/>
      <c r="N2407" s="45943"/>
      <c r="O2407" s="45944"/>
      <c r="P2407" s="45945"/>
    </row>
    <row r="2408">
      <c r="B2408" s="45946"/>
      <c r="C2408" s="45947"/>
      <c r="D2408" s="45948"/>
      <c r="E2408" s="45949"/>
      <c r="F2408" s="45950"/>
      <c r="G2408" s="45951"/>
      <c r="H2408" s="45952"/>
      <c r="I2408" s="45953"/>
      <c r="J2408" s="45954"/>
      <c r="K2408" s="45955"/>
      <c r="L2408" s="45956"/>
      <c r="M2408" s="45957"/>
      <c r="N2408" s="45958"/>
      <c r="O2408" s="45959"/>
      <c r="P2408" s="45960"/>
    </row>
    <row r="2409">
      <c r="B2409" s="45961"/>
      <c r="C2409" s="45962"/>
      <c r="D2409" s="45963"/>
      <c r="E2409" s="45964"/>
      <c r="F2409" s="45965"/>
      <c r="G2409" s="45966"/>
      <c r="H2409" s="45967"/>
      <c r="I2409" s="45968"/>
      <c r="J2409" s="45969"/>
      <c r="K2409" s="45970"/>
      <c r="L2409" s="45971"/>
      <c r="M2409" s="45972"/>
      <c r="N2409" s="45973"/>
      <c r="O2409" s="45974"/>
      <c r="P2409" s="45975"/>
    </row>
    <row r="2410">
      <c r="B2410" s="45976"/>
      <c r="C2410" s="45977"/>
      <c r="D2410" s="45978"/>
      <c r="E2410" s="45979"/>
      <c r="F2410" s="45980"/>
      <c r="G2410" s="45981"/>
      <c r="H2410" s="45982"/>
      <c r="I2410" s="45983"/>
      <c r="J2410" s="45984"/>
      <c r="K2410" s="45985"/>
      <c r="L2410" s="45986"/>
      <c r="M2410" s="45987"/>
      <c r="N2410" s="45988"/>
      <c r="O2410" s="45989"/>
      <c r="P2410" s="45990"/>
    </row>
    <row r="2411">
      <c r="B2411" s="45991"/>
      <c r="C2411" s="45992"/>
      <c r="D2411" s="45993"/>
      <c r="E2411" s="45994"/>
      <c r="F2411" s="45995"/>
      <c r="G2411" s="45996"/>
      <c r="H2411" s="45997"/>
      <c r="I2411" s="45998"/>
      <c r="J2411" s="45999"/>
      <c r="K2411" s="46000"/>
      <c r="L2411" s="46001"/>
      <c r="M2411" s="46002"/>
      <c r="N2411" s="46003"/>
      <c r="O2411" s="46004"/>
      <c r="P2411" s="46005"/>
    </row>
    <row r="2412">
      <c r="B2412" s="46006"/>
      <c r="C2412" s="46007"/>
      <c r="D2412" s="46008"/>
      <c r="E2412" s="46009"/>
      <c r="F2412" s="46010"/>
      <c r="G2412" s="46011"/>
      <c r="H2412" s="46012"/>
      <c r="I2412" s="46013"/>
      <c r="J2412" s="46014"/>
      <c r="K2412" s="46015"/>
      <c r="L2412" s="46016"/>
      <c r="M2412" s="46017"/>
      <c r="N2412" s="46018"/>
      <c r="O2412" s="46019"/>
      <c r="P2412" s="46020"/>
    </row>
    <row r="2413">
      <c r="B2413" s="46021"/>
      <c r="C2413" s="46022"/>
      <c r="D2413" s="46023"/>
      <c r="E2413" s="46024"/>
      <c r="F2413" s="46025"/>
      <c r="G2413" s="46026"/>
      <c r="H2413" s="46027"/>
      <c r="I2413" s="46028"/>
      <c r="J2413" s="46029"/>
      <c r="K2413" s="46030"/>
      <c r="L2413" s="46031"/>
      <c r="M2413" s="46032"/>
      <c r="N2413" s="46033"/>
      <c r="O2413" s="46034"/>
      <c r="P2413" s="46035"/>
    </row>
    <row r="2414">
      <c r="B2414" s="46036"/>
      <c r="C2414" s="46037"/>
      <c r="D2414" s="46038"/>
      <c r="E2414" s="46039"/>
      <c r="F2414" s="46040"/>
      <c r="G2414" s="46041"/>
      <c r="H2414" s="46042"/>
      <c r="I2414" s="46043"/>
      <c r="J2414" s="46044"/>
      <c r="K2414" s="46045"/>
      <c r="L2414" s="46046"/>
      <c r="M2414" s="46047"/>
      <c r="N2414" s="46048"/>
      <c r="O2414" s="46049"/>
      <c r="P2414" s="46050"/>
    </row>
    <row r="2415">
      <c r="B2415" s="46051"/>
      <c r="C2415" s="46052"/>
      <c r="D2415" s="46053"/>
      <c r="E2415" s="46054"/>
      <c r="F2415" s="46055"/>
      <c r="G2415" s="46056"/>
      <c r="H2415" s="46057"/>
      <c r="I2415" s="46058"/>
      <c r="J2415" s="46059"/>
      <c r="K2415" s="46060"/>
      <c r="L2415" s="46061"/>
      <c r="M2415" s="46062"/>
      <c r="N2415" s="46063"/>
      <c r="O2415" s="46064"/>
      <c r="P2415" s="46065"/>
    </row>
    <row r="2416">
      <c r="B2416" s="46066"/>
      <c r="C2416" s="46067"/>
      <c r="D2416" s="46068"/>
      <c r="E2416" s="46069"/>
      <c r="F2416" s="46070"/>
      <c r="G2416" s="46071"/>
      <c r="H2416" s="46072"/>
      <c r="I2416" s="46073"/>
      <c r="J2416" s="46074"/>
      <c r="K2416" s="46075"/>
      <c r="L2416" s="46076"/>
      <c r="M2416" s="46077"/>
      <c r="N2416" s="46078"/>
      <c r="O2416" s="46079"/>
      <c r="P2416" s="46080"/>
    </row>
    <row r="2417">
      <c r="B2417" s="46081"/>
      <c r="C2417" s="46082"/>
      <c r="D2417" s="46083"/>
      <c r="E2417" s="46084"/>
      <c r="F2417" s="46085"/>
      <c r="G2417" s="46086"/>
      <c r="H2417" s="46087"/>
      <c r="I2417" s="46088"/>
      <c r="J2417" s="46089"/>
      <c r="K2417" s="46090"/>
      <c r="L2417" s="46091"/>
      <c r="M2417" s="46092"/>
      <c r="N2417" s="46093"/>
      <c r="O2417" s="46094"/>
      <c r="P2417" s="46095"/>
    </row>
    <row r="2418">
      <c r="B2418" s="46096"/>
      <c r="C2418" s="46097"/>
      <c r="D2418" s="46098"/>
      <c r="E2418" s="46099"/>
      <c r="F2418" s="46100"/>
      <c r="G2418" s="46101"/>
      <c r="H2418" s="46102"/>
      <c r="I2418" s="46103"/>
      <c r="J2418" s="46104"/>
      <c r="K2418" s="46105"/>
      <c r="L2418" s="46106"/>
      <c r="M2418" s="46107"/>
      <c r="N2418" s="46108"/>
      <c r="O2418" s="46109"/>
      <c r="P2418" s="46110"/>
    </row>
    <row r="2419">
      <c r="B2419" s="46111"/>
      <c r="C2419" s="46112"/>
      <c r="D2419" s="46113"/>
      <c r="E2419" s="46114"/>
      <c r="F2419" s="46115"/>
      <c r="G2419" s="46116"/>
      <c r="H2419" s="46117"/>
      <c r="I2419" s="46118"/>
      <c r="J2419" s="46119"/>
      <c r="K2419" s="46120"/>
      <c r="L2419" s="46121"/>
      <c r="M2419" s="46122"/>
      <c r="N2419" s="46123"/>
      <c r="O2419" s="46124"/>
      <c r="P2419" s="46125"/>
    </row>
    <row r="2420">
      <c r="B2420" s="46126"/>
      <c r="C2420" s="46127"/>
      <c r="D2420" s="46128"/>
      <c r="E2420" s="46129"/>
      <c r="F2420" s="46130"/>
      <c r="G2420" s="46131"/>
      <c r="H2420" s="46132"/>
      <c r="I2420" s="46133"/>
      <c r="J2420" s="46134"/>
      <c r="K2420" s="46135"/>
      <c r="L2420" s="46136"/>
      <c r="M2420" s="46137"/>
      <c r="N2420" s="46138"/>
      <c r="O2420" s="46139"/>
      <c r="P2420" s="46140"/>
    </row>
    <row r="2421">
      <c r="B2421" s="46141"/>
      <c r="C2421" s="46142"/>
      <c r="D2421" s="46143"/>
      <c r="E2421" s="46144"/>
      <c r="F2421" s="46145"/>
      <c r="G2421" s="46146"/>
      <c r="H2421" s="46147"/>
      <c r="I2421" s="46148"/>
      <c r="J2421" s="46149"/>
      <c r="K2421" s="46150"/>
      <c r="L2421" s="46151"/>
      <c r="M2421" s="46152"/>
      <c r="N2421" s="46153"/>
      <c r="O2421" s="46154"/>
      <c r="P2421" s="46155"/>
    </row>
    <row r="2422">
      <c r="B2422" s="46156"/>
      <c r="C2422" s="46157"/>
      <c r="D2422" s="46158"/>
      <c r="E2422" s="46159"/>
      <c r="F2422" s="46160"/>
      <c r="G2422" s="46161"/>
      <c r="H2422" s="46162"/>
      <c r="I2422" s="46163"/>
      <c r="J2422" s="46164"/>
      <c r="K2422" s="46165"/>
      <c r="L2422" s="46166"/>
      <c r="M2422" s="46167"/>
      <c r="N2422" s="46168"/>
      <c r="O2422" s="46169"/>
      <c r="P2422" s="46170"/>
    </row>
    <row r="2423">
      <c r="B2423" s="46171"/>
      <c r="C2423" s="46172"/>
      <c r="D2423" s="46173"/>
      <c r="E2423" s="46174"/>
      <c r="F2423" s="46175"/>
      <c r="G2423" s="46176"/>
      <c r="H2423" s="46177"/>
      <c r="I2423" s="46178"/>
      <c r="J2423" s="46179"/>
      <c r="K2423" s="46180"/>
      <c r="L2423" s="46181"/>
      <c r="M2423" s="46182"/>
      <c r="N2423" s="46183"/>
      <c r="O2423" s="46184"/>
      <c r="P2423" s="46185"/>
    </row>
    <row r="2424">
      <c r="B2424" s="46186"/>
      <c r="C2424" s="46187"/>
      <c r="D2424" s="46188"/>
      <c r="E2424" s="46189"/>
      <c r="F2424" s="46190"/>
      <c r="G2424" s="46191"/>
      <c r="H2424" s="46192"/>
      <c r="I2424" s="46193"/>
      <c r="J2424" s="46194"/>
      <c r="K2424" s="46195"/>
      <c r="L2424" s="46196"/>
      <c r="M2424" s="46197"/>
      <c r="N2424" s="46198"/>
      <c r="O2424" s="46199"/>
      <c r="P2424" s="46200"/>
    </row>
    <row r="2425">
      <c r="B2425" s="46201"/>
      <c r="C2425" s="46202"/>
      <c r="D2425" s="46203"/>
      <c r="E2425" s="46204"/>
      <c r="F2425" s="46205"/>
      <c r="G2425" s="46206"/>
      <c r="H2425" s="46207"/>
      <c r="I2425" s="46208"/>
      <c r="J2425" s="46209"/>
      <c r="K2425" s="46210"/>
      <c r="L2425" s="46211"/>
      <c r="M2425" s="46212"/>
      <c r="N2425" s="46213"/>
      <c r="O2425" s="46214"/>
      <c r="P2425" s="46215"/>
    </row>
    <row r="2426">
      <c r="B2426" s="46216"/>
      <c r="C2426" s="46217"/>
      <c r="D2426" s="46218"/>
      <c r="E2426" s="46219"/>
      <c r="F2426" s="46220"/>
      <c r="G2426" s="46221"/>
      <c r="H2426" s="46222"/>
      <c r="I2426" s="46223"/>
      <c r="J2426" s="46224"/>
      <c r="K2426" s="46225"/>
      <c r="L2426" s="46226"/>
      <c r="M2426" s="46227"/>
      <c r="N2426" s="46228"/>
      <c r="O2426" s="46229"/>
      <c r="P2426" s="46230"/>
    </row>
    <row r="2427">
      <c r="B2427" s="46231"/>
      <c r="C2427" s="46232"/>
      <c r="D2427" s="46233"/>
      <c r="E2427" s="46234"/>
      <c r="F2427" s="46235"/>
      <c r="G2427" s="46236"/>
      <c r="H2427" s="46237"/>
      <c r="I2427" s="46238"/>
      <c r="J2427" s="46239"/>
      <c r="K2427" s="46240"/>
      <c r="L2427" s="46241"/>
      <c r="M2427" s="46242"/>
      <c r="N2427" s="46243"/>
      <c r="O2427" s="46244"/>
      <c r="P2427" s="46245"/>
    </row>
    <row r="2428">
      <c r="B2428" s="46246"/>
      <c r="C2428" s="46247"/>
      <c r="D2428" s="46248"/>
      <c r="E2428" s="46249"/>
      <c r="F2428" s="46250"/>
      <c r="G2428" s="46251"/>
      <c r="H2428" s="46252"/>
      <c r="I2428" s="46253"/>
      <c r="J2428" s="46254"/>
      <c r="K2428" s="46255"/>
      <c r="L2428" s="46256"/>
      <c r="M2428" s="46257"/>
      <c r="N2428" s="46258"/>
      <c r="O2428" s="46259"/>
      <c r="P2428" s="46260"/>
    </row>
    <row r="2429">
      <c r="B2429" s="46261"/>
      <c r="C2429" s="46262"/>
      <c r="D2429" s="46263"/>
      <c r="E2429" s="46264"/>
      <c r="F2429" s="46265"/>
      <c r="G2429" s="46266"/>
      <c r="H2429" s="46267"/>
      <c r="I2429" s="46268"/>
      <c r="J2429" s="46269"/>
      <c r="K2429" s="46270"/>
      <c r="L2429" s="46271"/>
      <c r="M2429" s="46272"/>
      <c r="N2429" s="46273"/>
      <c r="O2429" s="46274"/>
      <c r="P2429" s="46275"/>
    </row>
    <row r="2430">
      <c r="B2430" s="46276"/>
      <c r="C2430" s="46277"/>
      <c r="D2430" s="46278"/>
      <c r="E2430" s="46279"/>
      <c r="F2430" s="46280"/>
      <c r="G2430" s="46281"/>
      <c r="H2430" s="46282"/>
      <c r="I2430" s="46283"/>
      <c r="J2430" s="46284"/>
      <c r="K2430" s="46285"/>
      <c r="L2430" s="46286"/>
      <c r="M2430" s="46287"/>
      <c r="N2430" s="46288"/>
      <c r="O2430" s="46289"/>
      <c r="P2430" s="46290"/>
    </row>
    <row r="2431">
      <c r="B2431" s="46291"/>
      <c r="C2431" s="46292"/>
      <c r="D2431" s="46293"/>
      <c r="E2431" s="46294"/>
      <c r="F2431" s="46295"/>
      <c r="G2431" s="46296"/>
      <c r="H2431" s="46297"/>
      <c r="I2431" s="46298"/>
      <c r="J2431" s="46299"/>
      <c r="K2431" s="46300"/>
      <c r="L2431" s="46301"/>
      <c r="M2431" s="46302"/>
      <c r="N2431" s="46303"/>
      <c r="O2431" s="46304"/>
      <c r="P2431" s="46305"/>
    </row>
    <row r="2432">
      <c r="B2432" s="46306"/>
      <c r="C2432" s="46307"/>
      <c r="D2432" s="46308"/>
      <c r="E2432" s="46309"/>
      <c r="F2432" s="46310"/>
      <c r="G2432" s="46311"/>
      <c r="H2432" s="46312"/>
      <c r="I2432" s="46313"/>
      <c r="J2432" s="46314"/>
      <c r="K2432" s="46315"/>
      <c r="L2432" s="46316"/>
      <c r="M2432" s="46317"/>
      <c r="N2432" s="46318"/>
      <c r="O2432" s="46319"/>
      <c r="P2432" s="46320"/>
    </row>
    <row r="2433">
      <c r="B2433" s="46321"/>
      <c r="C2433" s="46322"/>
      <c r="D2433" s="46323"/>
      <c r="E2433" s="46324"/>
      <c r="F2433" s="46325"/>
      <c r="G2433" s="46326"/>
      <c r="H2433" s="46327"/>
      <c r="I2433" s="46328"/>
      <c r="J2433" s="46329"/>
      <c r="K2433" s="46330"/>
      <c r="L2433" s="46331"/>
      <c r="M2433" s="46332"/>
      <c r="N2433" s="46333"/>
      <c r="O2433" s="46334"/>
      <c r="P2433" s="46335"/>
    </row>
    <row r="2434">
      <c r="B2434" s="46336"/>
      <c r="C2434" s="46337"/>
      <c r="D2434" s="46338"/>
      <c r="E2434" s="46339"/>
      <c r="F2434" s="46340"/>
      <c r="G2434" s="46341"/>
      <c r="H2434" s="46342"/>
      <c r="I2434" s="46343"/>
      <c r="J2434" s="46344"/>
      <c r="K2434" s="46345"/>
      <c r="L2434" s="46346"/>
      <c r="M2434" s="46347"/>
      <c r="N2434" s="46348"/>
      <c r="O2434" s="46349"/>
      <c r="P2434" s="46350"/>
    </row>
    <row r="2435">
      <c r="B2435" s="46351"/>
      <c r="C2435" s="46352"/>
      <c r="D2435" s="46353"/>
      <c r="E2435" s="46354"/>
      <c r="F2435" s="46355"/>
      <c r="G2435" s="46356"/>
      <c r="H2435" s="46357"/>
      <c r="I2435" s="46358"/>
      <c r="J2435" s="46359"/>
      <c r="K2435" s="46360"/>
      <c r="L2435" s="46361"/>
      <c r="M2435" s="46362"/>
      <c r="N2435" s="46363"/>
      <c r="O2435" s="46364"/>
      <c r="P2435" s="46365"/>
    </row>
    <row r="2436">
      <c r="B2436" s="46366"/>
      <c r="C2436" s="46367"/>
      <c r="D2436" s="46368"/>
      <c r="E2436" s="46369"/>
      <c r="F2436" s="46370"/>
      <c r="G2436" s="46371"/>
      <c r="H2436" s="46372"/>
      <c r="I2436" s="46373"/>
      <c r="J2436" s="46374"/>
      <c r="K2436" s="46375"/>
      <c r="L2436" s="46376"/>
      <c r="M2436" s="46377"/>
      <c r="N2436" s="46378"/>
      <c r="O2436" s="46379"/>
      <c r="P2436" s="46380"/>
    </row>
    <row r="2437">
      <c r="B2437" s="46381"/>
      <c r="C2437" s="46382"/>
      <c r="D2437" s="46383"/>
      <c r="E2437" s="46384"/>
      <c r="F2437" s="46385"/>
      <c r="G2437" s="46386"/>
      <c r="H2437" s="46387"/>
      <c r="I2437" s="46388"/>
      <c r="J2437" s="46389"/>
      <c r="K2437" s="46390"/>
      <c r="L2437" s="46391"/>
      <c r="M2437" s="46392"/>
      <c r="N2437" s="46393"/>
      <c r="O2437" s="46394"/>
      <c r="P2437" s="46395"/>
    </row>
    <row r="2438">
      <c r="B2438" s="46396"/>
      <c r="C2438" s="46397"/>
      <c r="D2438" s="46398"/>
      <c r="E2438" s="46399"/>
      <c r="F2438" s="46400"/>
      <c r="G2438" s="46401"/>
      <c r="H2438" s="46402"/>
      <c r="I2438" s="46403"/>
      <c r="J2438" s="46404"/>
      <c r="K2438" s="46405"/>
      <c r="L2438" s="46406"/>
      <c r="M2438" s="46407"/>
      <c r="N2438" s="46408"/>
      <c r="O2438" s="46409"/>
      <c r="P2438" s="46410"/>
    </row>
    <row r="2439">
      <c r="B2439" s="46411"/>
      <c r="C2439" s="46412"/>
      <c r="D2439" s="46413"/>
      <c r="E2439" s="46414"/>
      <c r="F2439" s="46415"/>
      <c r="G2439" s="46416"/>
      <c r="H2439" s="46417"/>
      <c r="I2439" s="46418"/>
      <c r="J2439" s="46419"/>
      <c r="K2439" s="46420"/>
      <c r="L2439" s="46421"/>
      <c r="M2439" s="46422"/>
      <c r="N2439" s="46423"/>
      <c r="O2439" s="46424"/>
      <c r="P2439" s="46425"/>
    </row>
    <row r="2440">
      <c r="B2440" s="46426"/>
      <c r="C2440" s="46427"/>
      <c r="D2440" s="46428"/>
      <c r="E2440" s="46429"/>
      <c r="F2440" s="46430"/>
      <c r="G2440" s="46431"/>
      <c r="H2440" s="46432"/>
      <c r="I2440" s="46433"/>
      <c r="J2440" s="46434"/>
      <c r="K2440" s="46435"/>
      <c r="L2440" s="46436"/>
      <c r="M2440" s="46437"/>
      <c r="N2440" s="46438"/>
      <c r="O2440" s="46439"/>
      <c r="P2440" s="46440"/>
    </row>
    <row r="2441">
      <c r="B2441" s="46441"/>
      <c r="C2441" s="46442"/>
      <c r="D2441" s="46443"/>
      <c r="E2441" s="46444"/>
      <c r="F2441" s="46445"/>
      <c r="G2441" s="46446"/>
      <c r="H2441" s="46447"/>
      <c r="I2441" s="46448"/>
      <c r="J2441" s="46449"/>
      <c r="K2441" s="46450"/>
      <c r="L2441" s="46451"/>
      <c r="M2441" s="46452"/>
      <c r="N2441" s="46453"/>
      <c r="O2441" s="46454"/>
      <c r="P2441" s="46455"/>
    </row>
    <row r="2442">
      <c r="B2442" s="46456"/>
      <c r="C2442" s="46457"/>
      <c r="D2442" s="46458"/>
      <c r="E2442" s="46459"/>
      <c r="F2442" s="46460"/>
      <c r="G2442" s="46461"/>
      <c r="H2442" s="46462"/>
      <c r="I2442" s="46463"/>
      <c r="J2442" s="46464"/>
      <c r="K2442" s="46465"/>
      <c r="L2442" s="46466"/>
      <c r="M2442" s="46467"/>
      <c r="N2442" s="46468"/>
      <c r="O2442" s="46469"/>
      <c r="P2442" s="46470"/>
    </row>
    <row r="2443">
      <c r="B2443" s="46471"/>
      <c r="C2443" s="46472"/>
      <c r="D2443" s="46473"/>
      <c r="E2443" s="46474"/>
      <c r="F2443" s="46475"/>
      <c r="G2443" s="46476"/>
      <c r="H2443" s="46477"/>
      <c r="I2443" s="46478"/>
      <c r="J2443" s="46479"/>
      <c r="K2443" s="46480"/>
      <c r="L2443" s="46481"/>
      <c r="M2443" s="46482"/>
      <c r="N2443" s="46483"/>
      <c r="O2443" s="46484"/>
      <c r="P2443" s="46485"/>
    </row>
    <row r="2444">
      <c r="B2444" s="46486"/>
      <c r="C2444" s="46487"/>
      <c r="D2444" s="46488"/>
      <c r="E2444" s="46489"/>
      <c r="F2444" s="46490"/>
      <c r="G2444" s="46491"/>
      <c r="H2444" s="46492"/>
      <c r="I2444" s="46493"/>
      <c r="J2444" s="46494"/>
      <c r="K2444" s="46495"/>
      <c r="L2444" s="46496"/>
      <c r="M2444" s="46497"/>
      <c r="N2444" s="46498"/>
      <c r="O2444" s="46499"/>
      <c r="P2444" s="46500"/>
    </row>
    <row r="2445">
      <c r="B2445" s="46501"/>
      <c r="C2445" s="46502"/>
      <c r="D2445" s="46503"/>
      <c r="E2445" s="46504"/>
      <c r="F2445" s="46505"/>
      <c r="G2445" s="46506"/>
      <c r="H2445" s="46507"/>
      <c r="I2445" s="46508"/>
      <c r="J2445" s="46509"/>
      <c r="K2445" s="46510"/>
      <c r="L2445" s="46511"/>
      <c r="M2445" s="46512"/>
      <c r="N2445" s="46513"/>
      <c r="O2445" s="46514"/>
      <c r="P2445" s="46515"/>
    </row>
    <row r="2446">
      <c r="B2446" s="46516"/>
      <c r="C2446" s="46517"/>
      <c r="D2446" s="46518"/>
      <c r="E2446" s="46519"/>
      <c r="F2446" s="46520"/>
      <c r="G2446" s="46521"/>
      <c r="H2446" s="46522"/>
      <c r="I2446" s="46523"/>
      <c r="J2446" s="46524"/>
      <c r="K2446" s="46525"/>
      <c r="L2446" s="46526"/>
      <c r="M2446" s="46527"/>
      <c r="N2446" s="46528"/>
      <c r="O2446" s="46529"/>
      <c r="P2446" s="46530"/>
    </row>
    <row r="2447">
      <c r="B2447" s="46531"/>
      <c r="C2447" s="46532"/>
      <c r="D2447" s="46533"/>
      <c r="E2447" s="46534"/>
      <c r="F2447" s="46535"/>
      <c r="G2447" s="46536"/>
      <c r="H2447" s="46537"/>
      <c r="I2447" s="46538"/>
      <c r="J2447" s="46539"/>
      <c r="K2447" s="46540"/>
      <c r="L2447" s="46541"/>
      <c r="M2447" s="46542"/>
      <c r="N2447" s="46543"/>
      <c r="O2447" s="46544"/>
      <c r="P2447" s="46545"/>
    </row>
    <row r="2448">
      <c r="B2448" s="46546"/>
      <c r="C2448" s="46547"/>
      <c r="D2448" s="46548"/>
      <c r="E2448" s="46549"/>
      <c r="F2448" s="46550"/>
      <c r="G2448" s="46551"/>
      <c r="H2448" s="46552"/>
      <c r="I2448" s="46553"/>
      <c r="J2448" s="46554"/>
      <c r="K2448" s="46555"/>
      <c r="L2448" s="46556"/>
      <c r="M2448" s="46557"/>
      <c r="N2448" s="46558"/>
      <c r="O2448" s="46559"/>
      <c r="P2448" s="46560"/>
    </row>
    <row r="2449">
      <c r="B2449" s="46561"/>
      <c r="C2449" s="46562"/>
      <c r="D2449" s="46563"/>
      <c r="E2449" s="46564"/>
      <c r="F2449" s="46565"/>
      <c r="G2449" s="46566"/>
      <c r="H2449" s="46567"/>
      <c r="I2449" s="46568"/>
      <c r="J2449" s="46569"/>
      <c r="K2449" s="46570"/>
      <c r="L2449" s="46571"/>
      <c r="M2449" s="46572"/>
      <c r="N2449" s="46573"/>
      <c r="O2449" s="46574"/>
      <c r="P2449" s="46575"/>
    </row>
    <row r="2450">
      <c r="B2450" s="46576"/>
      <c r="C2450" s="46577"/>
      <c r="D2450" s="46578"/>
      <c r="E2450" s="46579"/>
      <c r="F2450" s="46580"/>
      <c r="G2450" s="46581"/>
      <c r="H2450" s="46582"/>
      <c r="I2450" s="46583"/>
      <c r="J2450" s="46584"/>
      <c r="K2450" s="46585"/>
      <c r="L2450" s="46586"/>
      <c r="M2450" s="46587"/>
      <c r="N2450" s="46588"/>
      <c r="O2450" s="46589"/>
      <c r="P2450" s="46590"/>
    </row>
    <row r="2451">
      <c r="B2451" s="46591"/>
      <c r="C2451" s="46592"/>
      <c r="D2451" s="46593"/>
      <c r="E2451" s="46594"/>
      <c r="F2451" s="46595"/>
      <c r="G2451" s="46596"/>
      <c r="H2451" s="46597"/>
      <c r="I2451" s="46598"/>
      <c r="J2451" s="46599"/>
      <c r="K2451" s="46600"/>
      <c r="L2451" s="46601"/>
      <c r="M2451" s="46602"/>
      <c r="N2451" s="46603"/>
      <c r="O2451" s="46604"/>
      <c r="P2451" s="46605"/>
    </row>
    <row r="2452">
      <c r="B2452" s="46606"/>
      <c r="C2452" s="46607"/>
      <c r="D2452" s="46608"/>
      <c r="E2452" s="46609"/>
      <c r="F2452" s="46610"/>
      <c r="G2452" s="46611"/>
      <c r="H2452" s="46612"/>
      <c r="I2452" s="46613"/>
      <c r="J2452" s="46614"/>
      <c r="K2452" s="46615"/>
      <c r="L2452" s="46616"/>
      <c r="M2452" s="46617"/>
      <c r="N2452" s="46618"/>
      <c r="O2452" s="46619"/>
      <c r="P2452" s="46620"/>
    </row>
    <row r="2453">
      <c r="B2453" s="46621"/>
      <c r="C2453" s="46622"/>
      <c r="D2453" s="46623"/>
      <c r="E2453" s="46624"/>
      <c r="F2453" s="46625"/>
      <c r="G2453" s="46626"/>
      <c r="H2453" s="46627"/>
      <c r="I2453" s="46628"/>
      <c r="J2453" s="46629"/>
      <c r="K2453" s="46630"/>
      <c r="L2453" s="46631"/>
      <c r="M2453" s="46632"/>
      <c r="N2453" s="46633"/>
      <c r="O2453" s="46634"/>
      <c r="P2453" s="46635"/>
    </row>
    <row r="2454">
      <c r="B2454" s="46636"/>
      <c r="C2454" s="46637"/>
      <c r="D2454" s="46638"/>
      <c r="E2454" s="46639"/>
      <c r="F2454" s="46640"/>
      <c r="G2454" s="46641"/>
      <c r="H2454" s="46642"/>
      <c r="I2454" s="46643"/>
      <c r="J2454" s="46644"/>
      <c r="K2454" s="46645"/>
      <c r="L2454" s="46646"/>
      <c r="M2454" s="46647"/>
      <c r="N2454" s="46648"/>
      <c r="O2454" s="46649"/>
      <c r="P2454" s="46650"/>
    </row>
    <row r="2455">
      <c r="B2455" s="46651"/>
      <c r="C2455" s="46652"/>
      <c r="D2455" s="46653"/>
      <c r="E2455" s="46654"/>
      <c r="F2455" s="46655"/>
      <c r="G2455" s="46656"/>
      <c r="H2455" s="46657"/>
      <c r="I2455" s="46658"/>
      <c r="J2455" s="46659"/>
      <c r="K2455" s="46660"/>
      <c r="L2455" s="46661"/>
      <c r="M2455" s="46662"/>
      <c r="N2455" s="46663"/>
      <c r="O2455" s="46664"/>
      <c r="P2455" s="46665"/>
    </row>
    <row r="2456">
      <c r="B2456" s="46666"/>
      <c r="C2456" s="46667"/>
      <c r="D2456" s="46668"/>
      <c r="E2456" s="46669"/>
      <c r="F2456" s="46670"/>
      <c r="G2456" s="46671"/>
      <c r="H2456" s="46672"/>
      <c r="I2456" s="46673"/>
      <c r="J2456" s="46674"/>
      <c r="K2456" s="46675"/>
      <c r="L2456" s="46676"/>
      <c r="M2456" s="46677"/>
      <c r="N2456" s="46678"/>
      <c r="O2456" s="46679"/>
      <c r="P2456" s="46680"/>
    </row>
    <row r="2457">
      <c r="B2457" s="46681"/>
      <c r="C2457" s="46682"/>
      <c r="D2457" s="46683"/>
      <c r="E2457" s="46684"/>
      <c r="F2457" s="46685"/>
      <c r="G2457" s="46686"/>
      <c r="H2457" s="46687"/>
      <c r="I2457" s="46688"/>
      <c r="J2457" s="46689"/>
      <c r="K2457" s="46690"/>
      <c r="L2457" s="46691"/>
      <c r="M2457" s="46692"/>
      <c r="N2457" s="46693"/>
      <c r="O2457" s="46694"/>
      <c r="P2457" s="46695"/>
    </row>
    <row r="2458">
      <c r="B2458" s="46696"/>
      <c r="C2458" s="46697"/>
      <c r="D2458" s="46698"/>
      <c r="E2458" s="46699"/>
      <c r="F2458" s="46700"/>
      <c r="G2458" s="46701"/>
      <c r="H2458" s="46702"/>
      <c r="I2458" s="46703"/>
      <c r="J2458" s="46704"/>
      <c r="K2458" s="46705"/>
      <c r="L2458" s="46706"/>
      <c r="M2458" s="46707"/>
      <c r="N2458" s="46708"/>
      <c r="O2458" s="46709"/>
      <c r="P2458" s="46710"/>
    </row>
    <row r="2459">
      <c r="B2459" s="46711"/>
      <c r="C2459" s="46712"/>
      <c r="D2459" s="46713"/>
      <c r="E2459" s="46714"/>
      <c r="F2459" s="46715"/>
      <c r="G2459" s="46716"/>
      <c r="H2459" s="46717"/>
      <c r="I2459" s="46718"/>
      <c r="J2459" s="46719"/>
      <c r="K2459" s="46720"/>
      <c r="L2459" s="46721"/>
      <c r="M2459" s="46722"/>
      <c r="N2459" s="46723"/>
      <c r="O2459" s="46724"/>
      <c r="P2459" s="46725"/>
    </row>
    <row r="2460">
      <c r="B2460" s="46726"/>
      <c r="C2460" s="46727"/>
      <c r="D2460" s="46728"/>
      <c r="E2460" s="46729"/>
      <c r="F2460" s="46730"/>
      <c r="G2460" s="46731"/>
      <c r="H2460" s="46732"/>
      <c r="I2460" s="46733"/>
      <c r="J2460" s="46734"/>
      <c r="K2460" s="46735"/>
      <c r="L2460" s="46736"/>
      <c r="M2460" s="46737"/>
      <c r="N2460" s="46738"/>
      <c r="O2460" s="46739"/>
      <c r="P2460" s="46740"/>
    </row>
    <row r="2461">
      <c r="B2461" s="46741"/>
      <c r="C2461" s="46742"/>
      <c r="D2461" s="46743"/>
      <c r="E2461" s="46744"/>
      <c r="F2461" s="46745"/>
      <c r="G2461" s="46746"/>
      <c r="H2461" s="46747"/>
      <c r="I2461" s="46748"/>
      <c r="J2461" s="46749"/>
      <c r="K2461" s="46750"/>
      <c r="L2461" s="46751"/>
      <c r="M2461" s="46752"/>
      <c r="N2461" s="46753"/>
      <c r="O2461" s="46754"/>
      <c r="P2461" s="46755"/>
    </row>
    <row r="2462">
      <c r="B2462" s="46756"/>
      <c r="C2462" s="46757"/>
      <c r="D2462" s="46758"/>
      <c r="E2462" s="46759"/>
      <c r="F2462" s="46760"/>
      <c r="G2462" s="46761"/>
      <c r="H2462" s="46762"/>
      <c r="I2462" s="46763"/>
      <c r="J2462" s="46764"/>
      <c r="K2462" s="46765"/>
      <c r="L2462" s="46766"/>
      <c r="M2462" s="46767"/>
      <c r="N2462" s="46768"/>
      <c r="O2462" s="46769"/>
      <c r="P2462" s="46770"/>
    </row>
    <row r="2463">
      <c r="B2463" s="46771"/>
      <c r="C2463" s="46772"/>
      <c r="D2463" s="46773"/>
      <c r="E2463" s="46774"/>
      <c r="F2463" s="46775"/>
      <c r="G2463" s="46776"/>
      <c r="H2463" s="46777"/>
      <c r="I2463" s="46778"/>
      <c r="J2463" s="46779"/>
      <c r="K2463" s="46780"/>
      <c r="L2463" s="46781"/>
      <c r="M2463" s="46782"/>
      <c r="N2463" s="46783"/>
      <c r="O2463" s="46784"/>
      <c r="P2463" s="46785"/>
    </row>
    <row r="2464">
      <c r="B2464" s="46786"/>
      <c r="C2464" s="46787"/>
      <c r="D2464" s="46788"/>
      <c r="E2464" s="46789"/>
      <c r="F2464" s="46790"/>
      <c r="G2464" s="46791"/>
      <c r="H2464" s="46792"/>
      <c r="I2464" s="46793"/>
      <c r="J2464" s="46794"/>
      <c r="K2464" s="46795"/>
      <c r="L2464" s="46796"/>
      <c r="M2464" s="46797"/>
      <c r="N2464" s="46798"/>
      <c r="O2464" s="46799"/>
      <c r="P2464" s="46800"/>
    </row>
    <row r="2465">
      <c r="B2465" s="46801"/>
      <c r="C2465" s="46802"/>
      <c r="D2465" s="46803"/>
      <c r="E2465" s="46804"/>
      <c r="F2465" s="46805"/>
      <c r="G2465" s="46806"/>
      <c r="H2465" s="46807"/>
      <c r="I2465" s="46808"/>
      <c r="J2465" s="46809"/>
      <c r="K2465" s="46810"/>
      <c r="L2465" s="46811"/>
      <c r="M2465" s="46812"/>
      <c r="N2465" s="46813"/>
      <c r="O2465" s="46814"/>
      <c r="P2465" s="46815"/>
    </row>
    <row r="2466">
      <c r="B2466" s="46816"/>
      <c r="C2466" s="46817"/>
      <c r="D2466" s="46818"/>
      <c r="E2466" s="46819"/>
      <c r="F2466" s="46820"/>
      <c r="G2466" s="46821"/>
      <c r="H2466" s="46822"/>
      <c r="I2466" s="46823"/>
      <c r="J2466" s="46824"/>
      <c r="K2466" s="46825"/>
      <c r="L2466" s="46826"/>
      <c r="M2466" s="46827"/>
      <c r="N2466" s="46828"/>
      <c r="O2466" s="46829"/>
      <c r="P2466" s="46830"/>
    </row>
    <row r="2467">
      <c r="B2467" s="46831"/>
      <c r="C2467" s="46832"/>
      <c r="D2467" s="46833"/>
      <c r="E2467" s="46834"/>
      <c r="F2467" s="46835"/>
      <c r="G2467" s="46836"/>
      <c r="H2467" s="46837"/>
      <c r="I2467" s="46838"/>
      <c r="J2467" s="46839"/>
      <c r="K2467" s="46840"/>
      <c r="L2467" s="46841"/>
      <c r="M2467" s="46842"/>
      <c r="N2467" s="46843"/>
      <c r="O2467" s="46844"/>
      <c r="P2467" s="46845"/>
    </row>
    <row r="2468">
      <c r="B2468" s="46846"/>
      <c r="C2468" s="46847"/>
      <c r="D2468" s="46848"/>
      <c r="E2468" s="46849"/>
      <c r="F2468" s="46850"/>
      <c r="G2468" s="46851"/>
      <c r="H2468" s="46852"/>
      <c r="I2468" s="46853"/>
      <c r="J2468" s="46854"/>
      <c r="K2468" s="46855"/>
      <c r="L2468" s="46856"/>
      <c r="M2468" s="46857"/>
      <c r="N2468" s="46858"/>
      <c r="O2468" s="46859"/>
      <c r="P2468" s="46860"/>
    </row>
    <row r="2469">
      <c r="B2469" s="46861"/>
      <c r="C2469" s="46862"/>
      <c r="D2469" s="46863"/>
      <c r="E2469" s="46864"/>
      <c r="F2469" s="46865"/>
      <c r="G2469" s="46866"/>
      <c r="H2469" s="46867"/>
      <c r="I2469" s="46868"/>
      <c r="J2469" s="46869"/>
      <c r="K2469" s="46870"/>
      <c r="L2469" s="46871"/>
      <c r="M2469" s="46872"/>
      <c r="N2469" s="46873"/>
      <c r="O2469" s="46874"/>
      <c r="P2469" s="46875"/>
    </row>
    <row r="2470">
      <c r="B2470" s="46876"/>
      <c r="C2470" s="46877"/>
      <c r="D2470" s="46878"/>
      <c r="E2470" s="46879"/>
      <c r="F2470" s="46880"/>
      <c r="G2470" s="46881"/>
      <c r="H2470" s="46882"/>
      <c r="I2470" s="46883"/>
      <c r="J2470" s="46884"/>
      <c r="K2470" s="46885"/>
      <c r="L2470" s="46886"/>
      <c r="M2470" s="46887"/>
      <c r="N2470" s="46888"/>
      <c r="O2470" s="46889"/>
      <c r="P2470" s="46890"/>
    </row>
    <row r="2471">
      <c r="B2471" s="46891"/>
      <c r="C2471" s="46892"/>
      <c r="D2471" s="46893"/>
      <c r="E2471" s="46894"/>
      <c r="F2471" s="46895"/>
      <c r="G2471" s="46896"/>
      <c r="H2471" s="46897"/>
      <c r="I2471" s="46898"/>
      <c r="J2471" s="46899"/>
      <c r="K2471" s="46900"/>
      <c r="L2471" s="46901"/>
      <c r="M2471" s="46902"/>
      <c r="N2471" s="46903"/>
      <c r="O2471" s="46904"/>
      <c r="P2471" s="46905"/>
    </row>
    <row r="2472">
      <c r="B2472" s="46906"/>
      <c r="C2472" s="46907"/>
      <c r="D2472" s="46908"/>
      <c r="E2472" s="46909"/>
      <c r="F2472" s="46910"/>
      <c r="G2472" s="46911"/>
      <c r="H2472" s="46912"/>
      <c r="I2472" s="46913"/>
      <c r="J2472" s="46914"/>
      <c r="K2472" s="46915"/>
      <c r="L2472" s="46916"/>
      <c r="M2472" s="46917"/>
      <c r="N2472" s="46918"/>
      <c r="O2472" s="46919"/>
      <c r="P2472" s="46920"/>
    </row>
    <row r="2473">
      <c r="B2473" s="46921"/>
      <c r="C2473" s="46922"/>
      <c r="D2473" s="46923"/>
      <c r="E2473" s="46924"/>
      <c r="F2473" s="46925"/>
      <c r="G2473" s="46926"/>
      <c r="H2473" s="46927"/>
      <c r="I2473" s="46928"/>
      <c r="J2473" s="46929"/>
      <c r="K2473" s="46930"/>
      <c r="L2473" s="46931"/>
      <c r="M2473" s="46932"/>
      <c r="N2473" s="46933"/>
      <c r="O2473" s="46934"/>
      <c r="P2473" s="46935"/>
    </row>
    <row r="2474">
      <c r="B2474" s="46936"/>
      <c r="C2474" s="46937"/>
      <c r="D2474" s="46938"/>
      <c r="E2474" s="46939"/>
      <c r="F2474" s="46940"/>
      <c r="G2474" s="46941"/>
      <c r="H2474" s="46942"/>
      <c r="I2474" s="46943"/>
      <c r="J2474" s="46944"/>
      <c r="K2474" s="46945"/>
      <c r="L2474" s="46946"/>
      <c r="M2474" s="46947"/>
      <c r="N2474" s="46948"/>
      <c r="O2474" s="46949"/>
      <c r="P2474" s="46950"/>
    </row>
    <row r="2475">
      <c r="B2475" s="46951"/>
      <c r="C2475" s="46952"/>
      <c r="D2475" s="46953"/>
      <c r="E2475" s="46954"/>
      <c r="F2475" s="46955"/>
      <c r="G2475" s="46956"/>
      <c r="H2475" s="46957"/>
      <c r="I2475" s="46958"/>
      <c r="J2475" s="46959"/>
      <c r="K2475" s="46960"/>
      <c r="L2475" s="46961"/>
      <c r="M2475" s="46962"/>
      <c r="N2475" s="46963"/>
      <c r="O2475" s="46964"/>
      <c r="P2475" s="46965"/>
    </row>
    <row r="2476">
      <c r="B2476" s="46966"/>
      <c r="C2476" s="46967"/>
      <c r="D2476" s="46968"/>
      <c r="E2476" s="46969"/>
      <c r="F2476" s="46970"/>
      <c r="G2476" s="46971"/>
      <c r="H2476" s="46972"/>
      <c r="I2476" s="46973"/>
      <c r="J2476" s="46974"/>
      <c r="K2476" s="46975"/>
      <c r="L2476" s="46976"/>
      <c r="M2476" s="46977"/>
      <c r="N2476" s="46978"/>
      <c r="O2476" s="46979"/>
      <c r="P2476" s="46980"/>
    </row>
    <row r="2477">
      <c r="B2477" s="46981"/>
      <c r="C2477" s="46982"/>
      <c r="D2477" s="46983"/>
      <c r="E2477" s="46984"/>
      <c r="F2477" s="46985"/>
      <c r="G2477" s="46986"/>
      <c r="H2477" s="46987"/>
      <c r="I2477" s="46988"/>
      <c r="J2477" s="46989"/>
      <c r="K2477" s="46990"/>
      <c r="L2477" s="46991"/>
      <c r="M2477" s="46992"/>
      <c r="N2477" s="46993"/>
      <c r="O2477" s="46994"/>
      <c r="P2477" s="46995"/>
    </row>
    <row r="2478">
      <c r="B2478" s="46996"/>
      <c r="C2478" s="46997"/>
      <c r="D2478" s="46998"/>
      <c r="E2478" s="46999"/>
      <c r="F2478" s="47000"/>
      <c r="G2478" s="47001"/>
      <c r="H2478" s="47002"/>
      <c r="I2478" s="47003"/>
      <c r="J2478" s="47004"/>
      <c r="K2478" s="47005"/>
      <c r="L2478" s="47006"/>
      <c r="M2478" s="47007"/>
      <c r="N2478" s="47008"/>
      <c r="O2478" s="47009"/>
      <c r="P2478" s="47010"/>
    </row>
    <row r="2479">
      <c r="B2479" s="47011"/>
      <c r="C2479" s="47012"/>
      <c r="D2479" s="47013"/>
      <c r="E2479" s="47014"/>
      <c r="F2479" s="47015"/>
      <c r="G2479" s="47016"/>
      <c r="H2479" s="47017"/>
      <c r="I2479" s="47018"/>
      <c r="J2479" s="47019"/>
      <c r="K2479" s="47020"/>
      <c r="L2479" s="47021"/>
      <c r="M2479" s="47022"/>
      <c r="N2479" s="47023"/>
      <c r="O2479" s="47024"/>
      <c r="P2479" s="47025"/>
    </row>
    <row r="2480">
      <c r="B2480" s="47026"/>
      <c r="C2480" s="47027"/>
      <c r="D2480" s="47028"/>
      <c r="E2480" s="47029"/>
      <c r="F2480" s="47030"/>
      <c r="G2480" s="47031"/>
      <c r="H2480" s="47032"/>
      <c r="I2480" s="47033"/>
      <c r="J2480" s="47034"/>
      <c r="K2480" s="47035"/>
      <c r="L2480" s="47036"/>
      <c r="M2480" s="47037"/>
      <c r="N2480" s="47038"/>
      <c r="O2480" s="47039"/>
      <c r="P2480" s="47040"/>
    </row>
    <row r="2481">
      <c r="B2481" s="47041"/>
      <c r="C2481" s="47042"/>
      <c r="D2481" s="47043"/>
      <c r="E2481" s="47044"/>
      <c r="F2481" s="47045"/>
      <c r="G2481" s="47046"/>
      <c r="H2481" s="47047"/>
      <c r="I2481" s="47048"/>
      <c r="J2481" s="47049"/>
      <c r="K2481" s="47050"/>
      <c r="L2481" s="47051"/>
      <c r="M2481" s="47052"/>
      <c r="N2481" s="47053"/>
      <c r="O2481" s="47054"/>
      <c r="P2481" s="47055"/>
    </row>
    <row r="2482">
      <c r="B2482" s="47056"/>
      <c r="C2482" s="47057"/>
      <c r="D2482" s="47058"/>
      <c r="E2482" s="47059"/>
      <c r="F2482" s="47060"/>
      <c r="G2482" s="47061"/>
      <c r="H2482" s="47062"/>
      <c r="I2482" s="47063"/>
      <c r="J2482" s="47064"/>
      <c r="K2482" s="47065"/>
      <c r="L2482" s="47066"/>
      <c r="M2482" s="47067"/>
      <c r="N2482" s="47068"/>
      <c r="O2482" s="47069"/>
      <c r="P2482" s="47070"/>
    </row>
    <row r="2483">
      <c r="B2483" s="47071"/>
      <c r="C2483" s="47072"/>
      <c r="D2483" s="47073"/>
      <c r="E2483" s="47074"/>
      <c r="F2483" s="47075"/>
      <c r="G2483" s="47076"/>
      <c r="H2483" s="47077"/>
      <c r="I2483" s="47078"/>
      <c r="J2483" s="47079"/>
      <c r="K2483" s="47080"/>
      <c r="L2483" s="47081"/>
      <c r="M2483" s="47082"/>
      <c r="N2483" s="47083"/>
      <c r="O2483" s="47084"/>
      <c r="P2483" s="47085"/>
    </row>
    <row r="2484">
      <c r="B2484" s="47086"/>
      <c r="C2484" s="47087"/>
      <c r="D2484" s="47088"/>
      <c r="E2484" s="47089"/>
      <c r="F2484" s="47090"/>
      <c r="G2484" s="47091"/>
      <c r="H2484" s="47092"/>
      <c r="I2484" s="47093"/>
      <c r="J2484" s="47094"/>
      <c r="K2484" s="47095"/>
      <c r="L2484" s="47096"/>
      <c r="M2484" s="47097"/>
      <c r="N2484" s="47098"/>
      <c r="O2484" s="47099"/>
      <c r="P2484" s="47100"/>
    </row>
    <row r="2485">
      <c r="B2485" s="47101"/>
      <c r="C2485" s="47102"/>
      <c r="D2485" s="47103"/>
      <c r="E2485" s="47104"/>
      <c r="F2485" s="47105"/>
      <c r="G2485" s="47106"/>
      <c r="H2485" s="47107"/>
      <c r="I2485" s="47108"/>
      <c r="J2485" s="47109"/>
      <c r="K2485" s="47110"/>
      <c r="L2485" s="47111"/>
      <c r="M2485" s="47112"/>
      <c r="N2485" s="47113"/>
      <c r="O2485" s="47114"/>
      <c r="P2485" s="47115"/>
    </row>
    <row r="2486">
      <c r="B2486" s="47116"/>
      <c r="C2486" s="47117"/>
      <c r="D2486" s="47118"/>
      <c r="E2486" s="47119"/>
      <c r="F2486" s="47120"/>
      <c r="G2486" s="47121"/>
      <c r="H2486" s="47122"/>
      <c r="I2486" s="47123"/>
      <c r="J2486" s="47124"/>
      <c r="K2486" s="47125"/>
      <c r="L2486" s="47126"/>
      <c r="M2486" s="47127"/>
      <c r="N2486" s="47128"/>
      <c r="O2486" s="47129"/>
      <c r="P2486" s="47130"/>
    </row>
    <row r="2487">
      <c r="B2487" s="47131"/>
      <c r="C2487" s="47132"/>
      <c r="D2487" s="47133"/>
      <c r="E2487" s="47134"/>
      <c r="F2487" s="47135"/>
      <c r="G2487" s="47136"/>
      <c r="H2487" s="47137"/>
      <c r="I2487" s="47138"/>
      <c r="J2487" s="47139"/>
      <c r="K2487" s="47140"/>
      <c r="L2487" s="47141"/>
      <c r="M2487" s="47142"/>
      <c r="N2487" s="47143"/>
      <c r="O2487" s="47144"/>
      <c r="P2487" s="47145"/>
    </row>
    <row r="2488">
      <c r="B2488" s="47146"/>
      <c r="C2488" s="47147"/>
      <c r="D2488" s="47148"/>
      <c r="E2488" s="47149"/>
      <c r="F2488" s="47150"/>
      <c r="G2488" s="47151"/>
      <c r="H2488" s="47152"/>
      <c r="I2488" s="47153"/>
      <c r="J2488" s="47154"/>
      <c r="K2488" s="47155"/>
      <c r="L2488" s="47156"/>
      <c r="M2488" s="47157"/>
      <c r="N2488" s="47158"/>
      <c r="O2488" s="47159"/>
      <c r="P2488" s="47160"/>
    </row>
    <row r="2489">
      <c r="B2489" s="47161"/>
      <c r="C2489" s="47162"/>
      <c r="D2489" s="47163"/>
      <c r="E2489" s="47164"/>
      <c r="F2489" s="47165"/>
      <c r="G2489" s="47166"/>
      <c r="H2489" s="47167"/>
      <c r="I2489" s="47168"/>
      <c r="J2489" s="47169"/>
      <c r="K2489" s="47170"/>
      <c r="L2489" s="47171"/>
      <c r="M2489" s="47172"/>
      <c r="N2489" s="47173"/>
      <c r="O2489" s="47174"/>
      <c r="P2489" s="47175"/>
    </row>
    <row r="2490">
      <c r="B2490" s="47176"/>
      <c r="C2490" s="47177"/>
      <c r="D2490" s="47178"/>
      <c r="E2490" s="47179"/>
      <c r="F2490" s="47180"/>
      <c r="G2490" s="47181"/>
      <c r="H2490" s="47182"/>
      <c r="I2490" s="47183"/>
      <c r="J2490" s="47184"/>
      <c r="K2490" s="47185"/>
      <c r="L2490" s="47186"/>
      <c r="M2490" s="47187"/>
      <c r="N2490" s="47188"/>
      <c r="O2490" s="47189"/>
      <c r="P2490" s="47190"/>
    </row>
    <row r="2491">
      <c r="B2491" s="47191"/>
      <c r="C2491" s="47192"/>
      <c r="D2491" s="47193"/>
      <c r="E2491" s="47194"/>
      <c r="F2491" s="47195"/>
      <c r="G2491" s="47196"/>
      <c r="H2491" s="47197"/>
      <c r="I2491" s="47198"/>
      <c r="J2491" s="47199"/>
      <c r="K2491" s="47200"/>
      <c r="L2491" s="47201"/>
      <c r="M2491" s="47202"/>
      <c r="N2491" s="47203"/>
      <c r="O2491" s="47204"/>
      <c r="P2491" s="47205"/>
    </row>
    <row r="2492">
      <c r="B2492" s="47206"/>
      <c r="C2492" s="47207"/>
      <c r="D2492" s="47208"/>
      <c r="E2492" s="47209"/>
      <c r="F2492" s="47210"/>
      <c r="G2492" s="47211"/>
      <c r="H2492" s="47212"/>
      <c r="I2492" s="47213"/>
      <c r="J2492" s="47214"/>
      <c r="K2492" s="47215"/>
      <c r="L2492" s="47216"/>
      <c r="M2492" s="47217"/>
      <c r="N2492" s="47218"/>
      <c r="O2492" s="47219"/>
      <c r="P2492" s="47220"/>
    </row>
    <row r="2493">
      <c r="B2493" s="47221"/>
      <c r="C2493" s="47222"/>
      <c r="D2493" s="47223"/>
      <c r="E2493" s="47224"/>
      <c r="F2493" s="47225"/>
      <c r="G2493" s="47226"/>
      <c r="H2493" s="47227"/>
      <c r="I2493" s="47228"/>
      <c r="J2493" s="47229"/>
      <c r="K2493" s="47230"/>
      <c r="L2493" s="47231"/>
      <c r="M2493" s="47232"/>
      <c r="N2493" s="47233"/>
      <c r="O2493" s="47234"/>
      <c r="P2493" s="47235"/>
    </row>
    <row r="2494">
      <c r="B2494" s="47236"/>
      <c r="C2494" s="47237"/>
      <c r="D2494" s="47238"/>
      <c r="E2494" s="47239"/>
      <c r="F2494" s="47240"/>
      <c r="G2494" s="47241"/>
      <c r="H2494" s="47242"/>
      <c r="I2494" s="47243"/>
      <c r="J2494" s="47244"/>
      <c r="K2494" s="47245"/>
      <c r="L2494" s="47246"/>
      <c r="M2494" s="47247"/>
      <c r="N2494" s="47248"/>
      <c r="O2494" s="47249"/>
      <c r="P2494" s="47250"/>
    </row>
    <row r="2495">
      <c r="B2495" s="47251"/>
      <c r="C2495" s="47252"/>
      <c r="D2495" s="47253"/>
      <c r="E2495" s="47254"/>
      <c r="F2495" s="47255"/>
      <c r="G2495" s="47256"/>
      <c r="H2495" s="47257"/>
      <c r="I2495" s="47258"/>
      <c r="J2495" s="47259"/>
      <c r="K2495" s="47260"/>
      <c r="L2495" s="47261"/>
      <c r="M2495" s="47262"/>
      <c r="N2495" s="47263"/>
      <c r="O2495" s="47264"/>
      <c r="P2495" s="47265"/>
    </row>
    <row r="2496">
      <c r="B2496" s="47266"/>
      <c r="C2496" s="47267"/>
      <c r="D2496" s="47268"/>
      <c r="E2496" s="47269"/>
      <c r="F2496" s="47270"/>
      <c r="G2496" s="47271"/>
      <c r="H2496" s="47272"/>
      <c r="I2496" s="47273"/>
      <c r="J2496" s="47274"/>
      <c r="K2496" s="47275"/>
      <c r="L2496" s="47276"/>
      <c r="M2496" s="47277"/>
      <c r="N2496" s="47278"/>
      <c r="O2496" s="47279"/>
      <c r="P2496" s="47280"/>
    </row>
    <row r="2497">
      <c r="B2497" s="47281"/>
      <c r="C2497" s="47282"/>
      <c r="D2497" s="47283"/>
      <c r="E2497" s="47284"/>
      <c r="F2497" s="47285"/>
      <c r="G2497" s="47286"/>
      <c r="H2497" s="47287"/>
      <c r="I2497" s="47288"/>
      <c r="J2497" s="47289"/>
      <c r="K2497" s="47290"/>
      <c r="L2497" s="47291"/>
      <c r="M2497" s="47292"/>
      <c r="N2497" s="47293"/>
      <c r="O2497" s="47294"/>
      <c r="P2497" s="47295"/>
    </row>
    <row r="2498">
      <c r="B2498" s="47296"/>
      <c r="C2498" s="47297"/>
      <c r="D2498" s="47298"/>
      <c r="E2498" s="47299"/>
      <c r="F2498" s="47300"/>
      <c r="G2498" s="47301"/>
      <c r="H2498" s="47302"/>
      <c r="I2498" s="47303"/>
      <c r="J2498" s="47304"/>
      <c r="K2498" s="47305"/>
      <c r="L2498" s="47306"/>
      <c r="M2498" s="47307"/>
      <c r="N2498" s="47308"/>
      <c r="O2498" s="47309"/>
      <c r="P2498" s="47310"/>
    </row>
    <row r="2499">
      <c r="B2499" s="47311"/>
      <c r="C2499" s="47312"/>
      <c r="D2499" s="47313"/>
      <c r="E2499" s="47314"/>
      <c r="F2499" s="47315"/>
      <c r="G2499" s="47316"/>
      <c r="H2499" s="47317"/>
      <c r="I2499" s="47318"/>
      <c r="J2499" s="47319"/>
      <c r="K2499" s="47320"/>
      <c r="L2499" s="47321"/>
      <c r="M2499" s="47322"/>
      <c r="N2499" s="47323"/>
      <c r="O2499" s="47324"/>
      <c r="P2499" s="47325"/>
    </row>
    <row r="2500">
      <c r="B2500" s="47326"/>
      <c r="C2500" s="47327"/>
      <c r="D2500" s="47328"/>
      <c r="E2500" s="47329"/>
      <c r="F2500" s="47330"/>
      <c r="G2500" s="47331"/>
      <c r="H2500" s="47332"/>
      <c r="I2500" s="47333"/>
      <c r="J2500" s="47334"/>
      <c r="K2500" s="47335"/>
      <c r="L2500" s="47336"/>
      <c r="M2500" s="47337"/>
      <c r="N2500" s="47338"/>
      <c r="O2500" s="47339"/>
      <c r="P2500" s="47340"/>
    </row>
    <row r="2501">
      <c r="B2501" s="47341"/>
      <c r="C2501" s="47342"/>
      <c r="D2501" s="47343"/>
      <c r="E2501" s="47344"/>
      <c r="F2501" s="47345"/>
      <c r="G2501" s="47346"/>
      <c r="H2501" s="47347"/>
      <c r="I2501" s="47348"/>
      <c r="J2501" s="47349"/>
      <c r="K2501" s="47350"/>
      <c r="L2501" s="47351"/>
      <c r="M2501" s="47352"/>
      <c r="N2501" s="47353"/>
      <c r="O2501" s="47354"/>
      <c r="P2501" s="47355"/>
    </row>
    <row r="2502">
      <c r="B2502" s="47356"/>
      <c r="C2502" s="47357"/>
      <c r="D2502" s="47358"/>
      <c r="E2502" s="47359"/>
      <c r="F2502" s="47360"/>
      <c r="G2502" s="47361"/>
      <c r="H2502" s="47362"/>
      <c r="I2502" s="47363"/>
      <c r="J2502" s="47364"/>
      <c r="K2502" s="47365"/>
      <c r="L2502" s="47366"/>
      <c r="M2502" s="47367"/>
      <c r="N2502" s="47368"/>
      <c r="O2502" s="47369"/>
      <c r="P2502" s="47370"/>
    </row>
    <row r="2503">
      <c r="B2503" s="47371"/>
      <c r="C2503" s="47372"/>
      <c r="D2503" s="47373"/>
      <c r="E2503" s="47374"/>
      <c r="F2503" s="47375"/>
      <c r="G2503" s="47376"/>
      <c r="H2503" s="47377"/>
      <c r="I2503" s="47378"/>
      <c r="J2503" s="47379"/>
      <c r="K2503" s="47380"/>
      <c r="L2503" s="47381"/>
      <c r="M2503" s="47382"/>
      <c r="N2503" s="47383"/>
      <c r="O2503" s="47384"/>
      <c r="P2503" s="47385"/>
    </row>
    <row r="2504">
      <c r="B2504" s="47386"/>
      <c r="C2504" s="47387"/>
      <c r="D2504" s="47388"/>
      <c r="E2504" s="47389"/>
      <c r="F2504" s="47390"/>
      <c r="G2504" s="47391"/>
      <c r="H2504" s="47392"/>
      <c r="I2504" s="47393"/>
      <c r="J2504" s="47394"/>
      <c r="K2504" s="47395"/>
      <c r="L2504" s="47396"/>
      <c r="M2504" s="47397"/>
      <c r="N2504" s="47398"/>
      <c r="O2504" s="47399"/>
      <c r="P2504" s="47400"/>
    </row>
    <row r="2505">
      <c r="B2505" s="47401"/>
      <c r="C2505" s="47402"/>
      <c r="D2505" s="47403"/>
      <c r="E2505" s="47404"/>
      <c r="F2505" s="47405"/>
      <c r="G2505" s="47406"/>
      <c r="H2505" s="47407"/>
      <c r="I2505" s="47408"/>
      <c r="J2505" s="47409"/>
      <c r="K2505" s="47410"/>
      <c r="L2505" s="47411"/>
      <c r="M2505" s="47412"/>
      <c r="N2505" s="47413"/>
      <c r="O2505" s="47414"/>
      <c r="P2505" s="47415"/>
    </row>
    <row r="2506">
      <c r="B2506" s="47416"/>
      <c r="C2506" s="47417"/>
      <c r="D2506" s="47418"/>
      <c r="E2506" s="47419"/>
      <c r="F2506" s="47420"/>
      <c r="G2506" s="47421"/>
      <c r="H2506" s="47422"/>
      <c r="I2506" s="47423"/>
      <c r="J2506" s="47424"/>
      <c r="K2506" s="47425"/>
      <c r="L2506" s="47426"/>
      <c r="M2506" s="47427"/>
      <c r="N2506" s="47428"/>
      <c r="O2506" s="47429"/>
      <c r="P2506" s="47430"/>
    </row>
    <row r="2507">
      <c r="B2507" s="47431"/>
      <c r="C2507" s="47432"/>
      <c r="D2507" s="47433"/>
      <c r="E2507" s="47434"/>
      <c r="F2507" s="47435"/>
      <c r="G2507" s="47436"/>
      <c r="H2507" s="47437"/>
      <c r="I2507" s="47438"/>
      <c r="J2507" s="47439"/>
      <c r="K2507" s="47440"/>
      <c r="L2507" s="47441"/>
      <c r="M2507" s="47442"/>
      <c r="N2507" s="47443"/>
      <c r="O2507" s="47444"/>
      <c r="P2507" s="47445"/>
    </row>
    <row r="2508">
      <c r="B2508" s="47446"/>
      <c r="C2508" s="47447"/>
      <c r="D2508" s="47448"/>
      <c r="E2508" s="47449"/>
      <c r="F2508" s="47450"/>
      <c r="G2508" s="47451"/>
      <c r="H2508" s="47452"/>
      <c r="I2508" s="47453"/>
      <c r="J2508" s="47454"/>
      <c r="K2508" s="47455"/>
      <c r="L2508" s="47456"/>
      <c r="M2508" s="47457"/>
      <c r="N2508" s="47458"/>
      <c r="O2508" s="47459"/>
      <c r="P2508" s="47460"/>
    </row>
    <row r="2509">
      <c r="B2509" s="47461"/>
      <c r="C2509" s="47462"/>
      <c r="D2509" s="47463"/>
      <c r="E2509" s="47464"/>
      <c r="F2509" s="47465"/>
      <c r="G2509" s="47466"/>
      <c r="H2509" s="47467"/>
      <c r="I2509" s="47468"/>
      <c r="J2509" s="47469"/>
      <c r="K2509" s="47470"/>
      <c r="L2509" s="47471"/>
      <c r="M2509" s="47472"/>
      <c r="N2509" s="47473"/>
      <c r="O2509" s="47474"/>
      <c r="P2509" s="47475"/>
    </row>
    <row r="2510">
      <c r="B2510" s="47476"/>
      <c r="C2510" s="47477"/>
      <c r="D2510" s="47478"/>
      <c r="E2510" s="47479"/>
      <c r="F2510" s="47480"/>
      <c r="G2510" s="47481"/>
      <c r="H2510" s="47482"/>
      <c r="I2510" s="47483"/>
      <c r="J2510" s="47484"/>
      <c r="K2510" s="47485"/>
      <c r="L2510" s="47486"/>
      <c r="M2510" s="47487"/>
      <c r="N2510" s="47488"/>
      <c r="O2510" s="47489"/>
      <c r="P2510" s="47490"/>
    </row>
    <row r="2511">
      <c r="B2511" s="47491"/>
      <c r="C2511" s="47492"/>
      <c r="D2511" s="47493"/>
      <c r="E2511" s="47494"/>
      <c r="F2511" s="47495"/>
      <c r="G2511" s="47496"/>
      <c r="H2511" s="47497"/>
      <c r="I2511" s="47498"/>
      <c r="J2511" s="47499"/>
      <c r="K2511" s="47500"/>
      <c r="L2511" s="47501"/>
      <c r="M2511" s="47502"/>
      <c r="N2511" s="47503"/>
      <c r="O2511" s="47504"/>
      <c r="P2511" s="47505"/>
    </row>
    <row r="2512">
      <c r="B2512" s="47506"/>
      <c r="C2512" s="47507"/>
      <c r="D2512" s="47508"/>
      <c r="E2512" s="47509"/>
      <c r="F2512" s="47510"/>
      <c r="G2512" s="47511"/>
      <c r="H2512" s="47512"/>
      <c r="I2512" s="47513"/>
      <c r="J2512" s="47514"/>
      <c r="K2512" s="47515"/>
      <c r="L2512" s="47516"/>
      <c r="M2512" s="47517"/>
      <c r="N2512" s="47518"/>
      <c r="O2512" s="47519"/>
      <c r="P2512" s="47520"/>
    </row>
    <row r="2513">
      <c r="B2513" s="47521"/>
      <c r="C2513" s="47522"/>
      <c r="D2513" s="47523"/>
      <c r="E2513" s="47524"/>
      <c r="F2513" s="47525"/>
      <c r="G2513" s="47526"/>
      <c r="H2513" s="47527"/>
      <c r="I2513" s="47528"/>
      <c r="J2513" s="47529"/>
      <c r="K2513" s="47530"/>
      <c r="L2513" s="47531"/>
      <c r="M2513" s="47532"/>
      <c r="N2513" s="47533"/>
      <c r="O2513" s="47534"/>
      <c r="P2513" s="47535"/>
    </row>
    <row r="2514">
      <c r="B2514" s="47536"/>
      <c r="C2514" s="47537"/>
      <c r="D2514" s="47538"/>
      <c r="E2514" s="47539"/>
      <c r="F2514" s="47540"/>
      <c r="G2514" s="47541"/>
      <c r="H2514" s="47542"/>
      <c r="I2514" s="47543"/>
      <c r="J2514" s="47544"/>
      <c r="K2514" s="47545"/>
      <c r="L2514" s="47546"/>
      <c r="M2514" s="47547"/>
      <c r="N2514" s="47548"/>
      <c r="O2514" s="47549"/>
      <c r="P2514" s="47550"/>
    </row>
    <row r="2515">
      <c r="B2515" s="47551"/>
      <c r="C2515" s="47552"/>
      <c r="D2515" s="47553"/>
      <c r="E2515" s="47554"/>
      <c r="F2515" s="47555"/>
      <c r="G2515" s="47556"/>
      <c r="H2515" s="47557"/>
      <c r="I2515" s="47558"/>
      <c r="J2515" s="47559"/>
      <c r="K2515" s="47560"/>
      <c r="L2515" s="47561"/>
      <c r="M2515" s="47562"/>
      <c r="N2515" s="47563"/>
      <c r="O2515" s="47564"/>
      <c r="P2515" s="47565"/>
    </row>
    <row r="2516">
      <c r="B2516" s="47566"/>
      <c r="C2516" s="47567"/>
      <c r="D2516" s="47568"/>
      <c r="E2516" s="47569"/>
      <c r="F2516" s="47570"/>
      <c r="G2516" s="47571"/>
      <c r="H2516" s="47572"/>
      <c r="I2516" s="47573"/>
      <c r="J2516" s="47574"/>
      <c r="K2516" s="47575"/>
      <c r="L2516" s="47576"/>
      <c r="M2516" s="47577"/>
      <c r="N2516" s="47578"/>
      <c r="O2516" s="47579"/>
      <c r="P2516" s="47580"/>
    </row>
    <row r="2517">
      <c r="B2517" s="47581"/>
      <c r="C2517" s="47582"/>
      <c r="D2517" s="47583"/>
      <c r="E2517" s="47584"/>
      <c r="F2517" s="47585"/>
      <c r="G2517" s="47586"/>
      <c r="H2517" s="47587"/>
      <c r="I2517" s="47588"/>
      <c r="J2517" s="47589"/>
      <c r="K2517" s="47590"/>
      <c r="L2517" s="47591"/>
      <c r="M2517" s="47592"/>
      <c r="N2517" s="47593"/>
      <c r="O2517" s="47594"/>
      <c r="P2517" s="47595"/>
    </row>
    <row r="2518">
      <c r="B2518" s="47596"/>
      <c r="C2518" s="47597"/>
      <c r="D2518" s="47598"/>
      <c r="E2518" s="47599"/>
      <c r="F2518" s="47600"/>
      <c r="G2518" s="47601"/>
      <c r="H2518" s="47602"/>
      <c r="I2518" s="47603"/>
      <c r="J2518" s="47604"/>
      <c r="K2518" s="47605"/>
      <c r="L2518" s="47606"/>
      <c r="M2518" s="47607"/>
      <c r="N2518" s="47608"/>
      <c r="O2518" s="47609"/>
      <c r="P2518" s="47610"/>
    </row>
    <row r="2519">
      <c r="B2519" s="47611"/>
      <c r="C2519" s="47612"/>
      <c r="D2519" s="47613"/>
      <c r="E2519" s="47614"/>
      <c r="F2519" s="47615"/>
      <c r="G2519" s="47616"/>
      <c r="H2519" s="47617"/>
      <c r="I2519" s="47618"/>
      <c r="J2519" s="47619"/>
      <c r="K2519" s="47620"/>
      <c r="L2519" s="47621"/>
      <c r="M2519" s="47622"/>
      <c r="N2519" s="47623"/>
      <c r="O2519" s="47624"/>
      <c r="P2519" s="47625"/>
    </row>
    <row r="2520">
      <c r="B2520" s="47626"/>
      <c r="C2520" s="47627"/>
      <c r="D2520" s="47628"/>
      <c r="E2520" s="47629"/>
      <c r="F2520" s="47630"/>
      <c r="G2520" s="47631"/>
      <c r="H2520" s="47632"/>
      <c r="I2520" s="47633"/>
      <c r="J2520" s="47634"/>
      <c r="K2520" s="47635"/>
      <c r="L2520" s="47636"/>
      <c r="M2520" s="47637"/>
      <c r="N2520" s="47638"/>
      <c r="O2520" s="47639"/>
      <c r="P2520" s="47640"/>
    </row>
    <row r="2521">
      <c r="B2521" s="47641"/>
      <c r="C2521" s="47642"/>
      <c r="D2521" s="47643"/>
      <c r="E2521" s="47644"/>
      <c r="F2521" s="47645"/>
      <c r="G2521" s="47646"/>
      <c r="H2521" s="47647"/>
      <c r="I2521" s="47648"/>
      <c r="J2521" s="47649"/>
      <c r="K2521" s="47650"/>
      <c r="L2521" s="47651"/>
      <c r="M2521" s="47652"/>
      <c r="N2521" s="47653"/>
      <c r="O2521" s="47654"/>
      <c r="P2521" s="47655"/>
    </row>
    <row r="2522">
      <c r="B2522" s="47656"/>
      <c r="C2522" s="47657"/>
      <c r="D2522" s="47658"/>
      <c r="E2522" s="47659"/>
      <c r="F2522" s="47660"/>
      <c r="G2522" s="47661"/>
      <c r="H2522" s="47662"/>
      <c r="I2522" s="47663"/>
      <c r="J2522" s="47664"/>
      <c r="K2522" s="47665"/>
      <c r="L2522" s="47666"/>
      <c r="M2522" s="47667"/>
      <c r="N2522" s="47668"/>
      <c r="O2522" s="47669"/>
      <c r="P2522" s="47670"/>
    </row>
    <row r="2523">
      <c r="B2523" s="47671"/>
      <c r="C2523" s="47672"/>
      <c r="D2523" s="47673"/>
      <c r="E2523" s="47674"/>
      <c r="F2523" s="47675"/>
      <c r="G2523" s="47676"/>
      <c r="H2523" s="47677"/>
      <c r="I2523" s="47678"/>
      <c r="J2523" s="47679"/>
      <c r="K2523" s="47680"/>
      <c r="L2523" s="47681"/>
      <c r="M2523" s="47682"/>
      <c r="N2523" s="47683"/>
      <c r="O2523" s="47684"/>
      <c r="P2523" s="47685"/>
    </row>
    <row r="2524">
      <c r="B2524" s="47686"/>
      <c r="C2524" s="47687"/>
      <c r="D2524" s="47688"/>
      <c r="E2524" s="47689"/>
      <c r="F2524" s="47690"/>
      <c r="G2524" s="47691"/>
      <c r="H2524" s="47692"/>
      <c r="I2524" s="47693"/>
      <c r="J2524" s="47694"/>
      <c r="K2524" s="47695"/>
      <c r="L2524" s="47696"/>
      <c r="M2524" s="47697"/>
      <c r="N2524" s="47698"/>
      <c r="O2524" s="47699"/>
      <c r="P2524" s="47700"/>
    </row>
    <row r="2525">
      <c r="B2525" s="47701"/>
      <c r="C2525" s="47702"/>
      <c r="D2525" s="47703"/>
      <c r="E2525" s="47704"/>
      <c r="F2525" s="47705"/>
      <c r="G2525" s="47706"/>
      <c r="H2525" s="47707"/>
      <c r="I2525" s="47708"/>
      <c r="J2525" s="47709"/>
      <c r="K2525" s="47710"/>
      <c r="L2525" s="47711"/>
      <c r="M2525" s="47712"/>
      <c r="N2525" s="47713"/>
      <c r="O2525" s="47714"/>
      <c r="P2525" s="47715"/>
    </row>
    <row r="2526">
      <c r="B2526" s="47716"/>
      <c r="C2526" s="47717"/>
      <c r="D2526" s="47718"/>
      <c r="E2526" s="47719"/>
      <c r="F2526" s="47720"/>
      <c r="G2526" s="47721"/>
      <c r="H2526" s="47722"/>
      <c r="I2526" s="47723"/>
      <c r="J2526" s="47724"/>
      <c r="K2526" s="47725"/>
      <c r="L2526" s="47726"/>
      <c r="M2526" s="47727"/>
      <c r="N2526" s="47728"/>
      <c r="O2526" s="47729"/>
      <c r="P2526" s="47730"/>
    </row>
    <row r="2527">
      <c r="B2527" s="47731"/>
      <c r="C2527" s="47732"/>
      <c r="D2527" s="47733"/>
      <c r="E2527" s="47734"/>
      <c r="F2527" s="47735"/>
      <c r="G2527" s="47736"/>
      <c r="H2527" s="47737"/>
      <c r="I2527" s="47738"/>
      <c r="J2527" s="47739"/>
      <c r="K2527" s="47740"/>
      <c r="L2527" s="47741"/>
      <c r="M2527" s="47742"/>
      <c r="N2527" s="47743"/>
      <c r="O2527" s="47744"/>
      <c r="P2527" s="47745"/>
    </row>
    <row r="2528">
      <c r="B2528" s="47746"/>
      <c r="C2528" s="47747"/>
      <c r="D2528" s="47748"/>
      <c r="E2528" s="47749"/>
      <c r="F2528" s="47750"/>
      <c r="G2528" s="47751"/>
      <c r="H2528" s="47752"/>
      <c r="I2528" s="47753"/>
      <c r="J2528" s="47754"/>
      <c r="K2528" s="47755"/>
      <c r="L2528" s="47756"/>
      <c r="M2528" s="47757"/>
      <c r="N2528" s="47758"/>
      <c r="O2528" s="47759"/>
      <c r="P2528" s="47760"/>
    </row>
    <row r="2529">
      <c r="B2529" s="47761"/>
      <c r="C2529" s="47762"/>
      <c r="D2529" s="47763"/>
      <c r="E2529" s="47764"/>
      <c r="F2529" s="47765"/>
      <c r="G2529" s="47766"/>
      <c r="H2529" s="47767"/>
      <c r="I2529" s="47768"/>
      <c r="J2529" s="47769"/>
      <c r="K2529" s="47770"/>
      <c r="L2529" s="47771"/>
      <c r="M2529" s="47772"/>
      <c r="N2529" s="47773"/>
      <c r="O2529" s="47774"/>
      <c r="P2529" s="47775"/>
    </row>
    <row r="2530">
      <c r="B2530" s="47776"/>
      <c r="C2530" s="47777"/>
      <c r="D2530" s="47778"/>
      <c r="E2530" s="47779"/>
      <c r="F2530" s="47780"/>
      <c r="G2530" s="47781"/>
      <c r="H2530" s="47782"/>
      <c r="I2530" s="47783"/>
      <c r="J2530" s="47784"/>
      <c r="K2530" s="47785"/>
      <c r="L2530" s="47786"/>
      <c r="M2530" s="47787"/>
      <c r="N2530" s="47788"/>
      <c r="O2530" s="47789"/>
      <c r="P2530" s="47790"/>
    </row>
    <row r="2531">
      <c r="B2531" s="47791"/>
      <c r="C2531" s="47792"/>
      <c r="D2531" s="47793"/>
      <c r="E2531" s="47794"/>
      <c r="F2531" s="47795"/>
      <c r="G2531" s="47796"/>
      <c r="H2531" s="47797"/>
      <c r="I2531" s="47798"/>
      <c r="J2531" s="47799"/>
      <c r="K2531" s="47800"/>
      <c r="L2531" s="47801"/>
      <c r="M2531" s="47802"/>
      <c r="N2531" s="47803"/>
      <c r="O2531" s="47804"/>
      <c r="P2531" s="47805"/>
    </row>
    <row r="2532">
      <c r="B2532" s="47806"/>
      <c r="C2532" s="47807"/>
      <c r="D2532" s="47808"/>
      <c r="E2532" s="47809"/>
      <c r="F2532" s="47810"/>
      <c r="G2532" s="47811"/>
      <c r="H2532" s="47812"/>
      <c r="I2532" s="47813"/>
      <c r="J2532" s="47814"/>
      <c r="K2532" s="47815"/>
      <c r="L2532" s="47816"/>
      <c r="M2532" s="47817"/>
      <c r="N2532" s="47818"/>
      <c r="O2532" s="47819"/>
      <c r="P2532" s="47820"/>
    </row>
    <row r="2533">
      <c r="B2533" s="47821"/>
      <c r="C2533" s="47822"/>
      <c r="D2533" s="47823"/>
      <c r="E2533" s="47824"/>
      <c r="F2533" s="47825"/>
      <c r="G2533" s="47826"/>
      <c r="H2533" s="47827"/>
      <c r="I2533" s="47828"/>
      <c r="J2533" s="47829"/>
      <c r="K2533" s="47830"/>
      <c r="L2533" s="47831"/>
      <c r="M2533" s="47832"/>
      <c r="N2533" s="47833"/>
      <c r="O2533" s="47834"/>
      <c r="P2533" s="47835"/>
    </row>
    <row r="2534">
      <c r="B2534" s="47836"/>
      <c r="C2534" s="47837"/>
      <c r="D2534" s="47838"/>
      <c r="E2534" s="47839"/>
      <c r="F2534" s="47840"/>
      <c r="G2534" s="47841"/>
      <c r="H2534" s="47842"/>
      <c r="I2534" s="47843"/>
      <c r="J2534" s="47844"/>
      <c r="K2534" s="47845"/>
      <c r="L2534" s="47846"/>
      <c r="M2534" s="47847"/>
      <c r="N2534" s="47848"/>
      <c r="O2534" s="47849"/>
      <c r="P2534" s="47850"/>
    </row>
    <row r="2535">
      <c r="B2535" s="47851"/>
      <c r="C2535" s="47852"/>
      <c r="D2535" s="47853"/>
      <c r="E2535" s="47854"/>
      <c r="F2535" s="47855"/>
      <c r="G2535" s="47856"/>
      <c r="H2535" s="47857"/>
      <c r="I2535" s="47858"/>
      <c r="J2535" s="47859"/>
      <c r="K2535" s="47860"/>
      <c r="L2535" s="47861"/>
      <c r="M2535" s="47862"/>
      <c r="N2535" s="47863"/>
      <c r="O2535" s="47864"/>
      <c r="P2535" s="47865"/>
    </row>
    <row r="2536">
      <c r="B2536" s="47866"/>
      <c r="C2536" s="47867"/>
      <c r="D2536" s="47868"/>
      <c r="E2536" s="47869"/>
      <c r="F2536" s="47870"/>
      <c r="G2536" s="47871"/>
      <c r="H2536" s="47872"/>
      <c r="I2536" s="47873"/>
      <c r="J2536" s="47874"/>
      <c r="K2536" s="47875"/>
      <c r="L2536" s="47876"/>
      <c r="M2536" s="47877"/>
      <c r="N2536" s="47878"/>
      <c r="O2536" s="47879"/>
      <c r="P2536" s="47880"/>
    </row>
    <row r="2537">
      <c r="B2537" s="47881"/>
      <c r="C2537" s="47882"/>
      <c r="D2537" s="47883"/>
      <c r="E2537" s="47884"/>
      <c r="F2537" s="47885"/>
      <c r="G2537" s="47886"/>
      <c r="H2537" s="47887"/>
      <c r="I2537" s="47888"/>
      <c r="J2537" s="47889"/>
      <c r="K2537" s="47890"/>
      <c r="L2537" s="47891"/>
      <c r="M2537" s="47892"/>
      <c r="N2537" s="47893"/>
      <c r="O2537" s="47894"/>
      <c r="P2537" s="47895"/>
    </row>
    <row r="2538">
      <c r="B2538" s="47896"/>
      <c r="C2538" s="47897"/>
      <c r="D2538" s="47898"/>
      <c r="E2538" s="47899"/>
      <c r="F2538" s="47900"/>
      <c r="G2538" s="47901"/>
      <c r="H2538" s="47902"/>
      <c r="I2538" s="47903"/>
      <c r="J2538" s="47904"/>
      <c r="K2538" s="47905"/>
      <c r="L2538" s="47906"/>
      <c r="M2538" s="47907"/>
      <c r="N2538" s="47908"/>
      <c r="O2538" s="47909"/>
      <c r="P2538" s="47910"/>
    </row>
    <row r="2539">
      <c r="B2539" s="47911"/>
      <c r="C2539" s="47912"/>
      <c r="D2539" s="47913"/>
      <c r="E2539" s="47914"/>
      <c r="F2539" s="47915"/>
      <c r="G2539" s="47916"/>
      <c r="H2539" s="47917"/>
      <c r="I2539" s="47918"/>
      <c r="J2539" s="47919"/>
      <c r="K2539" s="47920"/>
      <c r="L2539" s="47921"/>
      <c r="M2539" s="47922"/>
      <c r="N2539" s="47923"/>
      <c r="O2539" s="47924"/>
      <c r="P2539" s="47925"/>
    </row>
    <row r="2540">
      <c r="B2540" s="47926"/>
      <c r="C2540" s="47927"/>
      <c r="D2540" s="47928"/>
      <c r="E2540" s="47929"/>
      <c r="F2540" s="47930"/>
      <c r="G2540" s="47931"/>
      <c r="H2540" s="47932"/>
      <c r="I2540" s="47933"/>
      <c r="J2540" s="47934"/>
      <c r="K2540" s="47935"/>
      <c r="L2540" s="47936"/>
      <c r="M2540" s="47937"/>
      <c r="N2540" s="47938"/>
      <c r="O2540" s="47939"/>
      <c r="P2540" s="47940"/>
    </row>
    <row r="2541">
      <c r="B2541" s="47941"/>
      <c r="C2541" s="47942"/>
      <c r="D2541" s="47943"/>
      <c r="E2541" s="47944"/>
      <c r="F2541" s="47945"/>
      <c r="G2541" s="47946"/>
      <c r="H2541" s="47947"/>
      <c r="I2541" s="47948"/>
      <c r="J2541" s="47949"/>
      <c r="K2541" s="47950"/>
      <c r="L2541" s="47951"/>
      <c r="M2541" s="47952"/>
      <c r="N2541" s="47953"/>
      <c r="O2541" s="47954"/>
      <c r="P2541" s="47955"/>
    </row>
    <row r="2542">
      <c r="B2542" s="47956"/>
      <c r="C2542" s="47957"/>
      <c r="D2542" s="47958"/>
      <c r="E2542" s="47959"/>
      <c r="F2542" s="47960"/>
      <c r="G2542" s="47961"/>
      <c r="H2542" s="47962"/>
      <c r="I2542" s="47963"/>
      <c r="J2542" s="47964"/>
      <c r="K2542" s="47965"/>
      <c r="L2542" s="47966"/>
      <c r="M2542" s="47967"/>
      <c r="N2542" s="47968"/>
      <c r="O2542" s="47969"/>
      <c r="P2542" s="47970"/>
    </row>
    <row r="2543">
      <c r="B2543" s="47971"/>
      <c r="C2543" s="47972"/>
      <c r="D2543" s="47973"/>
      <c r="E2543" s="47974"/>
      <c r="F2543" s="47975"/>
      <c r="G2543" s="47976"/>
      <c r="H2543" s="47977"/>
      <c r="I2543" s="47978"/>
      <c r="J2543" s="47979"/>
      <c r="K2543" s="47980"/>
      <c r="L2543" s="47981"/>
      <c r="M2543" s="47982"/>
      <c r="N2543" s="47983"/>
      <c r="O2543" s="47984"/>
      <c r="P2543" s="47985"/>
    </row>
    <row r="2544">
      <c r="B2544" s="47986"/>
      <c r="C2544" s="47987"/>
      <c r="D2544" s="47988"/>
      <c r="E2544" s="47989"/>
      <c r="F2544" s="47990"/>
      <c r="G2544" s="47991"/>
      <c r="H2544" s="47992"/>
      <c r="I2544" s="47993"/>
      <c r="J2544" s="47994"/>
      <c r="K2544" s="47995"/>
      <c r="L2544" s="47996"/>
      <c r="M2544" s="47997"/>
      <c r="N2544" s="47998"/>
      <c r="O2544" s="47999"/>
      <c r="P2544" s="48000"/>
    </row>
    <row r="2545">
      <c r="B2545" s="48001"/>
      <c r="C2545" s="48002"/>
      <c r="D2545" s="48003"/>
      <c r="E2545" s="48004"/>
      <c r="F2545" s="48005"/>
      <c r="G2545" s="48006"/>
      <c r="H2545" s="48007"/>
      <c r="I2545" s="48008"/>
      <c r="J2545" s="48009"/>
      <c r="K2545" s="48010"/>
      <c r="L2545" s="48011"/>
      <c r="M2545" s="48012"/>
      <c r="N2545" s="48013"/>
      <c r="O2545" s="48014"/>
      <c r="P2545" s="48015"/>
    </row>
    <row r="2546">
      <c r="B2546" s="48016"/>
      <c r="C2546" s="48017"/>
      <c r="D2546" s="48018"/>
      <c r="E2546" s="48019"/>
      <c r="F2546" s="48020"/>
      <c r="G2546" s="48021"/>
      <c r="H2546" s="48022"/>
      <c r="I2546" s="48023"/>
      <c r="J2546" s="48024"/>
      <c r="K2546" s="48025"/>
      <c r="L2546" s="48026"/>
      <c r="M2546" s="48027"/>
      <c r="N2546" s="48028"/>
      <c r="O2546" s="48029"/>
      <c r="P2546" s="48030"/>
    </row>
    <row r="2547">
      <c r="B2547" s="48031"/>
      <c r="C2547" s="48032"/>
      <c r="D2547" s="48033"/>
      <c r="E2547" s="48034"/>
      <c r="F2547" s="48035"/>
      <c r="G2547" s="48036"/>
      <c r="H2547" s="48037"/>
      <c r="I2547" s="48038"/>
      <c r="J2547" s="48039"/>
      <c r="K2547" s="48040"/>
      <c r="L2547" s="48041"/>
      <c r="M2547" s="48042"/>
      <c r="N2547" s="48043"/>
      <c r="O2547" s="48044"/>
      <c r="P2547" s="48045"/>
    </row>
    <row r="2548">
      <c r="B2548" s="48046"/>
      <c r="C2548" s="48047"/>
      <c r="D2548" s="48048"/>
      <c r="E2548" s="48049"/>
      <c r="F2548" s="48050"/>
      <c r="G2548" s="48051"/>
      <c r="H2548" s="48052"/>
      <c r="I2548" s="48053"/>
      <c r="J2548" s="48054"/>
      <c r="K2548" s="48055"/>
      <c r="L2548" s="48056"/>
      <c r="M2548" s="48057"/>
      <c r="N2548" s="48058"/>
      <c r="O2548" s="48059"/>
      <c r="P2548" s="48060"/>
    </row>
    <row r="2549">
      <c r="B2549" s="48061"/>
      <c r="C2549" s="48062"/>
      <c r="D2549" s="48063"/>
      <c r="E2549" s="48064"/>
      <c r="F2549" s="48065"/>
      <c r="G2549" s="48066"/>
      <c r="H2549" s="48067"/>
      <c r="I2549" s="48068"/>
      <c r="J2549" s="48069"/>
      <c r="K2549" s="48070"/>
      <c r="L2549" s="48071"/>
      <c r="M2549" s="48072"/>
      <c r="N2549" s="48073"/>
      <c r="O2549" s="48074"/>
      <c r="P2549" s="48075"/>
    </row>
    <row r="2550">
      <c r="B2550" s="48076"/>
      <c r="C2550" s="48077"/>
      <c r="D2550" s="48078"/>
      <c r="E2550" s="48079"/>
      <c r="F2550" s="48080"/>
      <c r="G2550" s="48081"/>
      <c r="H2550" s="48082"/>
      <c r="I2550" s="48083"/>
      <c r="J2550" s="48084"/>
      <c r="K2550" s="48085"/>
      <c r="L2550" s="48086"/>
      <c r="M2550" s="48087"/>
      <c r="N2550" s="48088"/>
      <c r="O2550" s="48089"/>
      <c r="P2550" s="48090"/>
    </row>
    <row r="2551">
      <c r="B2551" s="48091"/>
      <c r="C2551" s="48092"/>
      <c r="D2551" s="48093"/>
      <c r="E2551" s="48094"/>
      <c r="F2551" s="48095"/>
      <c r="G2551" s="48096"/>
      <c r="H2551" s="48097"/>
      <c r="I2551" s="48098"/>
      <c r="J2551" s="48099"/>
      <c r="K2551" s="48100"/>
      <c r="L2551" s="48101"/>
      <c r="M2551" s="48102"/>
      <c r="N2551" s="48103"/>
      <c r="O2551" s="48104"/>
      <c r="P2551" s="48105"/>
    </row>
    <row r="2552">
      <c r="B2552" s="48106"/>
      <c r="C2552" s="48107"/>
      <c r="D2552" s="48108"/>
      <c r="E2552" s="48109"/>
      <c r="F2552" s="48110"/>
      <c r="G2552" s="48111"/>
      <c r="H2552" s="48112"/>
      <c r="I2552" s="48113"/>
      <c r="J2552" s="48114"/>
      <c r="K2552" s="48115"/>
      <c r="L2552" s="48116"/>
      <c r="M2552" s="48117"/>
      <c r="N2552" s="48118"/>
      <c r="O2552" s="48119"/>
      <c r="P2552" s="48120"/>
    </row>
    <row r="2553">
      <c r="B2553" s="48121"/>
      <c r="C2553" s="48122"/>
      <c r="D2553" s="48123"/>
      <c r="E2553" s="48124"/>
      <c r="F2553" s="48125"/>
      <c r="G2553" s="48126"/>
      <c r="H2553" s="48127"/>
      <c r="I2553" s="48128"/>
      <c r="J2553" s="48129"/>
      <c r="K2553" s="48130"/>
      <c r="L2553" s="48131"/>
      <c r="M2553" s="48132"/>
      <c r="N2553" s="48133"/>
      <c r="O2553" s="48134"/>
      <c r="P2553" s="48135"/>
    </row>
    <row r="2554">
      <c r="B2554" s="48136"/>
      <c r="C2554" s="48137"/>
      <c r="D2554" s="48138"/>
      <c r="E2554" s="48139"/>
      <c r="F2554" s="48140"/>
      <c r="G2554" s="48141"/>
      <c r="H2554" s="48142"/>
      <c r="I2554" s="48143"/>
      <c r="J2554" s="48144"/>
      <c r="K2554" s="48145"/>
      <c r="L2554" s="48146"/>
      <c r="M2554" s="48147"/>
      <c r="N2554" s="48148"/>
      <c r="O2554" s="48149"/>
      <c r="P2554" s="48150"/>
    </row>
    <row r="2555">
      <c r="B2555" s="48151"/>
      <c r="C2555" s="48152"/>
      <c r="D2555" s="48153"/>
      <c r="E2555" s="48154"/>
      <c r="F2555" s="48155"/>
      <c r="G2555" s="48156"/>
      <c r="H2555" s="48157"/>
      <c r="I2555" s="48158"/>
      <c r="J2555" s="48159"/>
      <c r="K2555" s="48160"/>
      <c r="L2555" s="48161"/>
      <c r="M2555" s="48162"/>
      <c r="N2555" s="48163"/>
      <c r="O2555" s="48164"/>
      <c r="P2555" s="48165"/>
    </row>
    <row r="2556">
      <c r="B2556" s="48166"/>
      <c r="C2556" s="48167"/>
      <c r="D2556" s="48168"/>
      <c r="E2556" s="48169"/>
      <c r="F2556" s="48170"/>
      <c r="G2556" s="48171"/>
      <c r="H2556" s="48172"/>
      <c r="I2556" s="48173"/>
      <c r="J2556" s="48174"/>
      <c r="K2556" s="48175"/>
      <c r="L2556" s="48176"/>
      <c r="M2556" s="48177"/>
      <c r="N2556" s="48178"/>
      <c r="O2556" s="48179"/>
      <c r="P2556" s="48180"/>
    </row>
    <row r="2557">
      <c r="B2557" s="48181"/>
      <c r="C2557" s="48182"/>
      <c r="D2557" s="48183"/>
      <c r="E2557" s="48184"/>
      <c r="F2557" s="48185"/>
      <c r="G2557" s="48186"/>
      <c r="H2557" s="48187"/>
      <c r="I2557" s="48188"/>
      <c r="J2557" s="48189"/>
      <c r="K2557" s="48190"/>
      <c r="L2557" s="48191"/>
      <c r="M2557" s="48192"/>
      <c r="N2557" s="48193"/>
      <c r="O2557" s="48194"/>
      <c r="P2557" s="48195"/>
    </row>
    <row r="2558">
      <c r="B2558" s="48196"/>
      <c r="C2558" s="48197"/>
      <c r="D2558" s="48198"/>
      <c r="E2558" s="48199"/>
      <c r="F2558" s="48200"/>
      <c r="G2558" s="48201"/>
      <c r="H2558" s="48202"/>
      <c r="I2558" s="48203"/>
      <c r="J2558" s="48204"/>
      <c r="K2558" s="48205"/>
      <c r="L2558" s="48206"/>
      <c r="M2558" s="48207"/>
      <c r="N2558" s="48208"/>
      <c r="O2558" s="48209"/>
      <c r="P2558" s="48210"/>
    </row>
    <row r="2559">
      <c r="B2559" s="48211"/>
      <c r="C2559" s="48212"/>
      <c r="D2559" s="48213"/>
      <c r="E2559" s="48214"/>
      <c r="F2559" s="48215"/>
      <c r="G2559" s="48216"/>
      <c r="H2559" s="48217"/>
      <c r="I2559" s="48218"/>
      <c r="J2559" s="48219"/>
      <c r="K2559" s="48220"/>
      <c r="L2559" s="48221"/>
      <c r="M2559" s="48222"/>
      <c r="N2559" s="48223"/>
      <c r="O2559" s="48224"/>
      <c r="P2559" s="48225"/>
    </row>
    <row r="2560">
      <c r="B2560" s="48226"/>
      <c r="C2560" s="48227"/>
      <c r="D2560" s="48228"/>
      <c r="E2560" s="48229"/>
      <c r="F2560" s="48230"/>
      <c r="G2560" s="48231"/>
      <c r="H2560" s="48232"/>
      <c r="I2560" s="48233"/>
      <c r="J2560" s="48234"/>
      <c r="K2560" s="48235"/>
      <c r="L2560" s="48236"/>
      <c r="M2560" s="48237"/>
      <c r="N2560" s="48238"/>
      <c r="O2560" s="48239"/>
      <c r="P2560" s="48240"/>
    </row>
    <row r="2561">
      <c r="B2561" s="48241"/>
      <c r="C2561" s="48242"/>
      <c r="D2561" s="48243"/>
      <c r="E2561" s="48244"/>
      <c r="F2561" s="48245"/>
      <c r="G2561" s="48246"/>
      <c r="H2561" s="48247"/>
      <c r="I2561" s="48248"/>
      <c r="J2561" s="48249"/>
      <c r="K2561" s="48250"/>
      <c r="L2561" s="48251"/>
      <c r="M2561" s="48252"/>
      <c r="N2561" s="48253"/>
      <c r="O2561" s="48254"/>
      <c r="P2561" s="48255"/>
    </row>
    <row r="2562">
      <c r="B2562" s="48256"/>
      <c r="C2562" s="48257"/>
      <c r="D2562" s="48258"/>
      <c r="E2562" s="48259"/>
      <c r="F2562" s="48260"/>
      <c r="G2562" s="48261"/>
      <c r="H2562" s="48262"/>
      <c r="I2562" s="48263"/>
      <c r="J2562" s="48264"/>
      <c r="K2562" s="48265"/>
      <c r="L2562" s="48266"/>
      <c r="M2562" s="48267"/>
      <c r="N2562" s="48268"/>
      <c r="O2562" s="48269"/>
      <c r="P2562" s="48270"/>
    </row>
    <row r="2563">
      <c r="B2563" s="48271"/>
      <c r="C2563" s="48272"/>
      <c r="D2563" s="48273"/>
      <c r="E2563" s="48274"/>
      <c r="F2563" s="48275"/>
      <c r="G2563" s="48276"/>
      <c r="H2563" s="48277"/>
      <c r="I2563" s="48278"/>
      <c r="J2563" s="48279"/>
      <c r="K2563" s="48280"/>
      <c r="L2563" s="48281"/>
      <c r="M2563" s="48282"/>
      <c r="N2563" s="48283"/>
      <c r="O2563" s="48284"/>
      <c r="P2563" s="48285"/>
    </row>
    <row r="2564">
      <c r="B2564" s="48286"/>
      <c r="C2564" s="48287"/>
      <c r="D2564" s="48288"/>
      <c r="E2564" s="48289"/>
      <c r="F2564" s="48290"/>
      <c r="G2564" s="48291"/>
      <c r="H2564" s="48292"/>
      <c r="I2564" s="48293"/>
      <c r="J2564" s="48294"/>
      <c r="K2564" s="48295"/>
      <c r="L2564" s="48296"/>
      <c r="M2564" s="48297"/>
      <c r="N2564" s="48298"/>
      <c r="O2564" s="48299"/>
      <c r="P2564" s="48300"/>
    </row>
    <row r="2565">
      <c r="B2565" s="48301"/>
      <c r="C2565" s="48302"/>
      <c r="D2565" s="48303"/>
      <c r="E2565" s="48304"/>
      <c r="F2565" s="48305"/>
      <c r="G2565" s="48306"/>
      <c r="H2565" s="48307"/>
      <c r="I2565" s="48308"/>
      <c r="J2565" s="48309"/>
      <c r="K2565" s="48310"/>
      <c r="L2565" s="48311"/>
      <c r="M2565" s="48312"/>
      <c r="N2565" s="48313"/>
      <c r="O2565" s="48314"/>
      <c r="P2565" s="48315"/>
    </row>
    <row r="2566">
      <c r="B2566" s="48316"/>
      <c r="C2566" s="48317"/>
      <c r="D2566" s="48318"/>
      <c r="E2566" s="48319"/>
      <c r="F2566" s="48320"/>
      <c r="G2566" s="48321"/>
      <c r="H2566" s="48322"/>
      <c r="I2566" s="48323"/>
      <c r="J2566" s="48324"/>
      <c r="K2566" s="48325"/>
      <c r="L2566" s="48326"/>
      <c r="M2566" s="48327"/>
      <c r="N2566" s="48328"/>
      <c r="O2566" s="48329"/>
      <c r="P2566" s="48330"/>
    </row>
    <row r="2567">
      <c r="B2567" s="48331"/>
      <c r="C2567" s="48332"/>
      <c r="D2567" s="48333"/>
      <c r="E2567" s="48334"/>
      <c r="F2567" s="48335"/>
      <c r="G2567" s="48336"/>
      <c r="H2567" s="48337"/>
      <c r="I2567" s="48338"/>
      <c r="J2567" s="48339"/>
      <c r="K2567" s="48340"/>
      <c r="L2567" s="48341"/>
      <c r="M2567" s="48342"/>
      <c r="N2567" s="48343"/>
      <c r="O2567" s="48344"/>
      <c r="P2567" s="48345"/>
    </row>
    <row r="2568">
      <c r="B2568" s="48346"/>
      <c r="C2568" s="48347"/>
      <c r="D2568" s="48348"/>
      <c r="E2568" s="48349"/>
      <c r="F2568" s="48350"/>
      <c r="G2568" s="48351"/>
      <c r="H2568" s="48352"/>
      <c r="I2568" s="48353"/>
      <c r="J2568" s="48354"/>
      <c r="K2568" s="48355"/>
      <c r="L2568" s="48356"/>
      <c r="M2568" s="48357"/>
      <c r="N2568" s="48358"/>
      <c r="O2568" s="48359"/>
      <c r="P2568" s="48360"/>
    </row>
    <row r="2569">
      <c r="B2569" s="48361"/>
      <c r="C2569" s="48362"/>
      <c r="D2569" s="48363"/>
      <c r="E2569" s="48364"/>
      <c r="F2569" s="48365"/>
      <c r="G2569" s="48366"/>
      <c r="H2569" s="48367"/>
      <c r="I2569" s="48368"/>
      <c r="J2569" s="48369"/>
      <c r="K2569" s="48370"/>
      <c r="L2569" s="48371"/>
      <c r="M2569" s="48372"/>
      <c r="N2569" s="48373"/>
      <c r="O2569" s="48374"/>
      <c r="P2569" s="48375"/>
    </row>
    <row r="2570">
      <c r="B2570" s="48376"/>
      <c r="C2570" s="48377"/>
      <c r="D2570" s="48378"/>
      <c r="E2570" s="48379"/>
      <c r="F2570" s="48380"/>
      <c r="G2570" s="48381"/>
      <c r="H2570" s="48382"/>
      <c r="I2570" s="48383"/>
      <c r="J2570" s="48384"/>
      <c r="K2570" s="48385"/>
      <c r="L2570" s="48386"/>
      <c r="M2570" s="48387"/>
      <c r="N2570" s="48388"/>
      <c r="O2570" s="48389"/>
      <c r="P2570" s="48390"/>
    </row>
    <row r="2571">
      <c r="B2571" s="48391"/>
      <c r="C2571" s="48392"/>
      <c r="D2571" s="48393"/>
      <c r="E2571" s="48394"/>
      <c r="F2571" s="48395"/>
      <c r="G2571" s="48396"/>
      <c r="H2571" s="48397"/>
      <c r="I2571" s="48398"/>
      <c r="J2571" s="48399"/>
      <c r="K2571" s="48400"/>
      <c r="L2571" s="48401"/>
      <c r="M2571" s="48402"/>
      <c r="N2571" s="48403"/>
      <c r="O2571" s="48404"/>
      <c r="P2571" s="48405"/>
    </row>
    <row r="2572">
      <c r="B2572" s="48406"/>
      <c r="C2572" s="48407"/>
      <c r="D2572" s="48408"/>
      <c r="E2572" s="48409"/>
      <c r="F2572" s="48410"/>
      <c r="G2572" s="48411"/>
      <c r="H2572" s="48412"/>
      <c r="I2572" s="48413"/>
      <c r="J2572" s="48414"/>
      <c r="K2572" s="48415"/>
      <c r="L2572" s="48416"/>
      <c r="M2572" s="48417"/>
      <c r="N2572" s="48418"/>
      <c r="O2572" s="48419"/>
      <c r="P2572" s="48420"/>
    </row>
    <row r="2573">
      <c r="B2573" s="48421"/>
      <c r="C2573" s="48422"/>
      <c r="D2573" s="48423"/>
      <c r="E2573" s="48424"/>
      <c r="F2573" s="48425"/>
      <c r="G2573" s="48426"/>
      <c r="H2573" s="48427"/>
      <c r="I2573" s="48428"/>
      <c r="J2573" s="48429"/>
      <c r="K2573" s="48430"/>
      <c r="L2573" s="48431"/>
      <c r="M2573" s="48432"/>
      <c r="N2573" s="48433"/>
      <c r="O2573" s="48434"/>
      <c r="P2573" s="48435"/>
    </row>
    <row r="2574">
      <c r="B2574" s="48436"/>
      <c r="C2574" s="48437"/>
      <c r="D2574" s="48438"/>
      <c r="E2574" s="48439"/>
      <c r="F2574" s="48440"/>
      <c r="G2574" s="48441"/>
      <c r="H2574" s="48442"/>
      <c r="I2574" s="48443"/>
      <c r="J2574" s="48444"/>
      <c r="K2574" s="48445"/>
      <c r="L2574" s="48446"/>
      <c r="M2574" s="48447"/>
      <c r="N2574" s="48448"/>
      <c r="O2574" s="48449"/>
      <c r="P2574" s="48450"/>
    </row>
    <row r="2575">
      <c r="B2575" s="48451"/>
      <c r="C2575" s="48452"/>
      <c r="D2575" s="48453"/>
      <c r="E2575" s="48454"/>
      <c r="F2575" s="48455"/>
      <c r="G2575" s="48456"/>
      <c r="H2575" s="48457"/>
      <c r="I2575" s="48458"/>
      <c r="J2575" s="48459"/>
      <c r="K2575" s="48460"/>
      <c r="L2575" s="48461"/>
      <c r="M2575" s="48462"/>
      <c r="N2575" s="48463"/>
      <c r="O2575" s="48464"/>
      <c r="P2575" s="48465"/>
    </row>
    <row r="2576">
      <c r="B2576" s="48466"/>
      <c r="C2576" s="48467"/>
      <c r="D2576" s="48468"/>
      <c r="E2576" s="48469"/>
      <c r="F2576" s="48470"/>
      <c r="G2576" s="48471"/>
      <c r="H2576" s="48472"/>
      <c r="I2576" s="48473"/>
      <c r="J2576" s="48474"/>
      <c r="K2576" s="48475"/>
      <c r="L2576" s="48476"/>
      <c r="M2576" s="48477"/>
      <c r="N2576" s="48478"/>
      <c r="O2576" s="48479"/>
      <c r="P2576" s="48480"/>
    </row>
    <row r="2577">
      <c r="B2577" s="48481"/>
      <c r="C2577" s="48482"/>
      <c r="D2577" s="48483"/>
      <c r="E2577" s="48484"/>
      <c r="F2577" s="48485"/>
      <c r="G2577" s="48486"/>
      <c r="H2577" s="48487"/>
      <c r="I2577" s="48488"/>
      <c r="J2577" s="48489"/>
      <c r="K2577" s="48490"/>
      <c r="L2577" s="48491"/>
      <c r="M2577" s="48492"/>
      <c r="N2577" s="48493"/>
      <c r="O2577" s="48494"/>
      <c r="P2577" s="48495"/>
    </row>
    <row r="2578">
      <c r="B2578" s="48496"/>
      <c r="C2578" s="48497"/>
      <c r="D2578" s="48498"/>
      <c r="E2578" s="48499"/>
      <c r="F2578" s="48500"/>
      <c r="G2578" s="48501"/>
      <c r="H2578" s="48502"/>
      <c r="I2578" s="48503"/>
      <c r="J2578" s="48504"/>
      <c r="K2578" s="48505"/>
      <c r="L2578" s="48506"/>
      <c r="M2578" s="48507"/>
      <c r="N2578" s="48508"/>
      <c r="O2578" s="48509"/>
      <c r="P2578" s="48510"/>
    </row>
    <row r="2579">
      <c r="B2579" s="48511"/>
      <c r="C2579" s="48512"/>
      <c r="D2579" s="48513"/>
      <c r="E2579" s="48514"/>
      <c r="F2579" s="48515"/>
      <c r="G2579" s="48516"/>
      <c r="H2579" s="48517"/>
      <c r="I2579" s="48518"/>
      <c r="J2579" s="48519"/>
      <c r="K2579" s="48520"/>
      <c r="L2579" s="48521"/>
      <c r="M2579" s="48522"/>
      <c r="N2579" s="48523"/>
      <c r="O2579" s="48524"/>
      <c r="P2579" s="48525"/>
    </row>
    <row r="2580">
      <c r="B2580" s="48526"/>
      <c r="C2580" s="48527"/>
      <c r="D2580" s="48528"/>
      <c r="E2580" s="48529"/>
      <c r="F2580" s="48530"/>
      <c r="G2580" s="48531"/>
      <c r="H2580" s="48532"/>
      <c r="I2580" s="48533"/>
      <c r="J2580" s="48534"/>
      <c r="K2580" s="48535"/>
      <c r="L2580" s="48536"/>
      <c r="M2580" s="48537"/>
      <c r="N2580" s="48538"/>
      <c r="O2580" s="48539"/>
      <c r="P2580" s="48540"/>
    </row>
    <row r="2581">
      <c r="B2581" s="48541"/>
      <c r="C2581" s="48542"/>
      <c r="D2581" s="48543"/>
      <c r="E2581" s="48544"/>
      <c r="F2581" s="48545"/>
      <c r="G2581" s="48546"/>
      <c r="H2581" s="48547"/>
      <c r="I2581" s="48548"/>
      <c r="J2581" s="48549"/>
      <c r="K2581" s="48550"/>
      <c r="L2581" s="48551"/>
      <c r="M2581" s="48552"/>
      <c r="N2581" s="48553"/>
      <c r="O2581" s="48554"/>
      <c r="P2581" s="48555"/>
    </row>
    <row r="2582">
      <c r="B2582" s="48556"/>
      <c r="C2582" s="48557"/>
      <c r="D2582" s="48558"/>
      <c r="E2582" s="48559"/>
      <c r="F2582" s="48560"/>
      <c r="G2582" s="48561"/>
      <c r="H2582" s="48562"/>
      <c r="I2582" s="48563"/>
      <c r="J2582" s="48564"/>
      <c r="K2582" s="48565"/>
      <c r="L2582" s="48566"/>
      <c r="M2582" s="48567"/>
      <c r="N2582" s="48568"/>
      <c r="O2582" s="48569"/>
      <c r="P2582" s="48570"/>
    </row>
    <row r="2583">
      <c r="B2583" s="48571"/>
      <c r="C2583" s="48572"/>
      <c r="D2583" s="48573"/>
      <c r="E2583" s="48574"/>
      <c r="F2583" s="48575"/>
      <c r="G2583" s="48576"/>
      <c r="H2583" s="48577"/>
      <c r="I2583" s="48578"/>
      <c r="J2583" s="48579"/>
      <c r="K2583" s="48580"/>
      <c r="L2583" s="48581"/>
      <c r="M2583" s="48582"/>
      <c r="N2583" s="48583"/>
      <c r="O2583" s="48584"/>
      <c r="P2583" s="48585"/>
    </row>
    <row r="2584">
      <c r="B2584" s="48586"/>
      <c r="C2584" s="48587"/>
      <c r="D2584" s="48588"/>
      <c r="E2584" s="48589"/>
      <c r="F2584" s="48590"/>
      <c r="G2584" s="48591"/>
      <c r="H2584" s="48592"/>
      <c r="I2584" s="48593"/>
      <c r="J2584" s="48594"/>
      <c r="K2584" s="48595"/>
      <c r="L2584" s="48596"/>
      <c r="M2584" s="48597"/>
      <c r="N2584" s="48598"/>
      <c r="O2584" s="48599"/>
      <c r="P2584" s="48600"/>
    </row>
    <row r="2585">
      <c r="B2585" s="48601"/>
      <c r="C2585" s="48602"/>
      <c r="D2585" s="48603"/>
      <c r="E2585" s="48604"/>
      <c r="F2585" s="48605"/>
      <c r="G2585" s="48606"/>
      <c r="H2585" s="48607"/>
      <c r="I2585" s="48608"/>
      <c r="J2585" s="48609"/>
      <c r="K2585" s="48610"/>
      <c r="L2585" s="48611"/>
      <c r="M2585" s="48612"/>
      <c r="N2585" s="48613"/>
      <c r="O2585" s="48614"/>
      <c r="P2585" s="48615"/>
    </row>
    <row r="2586">
      <c r="B2586" s="48616"/>
      <c r="C2586" s="48617"/>
      <c r="D2586" s="48618"/>
      <c r="E2586" s="48619"/>
      <c r="F2586" s="48620"/>
      <c r="G2586" s="48621"/>
      <c r="H2586" s="48622"/>
      <c r="I2586" s="48623"/>
      <c r="J2586" s="48624"/>
      <c r="K2586" s="48625"/>
      <c r="L2586" s="48626"/>
      <c r="M2586" s="48627"/>
      <c r="N2586" s="48628"/>
      <c r="O2586" s="48629"/>
      <c r="P2586" s="48630"/>
    </row>
    <row r="2587">
      <c r="B2587" s="48631"/>
      <c r="C2587" s="48632"/>
      <c r="D2587" s="48633"/>
      <c r="E2587" s="48634"/>
      <c r="F2587" s="48635"/>
      <c r="G2587" s="48636"/>
      <c r="H2587" s="48637"/>
      <c r="I2587" s="48638"/>
      <c r="J2587" s="48639"/>
      <c r="K2587" s="48640"/>
      <c r="L2587" s="48641"/>
      <c r="M2587" s="48642"/>
      <c r="N2587" s="48643"/>
      <c r="O2587" s="48644"/>
      <c r="P2587" s="48645"/>
    </row>
    <row r="2588">
      <c r="B2588" s="48646"/>
      <c r="C2588" s="48647"/>
      <c r="D2588" s="48648"/>
      <c r="E2588" s="48649"/>
      <c r="F2588" s="48650"/>
      <c r="G2588" s="48651"/>
      <c r="H2588" s="48652"/>
      <c r="I2588" s="48653"/>
      <c r="J2588" s="48654"/>
      <c r="K2588" s="48655"/>
      <c r="L2588" s="48656"/>
      <c r="M2588" s="48657"/>
      <c r="N2588" s="48658"/>
      <c r="O2588" s="48659"/>
      <c r="P2588" s="48660"/>
    </row>
    <row r="2589">
      <c r="B2589" s="48661"/>
      <c r="C2589" s="48662"/>
      <c r="D2589" s="48663"/>
      <c r="E2589" s="48664"/>
      <c r="F2589" s="48665"/>
      <c r="G2589" s="48666"/>
      <c r="H2589" s="48667"/>
      <c r="I2589" s="48668"/>
      <c r="J2589" s="48669"/>
      <c r="K2589" s="48670"/>
      <c r="L2589" s="48671"/>
      <c r="M2589" s="48672"/>
      <c r="N2589" s="48673"/>
      <c r="O2589" s="48674"/>
      <c r="P2589" s="48675"/>
    </row>
    <row r="2590">
      <c r="B2590" s="48676"/>
      <c r="C2590" s="48677"/>
      <c r="D2590" s="48678"/>
      <c r="E2590" s="48679"/>
      <c r="F2590" s="48680"/>
      <c r="G2590" s="48681"/>
      <c r="H2590" s="48682"/>
      <c r="I2590" s="48683"/>
      <c r="J2590" s="48684"/>
      <c r="K2590" s="48685"/>
      <c r="L2590" s="48686"/>
      <c r="M2590" s="48687"/>
      <c r="N2590" s="48688"/>
      <c r="O2590" s="48689"/>
      <c r="P2590" s="48690"/>
    </row>
    <row r="2591">
      <c r="B2591" s="48691"/>
      <c r="C2591" s="48692"/>
      <c r="D2591" s="48693"/>
      <c r="E2591" s="48694"/>
      <c r="F2591" s="48695"/>
      <c r="G2591" s="48696"/>
      <c r="H2591" s="48697"/>
      <c r="I2591" s="48698"/>
      <c r="J2591" s="48699"/>
      <c r="K2591" s="48700"/>
      <c r="L2591" s="48701"/>
      <c r="M2591" s="48702"/>
      <c r="N2591" s="48703"/>
      <c r="O2591" s="48704"/>
      <c r="P2591" s="48705"/>
    </row>
    <row r="2592">
      <c r="B2592" s="48706"/>
      <c r="C2592" s="48707"/>
      <c r="D2592" s="48708"/>
      <c r="E2592" s="48709"/>
      <c r="F2592" s="48710"/>
      <c r="G2592" s="48711"/>
      <c r="H2592" s="48712"/>
      <c r="I2592" s="48713"/>
      <c r="J2592" s="48714"/>
      <c r="K2592" s="48715"/>
      <c r="L2592" s="48716"/>
      <c r="M2592" s="48717"/>
      <c r="N2592" s="48718"/>
      <c r="O2592" s="48719"/>
      <c r="P2592" s="48720"/>
    </row>
    <row r="2593">
      <c r="B2593" s="48721"/>
      <c r="C2593" s="48722"/>
      <c r="D2593" s="48723"/>
      <c r="E2593" s="48724"/>
      <c r="F2593" s="48725"/>
      <c r="G2593" s="48726"/>
      <c r="H2593" s="48727"/>
      <c r="I2593" s="48728"/>
      <c r="J2593" s="48729"/>
      <c r="K2593" s="48730"/>
      <c r="L2593" s="48731"/>
      <c r="M2593" s="48732"/>
      <c r="N2593" s="48733"/>
      <c r="O2593" s="48734"/>
      <c r="P2593" s="48735"/>
    </row>
    <row r="2594">
      <c r="B2594" s="48736"/>
      <c r="C2594" s="48737"/>
      <c r="D2594" s="48738"/>
      <c r="E2594" s="48739"/>
      <c r="F2594" s="48740"/>
      <c r="G2594" s="48741"/>
      <c r="H2594" s="48742"/>
      <c r="I2594" s="48743"/>
      <c r="J2594" s="48744"/>
      <c r="K2594" s="48745"/>
      <c r="L2594" s="48746"/>
      <c r="M2594" s="48747"/>
      <c r="N2594" s="48748"/>
      <c r="O2594" s="48749"/>
      <c r="P2594" s="48750"/>
    </row>
    <row r="2595">
      <c r="B2595" s="48751"/>
      <c r="C2595" s="48752"/>
      <c r="D2595" s="48753"/>
      <c r="E2595" s="48754"/>
      <c r="F2595" s="48755"/>
      <c r="G2595" s="48756"/>
      <c r="H2595" s="48757"/>
      <c r="I2595" s="48758"/>
      <c r="J2595" s="48759"/>
      <c r="K2595" s="48760"/>
      <c r="L2595" s="48761"/>
      <c r="M2595" s="48762"/>
      <c r="N2595" s="48763"/>
      <c r="O2595" s="48764"/>
      <c r="P2595" s="48765"/>
    </row>
    <row r="2596">
      <c r="B2596" s="48766"/>
      <c r="C2596" s="48767"/>
      <c r="D2596" s="48768"/>
      <c r="E2596" s="48769"/>
      <c r="F2596" s="48770"/>
      <c r="G2596" s="48771"/>
      <c r="H2596" s="48772"/>
      <c r="I2596" s="48773"/>
      <c r="J2596" s="48774"/>
      <c r="K2596" s="48775"/>
      <c r="L2596" s="48776"/>
      <c r="M2596" s="48777"/>
      <c r="N2596" s="48778"/>
      <c r="O2596" s="48779"/>
      <c r="P2596" s="48780"/>
    </row>
    <row r="2597">
      <c r="B2597" s="48781"/>
      <c r="C2597" s="48782"/>
      <c r="D2597" s="48783"/>
      <c r="E2597" s="48784"/>
      <c r="F2597" s="48785"/>
      <c r="G2597" s="48786"/>
      <c r="H2597" s="48787"/>
      <c r="I2597" s="48788"/>
      <c r="J2597" s="48789"/>
      <c r="K2597" s="48790"/>
      <c r="L2597" s="48791"/>
      <c r="M2597" s="48792"/>
      <c r="N2597" s="48793"/>
      <c r="O2597" s="48794"/>
      <c r="P2597" s="48795"/>
    </row>
    <row r="2598">
      <c r="B2598" s="48796"/>
      <c r="C2598" s="48797"/>
      <c r="D2598" s="48798"/>
      <c r="E2598" s="48799"/>
      <c r="F2598" s="48800"/>
      <c r="G2598" s="48801"/>
      <c r="H2598" s="48802"/>
      <c r="I2598" s="48803"/>
      <c r="J2598" s="48804"/>
      <c r="K2598" s="48805"/>
      <c r="L2598" s="48806"/>
      <c r="M2598" s="48807"/>
      <c r="N2598" s="48808"/>
      <c r="O2598" s="48809"/>
      <c r="P2598" s="48810"/>
    </row>
    <row r="2599">
      <c r="B2599" s="48811"/>
      <c r="C2599" s="48812"/>
      <c r="D2599" s="48813"/>
      <c r="E2599" s="48814"/>
      <c r="F2599" s="48815"/>
      <c r="G2599" s="48816"/>
      <c r="H2599" s="48817"/>
      <c r="I2599" s="48818"/>
      <c r="J2599" s="48819"/>
      <c r="K2599" s="48820"/>
      <c r="L2599" s="48821"/>
      <c r="M2599" s="48822"/>
      <c r="N2599" s="48823"/>
      <c r="O2599" s="48824"/>
      <c r="P2599" s="48825"/>
    </row>
    <row r="2600">
      <c r="B2600" s="48826"/>
      <c r="C2600" s="48827"/>
      <c r="D2600" s="48828"/>
      <c r="E2600" s="48829"/>
      <c r="F2600" s="48830"/>
      <c r="G2600" s="48831"/>
      <c r="H2600" s="48832"/>
      <c r="I2600" s="48833"/>
      <c r="J2600" s="48834"/>
      <c r="K2600" s="48835"/>
      <c r="L2600" s="48836"/>
      <c r="M2600" s="48837"/>
      <c r="N2600" s="48838"/>
      <c r="O2600" s="48839"/>
      <c r="P2600" s="48840"/>
    </row>
    <row r="2601">
      <c r="B2601" s="48841"/>
      <c r="C2601" s="48842"/>
      <c r="D2601" s="48843"/>
      <c r="E2601" s="48844"/>
      <c r="F2601" s="48845"/>
      <c r="G2601" s="48846"/>
      <c r="H2601" s="48847"/>
      <c r="I2601" s="48848"/>
      <c r="J2601" s="48849"/>
      <c r="K2601" s="48850"/>
      <c r="L2601" s="48851"/>
      <c r="M2601" s="48852"/>
      <c r="N2601" s="48853"/>
      <c r="O2601" s="48854"/>
      <c r="P2601" s="48855"/>
    </row>
    <row r="2602">
      <c r="B2602" s="48856"/>
      <c r="C2602" s="48857"/>
      <c r="D2602" s="48858"/>
      <c r="E2602" s="48859"/>
      <c r="F2602" s="48860"/>
      <c r="G2602" s="48861"/>
      <c r="H2602" s="48862"/>
      <c r="I2602" s="48863"/>
      <c r="J2602" s="48864"/>
      <c r="K2602" s="48865"/>
      <c r="L2602" s="48866"/>
      <c r="M2602" s="48867"/>
      <c r="N2602" s="48868"/>
      <c r="O2602" s="48869"/>
      <c r="P2602" s="48870"/>
    </row>
    <row r="2603">
      <c r="B2603" s="48871"/>
      <c r="C2603" s="48872"/>
      <c r="D2603" s="48873"/>
      <c r="E2603" s="48874"/>
      <c r="F2603" s="48875"/>
      <c r="G2603" s="48876"/>
      <c r="H2603" s="48877"/>
      <c r="I2603" s="48878"/>
      <c r="J2603" s="48879"/>
      <c r="K2603" s="48880"/>
      <c r="L2603" s="48881"/>
      <c r="M2603" s="48882"/>
      <c r="N2603" s="48883"/>
      <c r="O2603" s="48884"/>
      <c r="P2603" s="48885"/>
    </row>
    <row r="2604">
      <c r="B2604" s="48886"/>
      <c r="C2604" s="48887"/>
      <c r="D2604" s="48888"/>
      <c r="E2604" s="48889"/>
      <c r="F2604" s="48890"/>
      <c r="G2604" s="48891"/>
      <c r="H2604" s="48892"/>
      <c r="I2604" s="48893"/>
      <c r="J2604" s="48894"/>
      <c r="K2604" s="48895"/>
      <c r="L2604" s="48896"/>
      <c r="M2604" s="48897"/>
      <c r="N2604" s="48898"/>
      <c r="O2604" s="48899"/>
      <c r="P2604" s="48900"/>
    </row>
    <row r="2605">
      <c r="B2605" s="48901"/>
      <c r="C2605" s="48902"/>
      <c r="D2605" s="48903"/>
      <c r="E2605" s="48904"/>
      <c r="F2605" s="48905"/>
      <c r="G2605" s="48906"/>
      <c r="H2605" s="48907"/>
      <c r="I2605" s="48908"/>
      <c r="J2605" s="48909"/>
      <c r="K2605" s="48910"/>
      <c r="L2605" s="48911"/>
      <c r="M2605" s="48912"/>
      <c r="N2605" s="48913"/>
      <c r="O2605" s="48914"/>
      <c r="P2605" s="48915"/>
    </row>
    <row r="2606">
      <c r="B2606" s="48916"/>
      <c r="C2606" s="48917"/>
      <c r="D2606" s="48918"/>
      <c r="E2606" s="48919"/>
      <c r="F2606" s="48920"/>
      <c r="G2606" s="48921"/>
      <c r="H2606" s="48922"/>
      <c r="I2606" s="48923"/>
      <c r="J2606" s="48924"/>
      <c r="K2606" s="48925"/>
      <c r="L2606" s="48926"/>
      <c r="M2606" s="48927"/>
      <c r="N2606" s="48928"/>
      <c r="O2606" s="48929"/>
      <c r="P2606" s="48930"/>
    </row>
    <row r="2607">
      <c r="B2607" s="48931"/>
      <c r="C2607" s="48932"/>
      <c r="D2607" s="48933"/>
      <c r="E2607" s="48934"/>
      <c r="F2607" s="48935"/>
      <c r="G2607" s="48936"/>
      <c r="H2607" s="48937"/>
      <c r="I2607" s="48938"/>
      <c r="J2607" s="48939"/>
      <c r="K2607" s="48940"/>
      <c r="L2607" s="48941"/>
      <c r="M2607" s="48942"/>
      <c r="N2607" s="48943"/>
      <c r="O2607" s="48944"/>
      <c r="P2607" s="48945"/>
    </row>
    <row r="2608">
      <c r="B2608" s="48946"/>
      <c r="C2608" s="48947"/>
      <c r="D2608" s="48948"/>
      <c r="E2608" s="48949"/>
      <c r="F2608" s="48950"/>
      <c r="G2608" s="48951"/>
      <c r="H2608" s="48952"/>
      <c r="I2608" s="48953"/>
      <c r="J2608" s="48954"/>
      <c r="K2608" s="48955"/>
      <c r="L2608" s="48956"/>
      <c r="M2608" s="48957"/>
      <c r="N2608" s="48958"/>
      <c r="O2608" s="48959"/>
      <c r="P2608" s="48960"/>
    </row>
    <row r="2609">
      <c r="B2609" s="48961"/>
      <c r="C2609" s="48962"/>
      <c r="D2609" s="48963"/>
      <c r="E2609" s="48964"/>
      <c r="F2609" s="48965"/>
      <c r="G2609" s="48966"/>
      <c r="H2609" s="48967"/>
      <c r="I2609" s="48968"/>
      <c r="J2609" s="48969"/>
      <c r="K2609" s="48970"/>
      <c r="L2609" s="48971"/>
      <c r="M2609" s="48972"/>
      <c r="N2609" s="48973"/>
      <c r="O2609" s="48974"/>
      <c r="P2609" s="48975"/>
    </row>
    <row r="2610">
      <c r="B2610" s="48976"/>
      <c r="C2610" s="48977"/>
      <c r="D2610" s="48978"/>
      <c r="E2610" s="48979"/>
      <c r="F2610" s="48980"/>
      <c r="G2610" s="48981"/>
      <c r="H2610" s="48982"/>
      <c r="I2610" s="48983"/>
      <c r="J2610" s="48984"/>
      <c r="K2610" s="48985"/>
      <c r="L2610" s="48986"/>
      <c r="M2610" s="48987"/>
      <c r="N2610" s="48988"/>
      <c r="O2610" s="48989"/>
      <c r="P2610" s="48990"/>
    </row>
    <row r="2611">
      <c r="B2611" s="48991"/>
      <c r="C2611" s="48992"/>
      <c r="D2611" s="48993"/>
      <c r="E2611" s="48994"/>
      <c r="F2611" s="48995"/>
      <c r="G2611" s="48996"/>
      <c r="H2611" s="48997"/>
      <c r="I2611" s="48998"/>
      <c r="J2611" s="48999"/>
      <c r="K2611" s="49000"/>
      <c r="L2611" s="49001"/>
      <c r="M2611" s="49002"/>
      <c r="N2611" s="49003"/>
      <c r="O2611" s="49004"/>
      <c r="P2611" s="49005"/>
    </row>
    <row r="2612">
      <c r="B2612" s="49006"/>
      <c r="C2612" s="49007"/>
      <c r="D2612" s="49008"/>
      <c r="E2612" s="49009"/>
      <c r="F2612" s="49010"/>
      <c r="G2612" s="49011"/>
      <c r="H2612" s="49012"/>
      <c r="I2612" s="49013"/>
      <c r="J2612" s="49014"/>
      <c r="K2612" s="49015"/>
      <c r="L2612" s="49016"/>
      <c r="M2612" s="49017"/>
      <c r="N2612" s="49018"/>
      <c r="O2612" s="49019"/>
      <c r="P2612" s="49020"/>
    </row>
    <row r="2613">
      <c r="B2613" s="49021"/>
      <c r="C2613" s="49022"/>
      <c r="D2613" s="49023"/>
      <c r="E2613" s="49024"/>
      <c r="F2613" s="49025"/>
      <c r="G2613" s="49026"/>
      <c r="H2613" s="49027"/>
      <c r="I2613" s="49028"/>
      <c r="J2613" s="49029"/>
      <c r="K2613" s="49030"/>
      <c r="L2613" s="49031"/>
      <c r="M2613" s="49032"/>
      <c r="N2613" s="49033"/>
      <c r="O2613" s="49034"/>
      <c r="P2613" s="49035"/>
    </row>
    <row r="2614">
      <c r="B2614" s="49036"/>
      <c r="C2614" s="49037"/>
      <c r="D2614" s="49038"/>
      <c r="E2614" s="49039"/>
      <c r="F2614" s="49040"/>
      <c r="G2614" s="49041"/>
      <c r="H2614" s="49042"/>
      <c r="I2614" s="49043"/>
      <c r="J2614" s="49044"/>
      <c r="K2614" s="49045"/>
      <c r="L2614" s="49046"/>
      <c r="M2614" s="49047"/>
      <c r="N2614" s="49048"/>
      <c r="O2614" s="49049"/>
      <c r="P2614" s="49050"/>
    </row>
    <row r="2615">
      <c r="B2615" s="49051"/>
      <c r="C2615" s="49052"/>
      <c r="D2615" s="49053"/>
      <c r="E2615" s="49054"/>
      <c r="F2615" s="49055"/>
      <c r="G2615" s="49056"/>
      <c r="H2615" s="49057"/>
      <c r="I2615" s="49058"/>
      <c r="J2615" s="49059"/>
      <c r="K2615" s="49060"/>
      <c r="L2615" s="49061"/>
      <c r="M2615" s="49062"/>
      <c r="N2615" s="49063"/>
      <c r="O2615" s="49064"/>
      <c r="P2615" s="49065"/>
    </row>
    <row r="2616">
      <c r="B2616" s="49066"/>
      <c r="C2616" s="49067"/>
      <c r="D2616" s="49068"/>
      <c r="E2616" s="49069"/>
      <c r="F2616" s="49070"/>
      <c r="G2616" s="49071"/>
      <c r="H2616" s="49072"/>
      <c r="I2616" s="49073"/>
      <c r="J2616" s="49074"/>
      <c r="K2616" s="49075"/>
      <c r="L2616" s="49076"/>
      <c r="M2616" s="49077"/>
      <c r="N2616" s="49078"/>
      <c r="O2616" s="49079"/>
      <c r="P2616" s="49080"/>
    </row>
    <row r="2617">
      <c r="B2617" s="49081"/>
      <c r="C2617" s="49082"/>
      <c r="D2617" s="49083"/>
      <c r="E2617" s="49084"/>
      <c r="F2617" s="49085"/>
      <c r="G2617" s="49086"/>
      <c r="H2617" s="49087"/>
      <c r="I2617" s="49088"/>
      <c r="J2617" s="49089"/>
      <c r="K2617" s="49090"/>
      <c r="L2617" s="49091"/>
      <c r="M2617" s="49092"/>
      <c r="N2617" s="49093"/>
      <c r="O2617" s="49094"/>
      <c r="P2617" s="49095"/>
    </row>
    <row r="2618">
      <c r="B2618" s="49096"/>
      <c r="C2618" s="49097"/>
      <c r="D2618" s="49098"/>
      <c r="E2618" s="49099"/>
      <c r="F2618" s="49100"/>
      <c r="G2618" s="49101"/>
      <c r="H2618" s="49102"/>
      <c r="I2618" s="49103"/>
      <c r="J2618" s="49104"/>
      <c r="K2618" s="49105"/>
      <c r="L2618" s="49106"/>
      <c r="M2618" s="49107"/>
      <c r="N2618" s="49108"/>
      <c r="O2618" s="49109"/>
      <c r="P2618" s="49110"/>
    </row>
    <row r="2619">
      <c r="B2619" s="49111"/>
      <c r="C2619" s="49112"/>
      <c r="D2619" s="49113"/>
      <c r="E2619" s="49114"/>
      <c r="F2619" s="49115"/>
      <c r="G2619" s="49116"/>
      <c r="H2619" s="49117"/>
      <c r="I2619" s="49118"/>
      <c r="J2619" s="49119"/>
      <c r="K2619" s="49120"/>
      <c r="L2619" s="49121"/>
      <c r="M2619" s="49122"/>
      <c r="N2619" s="49123"/>
      <c r="O2619" s="49124"/>
      <c r="P2619" s="49125"/>
    </row>
    <row r="2620">
      <c r="B2620" s="49126"/>
      <c r="C2620" s="49127"/>
      <c r="D2620" s="49128"/>
      <c r="E2620" s="49129"/>
      <c r="F2620" s="49130"/>
      <c r="G2620" s="49131"/>
      <c r="H2620" s="49132"/>
      <c r="I2620" s="49133"/>
      <c r="J2620" s="49134"/>
      <c r="K2620" s="49135"/>
      <c r="L2620" s="49136"/>
      <c r="M2620" s="49137"/>
      <c r="N2620" s="49138"/>
      <c r="O2620" s="49139"/>
      <c r="P2620" s="49140"/>
    </row>
    <row r="2621">
      <c r="B2621" s="49141"/>
      <c r="C2621" s="49142"/>
      <c r="D2621" s="49143"/>
      <c r="E2621" s="49144"/>
      <c r="F2621" s="49145"/>
      <c r="G2621" s="49146"/>
      <c r="H2621" s="49147"/>
      <c r="I2621" s="49148"/>
      <c r="J2621" s="49149"/>
      <c r="K2621" s="49150"/>
      <c r="L2621" s="49151"/>
      <c r="M2621" s="49152"/>
      <c r="N2621" s="49153"/>
      <c r="O2621" s="49154"/>
      <c r="P2621" s="49155"/>
    </row>
    <row r="2622">
      <c r="B2622" s="49156"/>
      <c r="C2622" s="49157"/>
      <c r="D2622" s="49158"/>
      <c r="E2622" s="49159"/>
      <c r="F2622" s="49160"/>
      <c r="G2622" s="49161"/>
      <c r="H2622" s="49162"/>
      <c r="I2622" s="49163"/>
      <c r="J2622" s="49164"/>
      <c r="K2622" s="49165"/>
      <c r="L2622" s="49166"/>
      <c r="M2622" s="49167"/>
      <c r="N2622" s="49168"/>
      <c r="O2622" s="49169"/>
      <c r="P2622" s="49170"/>
    </row>
    <row r="2623">
      <c r="B2623" s="49171"/>
      <c r="C2623" s="49172"/>
      <c r="D2623" s="49173"/>
      <c r="E2623" s="49174"/>
      <c r="F2623" s="49175"/>
      <c r="G2623" s="49176"/>
      <c r="H2623" s="49177"/>
      <c r="I2623" s="49178"/>
      <c r="J2623" s="49179"/>
      <c r="K2623" s="49180"/>
      <c r="L2623" s="49181"/>
      <c r="M2623" s="49182"/>
      <c r="N2623" s="49183"/>
      <c r="O2623" s="49184"/>
      <c r="P2623" s="49185"/>
    </row>
    <row r="2624">
      <c r="B2624" s="49186"/>
      <c r="C2624" s="49187"/>
      <c r="D2624" s="49188"/>
      <c r="E2624" s="49189"/>
      <c r="F2624" s="49190"/>
      <c r="G2624" s="49191"/>
      <c r="H2624" s="49192"/>
      <c r="I2624" s="49193"/>
      <c r="J2624" s="49194"/>
      <c r="K2624" s="49195"/>
      <c r="L2624" s="49196"/>
      <c r="M2624" s="49197"/>
      <c r="N2624" s="49198"/>
      <c r="O2624" s="49199"/>
      <c r="P2624" s="49200"/>
    </row>
    <row r="2625">
      <c r="B2625" s="49201"/>
      <c r="C2625" s="49202"/>
      <c r="D2625" s="49203"/>
      <c r="E2625" s="49204"/>
      <c r="F2625" s="49205"/>
      <c r="G2625" s="49206"/>
      <c r="H2625" s="49207"/>
      <c r="I2625" s="49208"/>
      <c r="J2625" s="49209"/>
      <c r="K2625" s="49210"/>
      <c r="L2625" s="49211"/>
      <c r="M2625" s="49212"/>
      <c r="N2625" s="49213"/>
      <c r="O2625" s="49214"/>
      <c r="P2625" s="49215"/>
    </row>
    <row r="2626">
      <c r="B2626" s="49216"/>
      <c r="C2626" s="49217"/>
      <c r="D2626" s="49218"/>
      <c r="E2626" s="49219"/>
      <c r="F2626" s="49220"/>
      <c r="G2626" s="49221"/>
      <c r="H2626" s="49222"/>
      <c r="I2626" s="49223"/>
      <c r="J2626" s="49224"/>
      <c r="K2626" s="49225"/>
      <c r="L2626" s="49226"/>
      <c r="M2626" s="49227"/>
      <c r="N2626" s="49228"/>
      <c r="O2626" s="49229"/>
      <c r="P2626" s="49230"/>
    </row>
    <row r="2627">
      <c r="B2627" s="49231"/>
      <c r="C2627" s="49232"/>
      <c r="D2627" s="49233"/>
      <c r="E2627" s="49234"/>
      <c r="F2627" s="49235"/>
      <c r="G2627" s="49236"/>
      <c r="H2627" s="49237"/>
      <c r="I2627" s="49238"/>
      <c r="J2627" s="49239"/>
      <c r="K2627" s="49240"/>
      <c r="L2627" s="49241"/>
      <c r="M2627" s="49242"/>
      <c r="N2627" s="49243"/>
      <c r="O2627" s="49244"/>
      <c r="P2627" s="49245"/>
    </row>
    <row r="2628">
      <c r="B2628" s="49246"/>
      <c r="C2628" s="49247"/>
      <c r="D2628" s="49248"/>
      <c r="E2628" s="49249"/>
      <c r="F2628" s="49250"/>
      <c r="G2628" s="49251"/>
      <c r="H2628" s="49252"/>
      <c r="I2628" s="49253"/>
      <c r="J2628" s="49254"/>
      <c r="K2628" s="49255"/>
      <c r="L2628" s="49256"/>
      <c r="M2628" s="49257"/>
      <c r="N2628" s="49258"/>
      <c r="O2628" s="49259"/>
      <c r="P2628" s="49260"/>
    </row>
    <row r="2629">
      <c r="B2629" s="49261"/>
      <c r="C2629" s="49262"/>
      <c r="D2629" s="49263"/>
      <c r="E2629" s="49264"/>
      <c r="F2629" s="49265"/>
      <c r="G2629" s="49266"/>
      <c r="H2629" s="49267"/>
      <c r="I2629" s="49268"/>
      <c r="J2629" s="49269"/>
      <c r="K2629" s="49270"/>
      <c r="L2629" s="49271"/>
      <c r="M2629" s="49272"/>
      <c r="N2629" s="49273"/>
      <c r="O2629" s="49274"/>
      <c r="P2629" s="49275"/>
    </row>
    <row r="2630">
      <c r="B2630" s="49276"/>
      <c r="C2630" s="49277"/>
      <c r="D2630" s="49278"/>
      <c r="E2630" s="49279"/>
      <c r="F2630" s="49280"/>
      <c r="G2630" s="49281"/>
      <c r="H2630" s="49282"/>
      <c r="I2630" s="49283"/>
      <c r="J2630" s="49284"/>
      <c r="K2630" s="49285"/>
      <c r="L2630" s="49286"/>
      <c r="M2630" s="49287"/>
      <c r="N2630" s="49288"/>
      <c r="O2630" s="49289"/>
      <c r="P2630" s="49290"/>
    </row>
    <row r="2631">
      <c r="B2631" s="49291"/>
      <c r="C2631" s="49292"/>
      <c r="D2631" s="49293"/>
      <c r="E2631" s="49294"/>
      <c r="F2631" s="49295"/>
      <c r="G2631" s="49296"/>
      <c r="H2631" s="49297"/>
      <c r="I2631" s="49298"/>
      <c r="J2631" s="49299"/>
      <c r="K2631" s="49300"/>
      <c r="L2631" s="49301"/>
      <c r="M2631" s="49302"/>
      <c r="N2631" s="49303"/>
      <c r="O2631" s="49304"/>
      <c r="P2631" s="49305"/>
    </row>
    <row r="2632">
      <c r="B2632" s="49306"/>
      <c r="C2632" s="49307"/>
      <c r="D2632" s="49308"/>
      <c r="E2632" s="49309"/>
      <c r="F2632" s="49310"/>
      <c r="G2632" s="49311"/>
      <c r="H2632" s="49312"/>
      <c r="I2632" s="49313"/>
      <c r="J2632" s="49314"/>
      <c r="K2632" s="49315"/>
      <c r="L2632" s="49316"/>
      <c r="M2632" s="49317"/>
      <c r="N2632" s="49318"/>
      <c r="O2632" s="49319"/>
      <c r="P2632" s="49320"/>
    </row>
    <row r="2633">
      <c r="B2633" s="49321"/>
      <c r="C2633" s="49322"/>
      <c r="D2633" s="49323"/>
      <c r="E2633" s="49324"/>
      <c r="F2633" s="49325"/>
      <c r="G2633" s="49326"/>
      <c r="H2633" s="49327"/>
      <c r="I2633" s="49328"/>
      <c r="J2633" s="49329"/>
      <c r="K2633" s="49330"/>
      <c r="L2633" s="49331"/>
      <c r="M2633" s="49332"/>
      <c r="N2633" s="49333"/>
      <c r="O2633" s="49334"/>
      <c r="P2633" s="49335"/>
    </row>
    <row r="2634">
      <c r="B2634" s="49336"/>
      <c r="C2634" s="49337"/>
      <c r="D2634" s="49338"/>
      <c r="E2634" s="49339"/>
      <c r="F2634" s="49340"/>
      <c r="G2634" s="49341"/>
      <c r="H2634" s="49342"/>
      <c r="I2634" s="49343"/>
      <c r="J2634" s="49344"/>
      <c r="K2634" s="49345"/>
      <c r="L2634" s="49346"/>
      <c r="M2634" s="49347"/>
      <c r="N2634" s="49348"/>
      <c r="O2634" s="49349"/>
      <c r="P2634" s="49350"/>
    </row>
    <row r="2635">
      <c r="B2635" s="49351"/>
      <c r="C2635" s="49352"/>
      <c r="D2635" s="49353"/>
      <c r="E2635" s="49354"/>
      <c r="F2635" s="49355"/>
      <c r="G2635" s="49356"/>
      <c r="H2635" s="49357"/>
      <c r="I2635" s="49358"/>
      <c r="J2635" s="49359"/>
      <c r="K2635" s="49360"/>
      <c r="L2635" s="49361"/>
      <c r="M2635" s="49362"/>
      <c r="N2635" s="49363"/>
      <c r="O2635" s="49364"/>
      <c r="P2635" s="49365"/>
    </row>
    <row r="2636">
      <c r="B2636" s="49366"/>
      <c r="C2636" s="49367"/>
      <c r="D2636" s="49368"/>
      <c r="E2636" s="49369"/>
      <c r="F2636" s="49370"/>
      <c r="G2636" s="49371"/>
      <c r="H2636" s="49372"/>
      <c r="I2636" s="49373"/>
      <c r="J2636" s="49374"/>
      <c r="K2636" s="49375"/>
      <c r="L2636" s="49376"/>
      <c r="M2636" s="49377"/>
      <c r="N2636" s="49378"/>
      <c r="O2636" s="49379"/>
      <c r="P2636" s="49380"/>
    </row>
    <row r="2637">
      <c r="B2637" s="49381"/>
      <c r="C2637" s="49382"/>
      <c r="D2637" s="49383"/>
      <c r="E2637" s="49384"/>
      <c r="F2637" s="49385"/>
      <c r="G2637" s="49386"/>
      <c r="H2637" s="49387"/>
      <c r="I2637" s="49388"/>
      <c r="J2637" s="49389"/>
      <c r="K2637" s="49390"/>
      <c r="L2637" s="49391"/>
      <c r="M2637" s="49392"/>
      <c r="N2637" s="49393"/>
      <c r="O2637" s="49394"/>
      <c r="P2637" s="49395"/>
    </row>
    <row r="2638">
      <c r="B2638" s="49396"/>
      <c r="C2638" s="49397"/>
      <c r="D2638" s="49398"/>
      <c r="E2638" s="49399"/>
      <c r="F2638" s="49400"/>
      <c r="G2638" s="49401"/>
      <c r="H2638" s="49402"/>
      <c r="I2638" s="49403"/>
      <c r="J2638" s="49404"/>
      <c r="K2638" s="49405"/>
      <c r="L2638" s="49406"/>
      <c r="M2638" s="49407"/>
      <c r="N2638" s="49408"/>
      <c r="O2638" s="49409"/>
      <c r="P2638" s="49410"/>
    </row>
    <row r="2639">
      <c r="B2639" s="49411"/>
      <c r="C2639" s="49412"/>
      <c r="D2639" s="49413"/>
      <c r="E2639" s="49414"/>
      <c r="F2639" s="49415"/>
      <c r="G2639" s="49416"/>
      <c r="H2639" s="49417"/>
      <c r="I2639" s="49418"/>
      <c r="J2639" s="49419"/>
      <c r="K2639" s="49420"/>
      <c r="L2639" s="49421"/>
      <c r="M2639" s="49422"/>
      <c r="N2639" s="49423"/>
      <c r="O2639" s="49424"/>
      <c r="P2639" s="49425"/>
    </row>
    <row r="2640">
      <c r="B2640" s="49426"/>
      <c r="C2640" s="49427"/>
      <c r="D2640" s="49428"/>
      <c r="E2640" s="49429"/>
      <c r="F2640" s="49430"/>
      <c r="G2640" s="49431"/>
      <c r="H2640" s="49432"/>
      <c r="I2640" s="49433"/>
      <c r="J2640" s="49434"/>
      <c r="K2640" s="49435"/>
      <c r="L2640" s="49436"/>
      <c r="M2640" s="49437"/>
      <c r="N2640" s="49438"/>
      <c r="O2640" s="49439"/>
      <c r="P2640" s="49440"/>
    </row>
    <row r="2641">
      <c r="B2641" s="49441"/>
      <c r="C2641" s="49442"/>
      <c r="D2641" s="49443"/>
      <c r="E2641" s="49444"/>
      <c r="F2641" s="49445"/>
      <c r="G2641" s="49446"/>
      <c r="H2641" s="49447"/>
      <c r="I2641" s="49448"/>
      <c r="J2641" s="49449"/>
      <c r="K2641" s="49450"/>
      <c r="L2641" s="49451"/>
      <c r="M2641" s="49452"/>
      <c r="N2641" s="49453"/>
      <c r="O2641" s="49454"/>
      <c r="P2641" s="49455"/>
    </row>
    <row r="2642">
      <c r="B2642" s="49456"/>
      <c r="C2642" s="49457"/>
      <c r="D2642" s="49458"/>
      <c r="E2642" s="49459"/>
      <c r="F2642" s="49460"/>
      <c r="G2642" s="49461"/>
      <c r="H2642" s="49462"/>
      <c r="I2642" s="49463"/>
      <c r="J2642" s="49464"/>
      <c r="K2642" s="49465"/>
      <c r="L2642" s="49466"/>
      <c r="M2642" s="49467"/>
      <c r="N2642" s="49468"/>
      <c r="O2642" s="49469"/>
      <c r="P2642" s="49470"/>
    </row>
    <row r="2643">
      <c r="B2643" s="49471"/>
      <c r="C2643" s="49472"/>
      <c r="D2643" s="49473"/>
      <c r="E2643" s="49474"/>
      <c r="F2643" s="49475"/>
      <c r="G2643" s="49476"/>
      <c r="H2643" s="49477"/>
      <c r="I2643" s="49478"/>
      <c r="J2643" s="49479"/>
      <c r="K2643" s="49480"/>
      <c r="L2643" s="49481"/>
      <c r="M2643" s="49482"/>
      <c r="N2643" s="49483"/>
      <c r="O2643" s="49484"/>
      <c r="P2643" s="49485"/>
    </row>
    <row r="2644">
      <c r="B2644" s="49486"/>
      <c r="C2644" s="49487"/>
      <c r="D2644" s="49488"/>
      <c r="E2644" s="49489"/>
      <c r="F2644" s="49490"/>
      <c r="G2644" s="49491"/>
      <c r="H2644" s="49492"/>
      <c r="I2644" s="49493"/>
      <c r="J2644" s="49494"/>
      <c r="K2644" s="49495"/>
      <c r="L2644" s="49496"/>
      <c r="M2644" s="49497"/>
      <c r="N2644" s="49498"/>
      <c r="O2644" s="49499"/>
      <c r="P2644" s="49500"/>
    </row>
    <row r="2645">
      <c r="B2645" s="49501"/>
      <c r="C2645" s="49502"/>
      <c r="D2645" s="49503"/>
      <c r="E2645" s="49504"/>
      <c r="F2645" s="49505"/>
      <c r="G2645" s="49506"/>
      <c r="H2645" s="49507"/>
      <c r="I2645" s="49508"/>
      <c r="J2645" s="49509"/>
      <c r="K2645" s="49510"/>
      <c r="L2645" s="49511"/>
      <c r="M2645" s="49512"/>
      <c r="N2645" s="49513"/>
      <c r="O2645" s="49514"/>
      <c r="P2645" s="49515"/>
    </row>
    <row r="2646">
      <c r="B2646" s="49516"/>
      <c r="C2646" s="49517"/>
      <c r="D2646" s="49518"/>
      <c r="E2646" s="49519"/>
      <c r="F2646" s="49520"/>
      <c r="G2646" s="49521"/>
      <c r="H2646" s="49522"/>
      <c r="I2646" s="49523"/>
      <c r="J2646" s="49524"/>
      <c r="K2646" s="49525"/>
      <c r="L2646" s="49526"/>
      <c r="M2646" s="49527"/>
      <c r="N2646" s="49528"/>
      <c r="O2646" s="49529"/>
      <c r="P2646" s="49530"/>
    </row>
    <row r="2647">
      <c r="B2647" s="49531"/>
      <c r="C2647" s="49532"/>
      <c r="D2647" s="49533"/>
      <c r="E2647" s="49534"/>
      <c r="F2647" s="49535"/>
      <c r="G2647" s="49536"/>
      <c r="H2647" s="49537"/>
      <c r="I2647" s="49538"/>
      <c r="J2647" s="49539"/>
      <c r="K2647" s="49540"/>
      <c r="L2647" s="49541"/>
      <c r="M2647" s="49542"/>
      <c r="N2647" s="49543"/>
      <c r="O2647" s="49544"/>
      <c r="P2647" s="49545"/>
    </row>
    <row r="2648">
      <c r="B2648" s="49546"/>
      <c r="C2648" s="49547"/>
      <c r="D2648" s="49548"/>
      <c r="E2648" s="49549"/>
      <c r="F2648" s="49550"/>
      <c r="G2648" s="49551"/>
      <c r="H2648" s="49552"/>
      <c r="I2648" s="49553"/>
      <c r="J2648" s="49554"/>
      <c r="K2648" s="49555"/>
      <c r="L2648" s="49556"/>
      <c r="M2648" s="49557"/>
      <c r="N2648" s="49558"/>
      <c r="O2648" s="49559"/>
      <c r="P2648" s="49560"/>
    </row>
    <row r="2649">
      <c r="B2649" s="49561"/>
      <c r="C2649" s="49562"/>
      <c r="D2649" s="49563"/>
      <c r="E2649" s="49564"/>
      <c r="F2649" s="49565"/>
      <c r="G2649" s="49566"/>
      <c r="H2649" s="49567"/>
      <c r="I2649" s="49568"/>
      <c r="J2649" s="49569"/>
      <c r="K2649" s="49570"/>
      <c r="L2649" s="49571"/>
      <c r="M2649" s="49572"/>
      <c r="N2649" s="49573"/>
      <c r="O2649" s="49574"/>
      <c r="P2649" s="49575"/>
    </row>
    <row r="2650">
      <c r="B2650" s="49576"/>
      <c r="C2650" s="49577"/>
      <c r="D2650" s="49578"/>
      <c r="E2650" s="49579"/>
      <c r="F2650" s="49580"/>
      <c r="G2650" s="49581"/>
      <c r="H2650" s="49582"/>
      <c r="I2650" s="49583"/>
      <c r="J2650" s="49584"/>
      <c r="K2650" s="49585"/>
      <c r="L2650" s="49586"/>
      <c r="M2650" s="49587"/>
      <c r="N2650" s="49588"/>
      <c r="O2650" s="49589"/>
      <c r="P2650" s="49590"/>
    </row>
    <row r="2651">
      <c r="B2651" s="49591"/>
      <c r="C2651" s="49592"/>
      <c r="D2651" s="49593"/>
      <c r="E2651" s="49594"/>
      <c r="F2651" s="49595"/>
      <c r="G2651" s="49596"/>
      <c r="H2651" s="49597"/>
      <c r="I2651" s="49598"/>
      <c r="J2651" s="49599"/>
      <c r="K2651" s="49600"/>
      <c r="L2651" s="49601"/>
      <c r="M2651" s="49602"/>
      <c r="N2651" s="49603"/>
      <c r="O2651" s="49604"/>
      <c r="P2651" s="49605"/>
    </row>
    <row r="2652">
      <c r="B2652" s="49606"/>
      <c r="C2652" s="49607"/>
      <c r="D2652" s="49608"/>
      <c r="E2652" s="49609"/>
      <c r="F2652" s="49610"/>
      <c r="G2652" s="49611"/>
      <c r="H2652" s="49612"/>
      <c r="I2652" s="49613"/>
      <c r="J2652" s="49614"/>
      <c r="K2652" s="49615"/>
      <c r="L2652" s="49616"/>
      <c r="M2652" s="49617"/>
      <c r="N2652" s="49618"/>
      <c r="O2652" s="49619"/>
      <c r="P2652" s="49620"/>
    </row>
    <row r="2653">
      <c r="B2653" s="49621"/>
      <c r="C2653" s="49622"/>
      <c r="D2653" s="49623"/>
      <c r="E2653" s="49624"/>
      <c r="F2653" s="49625"/>
      <c r="G2653" s="49626"/>
      <c r="H2653" s="49627"/>
      <c r="I2653" s="49628"/>
      <c r="J2653" s="49629"/>
      <c r="K2653" s="49630"/>
      <c r="L2653" s="49631"/>
      <c r="M2653" s="49632"/>
      <c r="N2653" s="49633"/>
      <c r="O2653" s="49634"/>
      <c r="P2653" s="49635"/>
    </row>
    <row r="2654">
      <c r="B2654" s="49636"/>
      <c r="C2654" s="49637"/>
      <c r="D2654" s="49638"/>
      <c r="E2654" s="49639"/>
      <c r="F2654" s="49640"/>
      <c r="G2654" s="49641"/>
      <c r="H2654" s="49642"/>
      <c r="I2654" s="49643"/>
      <c r="J2654" s="49644"/>
      <c r="K2654" s="49645"/>
      <c r="L2654" s="49646"/>
      <c r="M2654" s="49647"/>
      <c r="N2654" s="49648"/>
      <c r="O2654" s="49649"/>
      <c r="P2654" s="49650"/>
    </row>
    <row r="2655">
      <c r="B2655" s="49651"/>
      <c r="C2655" s="49652"/>
      <c r="D2655" s="49653"/>
      <c r="E2655" s="49654"/>
      <c r="F2655" s="49655"/>
      <c r="G2655" s="49656"/>
      <c r="H2655" s="49657"/>
      <c r="I2655" s="49658"/>
      <c r="J2655" s="49659"/>
      <c r="K2655" s="49660"/>
      <c r="L2655" s="49661"/>
      <c r="M2655" s="49662"/>
      <c r="N2655" s="49663"/>
      <c r="O2655" s="49664"/>
      <c r="P2655" s="49665"/>
    </row>
    <row r="2656">
      <c r="B2656" s="49666"/>
      <c r="C2656" s="49667"/>
      <c r="D2656" s="49668"/>
      <c r="E2656" s="49669"/>
      <c r="F2656" s="49670"/>
      <c r="G2656" s="49671"/>
      <c r="H2656" s="49672"/>
      <c r="I2656" s="49673"/>
      <c r="J2656" s="49674"/>
      <c r="K2656" s="49675"/>
      <c r="L2656" s="49676"/>
      <c r="M2656" s="49677"/>
      <c r="N2656" s="49678"/>
      <c r="O2656" s="49679"/>
      <c r="P2656" s="49680"/>
    </row>
    <row r="2657">
      <c r="B2657" s="49681"/>
      <c r="C2657" s="49682"/>
      <c r="D2657" s="49683"/>
      <c r="E2657" s="49684"/>
      <c r="F2657" s="49685"/>
      <c r="G2657" s="49686"/>
      <c r="H2657" s="49687"/>
      <c r="I2657" s="49688"/>
      <c r="J2657" s="49689"/>
      <c r="K2657" s="49690"/>
      <c r="L2657" s="49691"/>
      <c r="M2657" s="49692"/>
      <c r="N2657" s="49693"/>
      <c r="O2657" s="49694"/>
      <c r="P2657" s="49695"/>
    </row>
    <row r="2658">
      <c r="B2658" s="49696"/>
      <c r="C2658" s="49697"/>
      <c r="D2658" s="49698"/>
      <c r="E2658" s="49699"/>
      <c r="F2658" s="49700"/>
      <c r="G2658" s="49701"/>
      <c r="H2658" s="49702"/>
      <c r="I2658" s="49703"/>
      <c r="J2658" s="49704"/>
      <c r="K2658" s="49705"/>
      <c r="L2658" s="49706"/>
      <c r="M2658" s="49707"/>
      <c r="N2658" s="49708"/>
      <c r="O2658" s="49709"/>
      <c r="P2658" s="49710"/>
    </row>
    <row r="2659">
      <c r="B2659" s="49711"/>
      <c r="C2659" s="49712"/>
      <c r="D2659" s="49713"/>
      <c r="E2659" s="49714"/>
      <c r="F2659" s="49715"/>
      <c r="G2659" s="49716"/>
      <c r="H2659" s="49717"/>
      <c r="I2659" s="49718"/>
      <c r="J2659" s="49719"/>
      <c r="K2659" s="49720"/>
      <c r="L2659" s="49721"/>
      <c r="M2659" s="49722"/>
      <c r="N2659" s="49723"/>
      <c r="O2659" s="49724"/>
      <c r="P2659" s="49725"/>
    </row>
    <row r="2660">
      <c r="B2660" s="49726"/>
      <c r="C2660" s="49727"/>
      <c r="D2660" s="49728"/>
      <c r="E2660" s="49729"/>
      <c r="F2660" s="49730"/>
      <c r="G2660" s="49731"/>
      <c r="H2660" s="49732"/>
      <c r="I2660" s="49733"/>
      <c r="J2660" s="49734"/>
      <c r="K2660" s="49735"/>
      <c r="L2660" s="49736"/>
      <c r="M2660" s="49737"/>
      <c r="N2660" s="49738"/>
      <c r="O2660" s="49739"/>
      <c r="P2660" s="49740"/>
    </row>
    <row r="2661">
      <c r="B2661" s="49741"/>
      <c r="C2661" s="49742"/>
      <c r="D2661" s="49743"/>
      <c r="E2661" s="49744"/>
      <c r="F2661" s="49745"/>
      <c r="G2661" s="49746"/>
      <c r="H2661" s="49747"/>
      <c r="I2661" s="49748"/>
      <c r="J2661" s="49749"/>
      <c r="K2661" s="49750"/>
      <c r="L2661" s="49751"/>
      <c r="M2661" s="49752"/>
      <c r="N2661" s="49753"/>
      <c r="O2661" s="49754"/>
      <c r="P2661" s="49755"/>
    </row>
    <row r="2662">
      <c r="B2662" s="49756"/>
      <c r="C2662" s="49757"/>
      <c r="D2662" s="49758"/>
      <c r="E2662" s="49759"/>
      <c r="F2662" s="49760"/>
      <c r="G2662" s="49761"/>
      <c r="H2662" s="49762"/>
      <c r="I2662" s="49763"/>
      <c r="J2662" s="49764"/>
      <c r="K2662" s="49765"/>
      <c r="L2662" s="49766"/>
      <c r="M2662" s="49767"/>
      <c r="N2662" s="49768"/>
      <c r="O2662" s="49769"/>
      <c r="P2662" s="49770"/>
    </row>
    <row r="2663">
      <c r="B2663" s="49771"/>
      <c r="C2663" s="49772"/>
      <c r="D2663" s="49773"/>
      <c r="E2663" s="49774"/>
      <c r="F2663" s="49775"/>
      <c r="G2663" s="49776"/>
      <c r="H2663" s="49777"/>
      <c r="I2663" s="49778"/>
      <c r="J2663" s="49779"/>
      <c r="K2663" s="49780"/>
      <c r="L2663" s="49781"/>
      <c r="M2663" s="49782"/>
      <c r="N2663" s="49783"/>
      <c r="O2663" s="49784"/>
      <c r="P2663" s="49785"/>
    </row>
    <row r="2664">
      <c r="B2664" s="49786"/>
      <c r="C2664" s="49787"/>
      <c r="D2664" s="49788"/>
      <c r="E2664" s="49789"/>
      <c r="F2664" s="49790"/>
      <c r="G2664" s="49791"/>
      <c r="H2664" s="49792"/>
      <c r="I2664" s="49793"/>
      <c r="J2664" s="49794"/>
      <c r="K2664" s="49795"/>
      <c r="L2664" s="49796"/>
      <c r="M2664" s="49797"/>
      <c r="N2664" s="49798"/>
      <c r="O2664" s="49799"/>
      <c r="P2664" s="49800"/>
    </row>
    <row r="2665">
      <c r="B2665" s="49801"/>
      <c r="C2665" s="49802"/>
      <c r="D2665" s="49803"/>
      <c r="E2665" s="49804"/>
      <c r="F2665" s="49805"/>
      <c r="G2665" s="49806"/>
      <c r="H2665" s="49807"/>
      <c r="I2665" s="49808"/>
      <c r="J2665" s="49809"/>
      <c r="K2665" s="49810"/>
      <c r="L2665" s="49811"/>
      <c r="M2665" s="49812"/>
      <c r="N2665" s="49813"/>
      <c r="O2665" s="49814"/>
      <c r="P2665" s="49815"/>
    </row>
    <row r="2666">
      <c r="B2666" s="49816"/>
      <c r="C2666" s="49817"/>
      <c r="D2666" s="49818"/>
      <c r="E2666" s="49819"/>
      <c r="F2666" s="49820"/>
      <c r="G2666" s="49821"/>
      <c r="H2666" s="49822"/>
      <c r="I2666" s="49823"/>
      <c r="J2666" s="49824"/>
      <c r="K2666" s="49825"/>
      <c r="L2666" s="49826"/>
      <c r="M2666" s="49827"/>
      <c r="N2666" s="49828"/>
      <c r="O2666" s="49829"/>
      <c r="P2666" s="49830"/>
    </row>
    <row r="2667">
      <c r="B2667" s="49831"/>
      <c r="C2667" s="49832"/>
      <c r="D2667" s="49833"/>
      <c r="E2667" s="49834"/>
      <c r="F2667" s="49835"/>
      <c r="G2667" s="49836"/>
      <c r="H2667" s="49837"/>
      <c r="I2667" s="49838"/>
      <c r="J2667" s="49839"/>
      <c r="K2667" s="49840"/>
      <c r="L2667" s="49841"/>
      <c r="M2667" s="49842"/>
      <c r="N2667" s="49843"/>
      <c r="O2667" s="49844"/>
      <c r="P2667" s="49845"/>
    </row>
    <row r="2668">
      <c r="B2668" s="49846"/>
      <c r="C2668" s="49847"/>
      <c r="D2668" s="49848"/>
      <c r="E2668" s="49849"/>
      <c r="F2668" s="49850"/>
      <c r="G2668" s="49851"/>
      <c r="H2668" s="49852"/>
      <c r="I2668" s="49853"/>
      <c r="J2668" s="49854"/>
      <c r="K2668" s="49855"/>
      <c r="L2668" s="49856"/>
      <c r="M2668" s="49857"/>
      <c r="N2668" s="49858"/>
      <c r="O2668" s="49859"/>
      <c r="P2668" s="49860"/>
    </row>
    <row r="2669">
      <c r="B2669" s="49861"/>
      <c r="C2669" s="49862"/>
      <c r="D2669" s="49863"/>
      <c r="E2669" s="49864"/>
      <c r="F2669" s="49865"/>
      <c r="G2669" s="49866"/>
      <c r="H2669" s="49867"/>
      <c r="I2669" s="49868"/>
      <c r="J2669" s="49869"/>
      <c r="K2669" s="49870"/>
      <c r="L2669" s="49871"/>
      <c r="M2669" s="49872"/>
      <c r="N2669" s="49873"/>
      <c r="O2669" s="49874"/>
      <c r="P2669" s="49875"/>
    </row>
    <row r="2670">
      <c r="B2670" s="49876"/>
      <c r="C2670" s="49877"/>
      <c r="D2670" s="49878"/>
      <c r="E2670" s="49879"/>
      <c r="F2670" s="49880"/>
      <c r="G2670" s="49881"/>
      <c r="H2670" s="49882"/>
      <c r="I2670" s="49883"/>
      <c r="J2670" s="49884"/>
      <c r="K2670" s="49885"/>
      <c r="L2670" s="49886"/>
      <c r="M2670" s="49887"/>
      <c r="N2670" s="49888"/>
      <c r="O2670" s="49889"/>
      <c r="P2670" s="49890"/>
    </row>
    <row r="2671">
      <c r="B2671" s="49891"/>
      <c r="C2671" s="49892"/>
      <c r="D2671" s="49893"/>
      <c r="E2671" s="49894"/>
      <c r="F2671" s="49895"/>
      <c r="G2671" s="49896"/>
      <c r="H2671" s="49897"/>
      <c r="I2671" s="49898"/>
      <c r="J2671" s="49899"/>
      <c r="K2671" s="49900"/>
      <c r="L2671" s="49901"/>
      <c r="M2671" s="49902"/>
      <c r="N2671" s="49903"/>
      <c r="O2671" s="49904"/>
      <c r="P2671" s="49905"/>
    </row>
    <row r="2672">
      <c r="B2672" s="49906"/>
      <c r="C2672" s="49907"/>
      <c r="D2672" s="49908"/>
      <c r="E2672" s="49909"/>
      <c r="F2672" s="49910"/>
      <c r="G2672" s="49911"/>
      <c r="H2672" s="49912"/>
      <c r="I2672" s="49913"/>
      <c r="J2672" s="49914"/>
      <c r="K2672" s="49915"/>
      <c r="L2672" s="49916"/>
      <c r="M2672" s="49917"/>
      <c r="N2672" s="49918"/>
      <c r="O2672" s="49919"/>
      <c r="P2672" s="49920"/>
    </row>
    <row r="2673">
      <c r="B2673" s="49921"/>
      <c r="C2673" s="49922"/>
      <c r="D2673" s="49923"/>
      <c r="E2673" s="49924"/>
      <c r="F2673" s="49925"/>
      <c r="G2673" s="49926"/>
      <c r="H2673" s="49927"/>
      <c r="I2673" s="49928"/>
      <c r="J2673" s="49929"/>
      <c r="K2673" s="49930"/>
      <c r="L2673" s="49931"/>
      <c r="M2673" s="49932"/>
      <c r="N2673" s="49933"/>
      <c r="O2673" s="49934"/>
      <c r="P2673" s="49935"/>
    </row>
    <row r="2674">
      <c r="B2674" s="49936"/>
      <c r="C2674" s="49937"/>
      <c r="D2674" s="49938"/>
      <c r="E2674" s="49939"/>
      <c r="F2674" s="49940"/>
      <c r="G2674" s="49941"/>
      <c r="H2674" s="49942"/>
      <c r="I2674" s="49943"/>
      <c r="J2674" s="49944"/>
      <c r="K2674" s="49945"/>
      <c r="L2674" s="49946"/>
      <c r="M2674" s="49947"/>
      <c r="N2674" s="49948"/>
      <c r="O2674" s="49949"/>
      <c r="P2674" s="49950"/>
    </row>
    <row r="2675">
      <c r="B2675" s="49951"/>
      <c r="C2675" s="49952"/>
      <c r="D2675" s="49953"/>
      <c r="E2675" s="49954"/>
      <c r="F2675" s="49955"/>
      <c r="G2675" s="49956"/>
      <c r="H2675" s="49957"/>
      <c r="I2675" s="49958"/>
      <c r="J2675" s="49959"/>
      <c r="K2675" s="49960"/>
      <c r="L2675" s="49961"/>
      <c r="M2675" s="49962"/>
      <c r="N2675" s="49963"/>
      <c r="O2675" s="49964"/>
      <c r="P2675" s="49965"/>
    </row>
    <row r="2676">
      <c r="B2676" s="49966"/>
      <c r="C2676" s="49967"/>
      <c r="D2676" s="49968"/>
      <c r="E2676" s="49969"/>
      <c r="F2676" s="49970"/>
      <c r="G2676" s="49971"/>
      <c r="H2676" s="49972"/>
      <c r="I2676" s="49973"/>
      <c r="J2676" s="49974"/>
      <c r="K2676" s="49975"/>
      <c r="L2676" s="49976"/>
      <c r="M2676" s="49977"/>
      <c r="N2676" s="49978"/>
      <c r="O2676" s="49979"/>
      <c r="P2676" s="49980"/>
    </row>
    <row r="2677">
      <c r="B2677" s="49981"/>
      <c r="C2677" s="49982"/>
      <c r="D2677" s="49983"/>
      <c r="E2677" s="49984"/>
      <c r="F2677" s="49985"/>
      <c r="G2677" s="49986"/>
      <c r="H2677" s="49987"/>
      <c r="I2677" s="49988"/>
      <c r="J2677" s="49989"/>
      <c r="K2677" s="49990"/>
      <c r="L2677" s="49991"/>
      <c r="M2677" s="49992"/>
      <c r="N2677" s="49993"/>
      <c r="O2677" s="49994"/>
      <c r="P2677" s="49995"/>
    </row>
    <row r="2678">
      <c r="B2678" s="49996"/>
      <c r="C2678" s="49997"/>
      <c r="D2678" s="49998"/>
      <c r="E2678" s="49999"/>
      <c r="F2678" s="50000"/>
      <c r="G2678" s="50001"/>
      <c r="H2678" s="50002"/>
      <c r="I2678" s="50003"/>
      <c r="J2678" s="50004"/>
      <c r="K2678" s="50005"/>
      <c r="L2678" s="50006"/>
      <c r="M2678" s="50007"/>
      <c r="N2678" s="50008"/>
      <c r="O2678" s="50009"/>
      <c r="P2678" s="50010"/>
    </row>
    <row r="2679">
      <c r="B2679" s="50011"/>
      <c r="C2679" s="50012"/>
      <c r="D2679" s="50013"/>
      <c r="E2679" s="50014"/>
      <c r="F2679" s="50015"/>
      <c r="G2679" s="50016"/>
      <c r="H2679" s="50017"/>
      <c r="I2679" s="50018"/>
      <c r="J2679" s="50019"/>
      <c r="K2679" s="50020"/>
      <c r="L2679" s="50021"/>
      <c r="M2679" s="50022"/>
      <c r="N2679" s="50023"/>
      <c r="O2679" s="50024"/>
      <c r="P2679" s="50025"/>
    </row>
    <row r="2680">
      <c r="B2680" s="50026"/>
      <c r="C2680" s="50027"/>
      <c r="D2680" s="50028"/>
      <c r="E2680" s="50029"/>
      <c r="F2680" s="50030"/>
      <c r="G2680" s="50031"/>
      <c r="H2680" s="50032"/>
      <c r="I2680" s="50033"/>
      <c r="J2680" s="50034"/>
      <c r="K2680" s="50035"/>
      <c r="L2680" s="50036"/>
      <c r="M2680" s="50037"/>
      <c r="N2680" s="50038"/>
      <c r="O2680" s="50039"/>
      <c r="P2680" s="50040"/>
    </row>
    <row r="2681">
      <c r="B2681" s="50041"/>
      <c r="C2681" s="50042"/>
      <c r="D2681" s="50043"/>
      <c r="E2681" s="50044"/>
      <c r="F2681" s="50045"/>
      <c r="G2681" s="50046"/>
      <c r="H2681" s="50047"/>
      <c r="I2681" s="50048"/>
      <c r="J2681" s="50049"/>
      <c r="K2681" s="50050"/>
      <c r="L2681" s="50051"/>
      <c r="M2681" s="50052"/>
      <c r="N2681" s="50053"/>
      <c r="O2681" s="50054"/>
      <c r="P2681" s="50055"/>
    </row>
    <row r="2682">
      <c r="B2682" s="50056"/>
      <c r="C2682" s="50057"/>
      <c r="D2682" s="50058"/>
      <c r="E2682" s="50059"/>
      <c r="F2682" s="50060"/>
      <c r="G2682" s="50061"/>
      <c r="H2682" s="50062"/>
      <c r="I2682" s="50063"/>
      <c r="J2682" s="50064"/>
      <c r="K2682" s="50065"/>
      <c r="L2682" s="50066"/>
      <c r="M2682" s="50067"/>
      <c r="N2682" s="50068"/>
      <c r="O2682" s="50069"/>
      <c r="P2682" s="50070"/>
    </row>
    <row r="2683">
      <c r="B2683" s="50071"/>
      <c r="C2683" s="50072"/>
      <c r="D2683" s="50073"/>
      <c r="E2683" s="50074"/>
      <c r="F2683" s="50075"/>
      <c r="G2683" s="50076"/>
      <c r="H2683" s="50077"/>
      <c r="I2683" s="50078"/>
      <c r="J2683" s="50079"/>
      <c r="K2683" s="50080"/>
      <c r="L2683" s="50081"/>
      <c r="M2683" s="50082"/>
      <c r="N2683" s="50083"/>
      <c r="O2683" s="50084"/>
      <c r="P2683" s="50085"/>
    </row>
    <row r="2684">
      <c r="B2684" s="50086"/>
      <c r="C2684" s="50087"/>
      <c r="D2684" s="50088"/>
      <c r="E2684" s="50089"/>
      <c r="F2684" s="50090"/>
      <c r="G2684" s="50091"/>
      <c r="H2684" s="50092"/>
      <c r="I2684" s="50093"/>
      <c r="J2684" s="50094"/>
      <c r="K2684" s="50095"/>
      <c r="L2684" s="50096"/>
      <c r="M2684" s="50097"/>
      <c r="N2684" s="50098"/>
      <c r="O2684" s="50099"/>
      <c r="P2684" s="50100"/>
    </row>
    <row r="2685">
      <c r="B2685" s="50101"/>
      <c r="C2685" s="50102"/>
      <c r="D2685" s="50103"/>
      <c r="E2685" s="50104"/>
      <c r="F2685" s="50105"/>
      <c r="G2685" s="50106"/>
      <c r="H2685" s="50107"/>
      <c r="I2685" s="50108"/>
      <c r="J2685" s="50109"/>
      <c r="K2685" s="50110"/>
      <c r="L2685" s="50111"/>
      <c r="M2685" s="50112"/>
      <c r="N2685" s="50113"/>
      <c r="O2685" s="50114"/>
      <c r="P2685" s="50115"/>
    </row>
    <row r="2686">
      <c r="B2686" s="50116"/>
      <c r="C2686" s="50117"/>
      <c r="D2686" s="50118"/>
      <c r="E2686" s="50119"/>
      <c r="F2686" s="50120"/>
      <c r="G2686" s="50121"/>
      <c r="H2686" s="50122"/>
      <c r="I2686" s="50123"/>
      <c r="J2686" s="50124"/>
      <c r="K2686" s="50125"/>
      <c r="L2686" s="50126"/>
      <c r="M2686" s="50127"/>
      <c r="N2686" s="50128"/>
      <c r="O2686" s="50129"/>
      <c r="P2686" s="50130"/>
    </row>
    <row r="2687">
      <c r="B2687" s="50131"/>
      <c r="C2687" s="50132"/>
      <c r="D2687" s="50133"/>
      <c r="E2687" s="50134"/>
      <c r="F2687" s="50135"/>
      <c r="G2687" s="50136"/>
      <c r="H2687" s="50137"/>
      <c r="I2687" s="50138"/>
      <c r="J2687" s="50139"/>
      <c r="K2687" s="50140"/>
      <c r="L2687" s="50141"/>
      <c r="M2687" s="50142"/>
      <c r="N2687" s="50143"/>
      <c r="O2687" s="50144"/>
      <c r="P2687" s="50145"/>
    </row>
    <row r="2688">
      <c r="B2688" s="50146"/>
      <c r="C2688" s="50147"/>
      <c r="D2688" s="50148"/>
      <c r="E2688" s="50149"/>
      <c r="F2688" s="50150"/>
      <c r="G2688" s="50151"/>
      <c r="H2688" s="50152"/>
      <c r="I2688" s="50153"/>
      <c r="J2688" s="50154"/>
      <c r="K2688" s="50155"/>
      <c r="L2688" s="50156"/>
      <c r="M2688" s="50157"/>
      <c r="N2688" s="50158"/>
      <c r="O2688" s="50159"/>
      <c r="P2688" s="50160"/>
    </row>
    <row r="2689">
      <c r="B2689" s="50161"/>
      <c r="C2689" s="50162"/>
      <c r="D2689" s="50163"/>
      <c r="E2689" s="50164"/>
      <c r="F2689" s="50165"/>
      <c r="G2689" s="50166"/>
      <c r="H2689" s="50167"/>
      <c r="I2689" s="50168"/>
      <c r="J2689" s="50169"/>
      <c r="K2689" s="50170"/>
      <c r="L2689" s="50171"/>
      <c r="M2689" s="50172"/>
      <c r="N2689" s="50173"/>
      <c r="O2689" s="50174"/>
      <c r="P2689" s="50175"/>
    </row>
    <row r="2690">
      <c r="B2690" s="50176"/>
      <c r="C2690" s="50177"/>
      <c r="D2690" s="50178"/>
      <c r="E2690" s="50179"/>
      <c r="F2690" s="50180"/>
      <c r="G2690" s="50181"/>
      <c r="H2690" s="50182"/>
      <c r="I2690" s="50183"/>
      <c r="J2690" s="50184"/>
      <c r="K2690" s="50185"/>
      <c r="L2690" s="50186"/>
      <c r="M2690" s="50187"/>
      <c r="N2690" s="50188"/>
      <c r="O2690" s="50189"/>
      <c r="P2690" s="50190"/>
    </row>
    <row r="2691">
      <c r="B2691" s="50191"/>
      <c r="C2691" s="50192"/>
      <c r="D2691" s="50193"/>
      <c r="E2691" s="50194"/>
      <c r="F2691" s="50195"/>
      <c r="G2691" s="50196"/>
      <c r="H2691" s="50197"/>
      <c r="I2691" s="50198"/>
      <c r="J2691" s="50199"/>
      <c r="K2691" s="50200"/>
      <c r="L2691" s="50201"/>
      <c r="M2691" s="50202"/>
      <c r="N2691" s="50203"/>
      <c r="O2691" s="50204"/>
      <c r="P2691" s="50205"/>
    </row>
    <row r="2692">
      <c r="B2692" s="50206"/>
      <c r="C2692" s="50207"/>
      <c r="D2692" s="50208"/>
      <c r="E2692" s="50209"/>
      <c r="F2692" s="50210"/>
      <c r="G2692" s="50211"/>
      <c r="H2692" s="50212"/>
      <c r="I2692" s="50213"/>
      <c r="J2692" s="50214"/>
      <c r="K2692" s="50215"/>
      <c r="L2692" s="50216"/>
      <c r="M2692" s="50217"/>
      <c r="N2692" s="50218"/>
      <c r="O2692" s="50219"/>
      <c r="P2692" s="50220"/>
    </row>
    <row r="2693">
      <c r="B2693" s="50221"/>
      <c r="C2693" s="50222"/>
      <c r="D2693" s="50223"/>
      <c r="E2693" s="50224"/>
      <c r="F2693" s="50225"/>
      <c r="G2693" s="50226"/>
      <c r="H2693" s="50227"/>
      <c r="I2693" s="50228"/>
      <c r="J2693" s="50229"/>
      <c r="K2693" s="50230"/>
      <c r="L2693" s="50231"/>
      <c r="M2693" s="50232"/>
      <c r="N2693" s="50233"/>
      <c r="O2693" s="50234"/>
      <c r="P2693" s="50235"/>
    </row>
    <row r="2694">
      <c r="B2694" s="50236"/>
      <c r="C2694" s="50237"/>
      <c r="D2694" s="50238"/>
      <c r="E2694" s="50239"/>
      <c r="F2694" s="50240"/>
      <c r="G2694" s="50241"/>
      <c r="H2694" s="50242"/>
      <c r="I2694" s="50243"/>
      <c r="J2694" s="50244"/>
      <c r="K2694" s="50245"/>
      <c r="L2694" s="50246"/>
      <c r="M2694" s="50247"/>
      <c r="N2694" s="50248"/>
      <c r="O2694" s="50249"/>
      <c r="P2694" s="50250"/>
    </row>
    <row r="2695">
      <c r="B2695" s="50251"/>
      <c r="C2695" s="50252"/>
      <c r="D2695" s="50253"/>
      <c r="E2695" s="50254"/>
      <c r="F2695" s="50255"/>
      <c r="G2695" s="50256"/>
      <c r="H2695" s="50257"/>
      <c r="I2695" s="50258"/>
      <c r="J2695" s="50259"/>
      <c r="K2695" s="50260"/>
      <c r="L2695" s="50261"/>
      <c r="M2695" s="50262"/>
      <c r="N2695" s="50263"/>
      <c r="O2695" s="50264"/>
      <c r="P2695" s="50265"/>
    </row>
    <row r="2696">
      <c r="B2696" s="50266"/>
      <c r="C2696" s="50267"/>
      <c r="D2696" s="50268"/>
      <c r="E2696" s="50269"/>
      <c r="F2696" s="50270"/>
      <c r="G2696" s="50271"/>
      <c r="H2696" s="50272"/>
      <c r="I2696" s="50273"/>
      <c r="J2696" s="50274"/>
      <c r="K2696" s="50275"/>
      <c r="L2696" s="50276"/>
      <c r="M2696" s="50277"/>
      <c r="N2696" s="50278"/>
      <c r="O2696" s="50279"/>
      <c r="P2696" s="50280"/>
    </row>
    <row r="2697">
      <c r="B2697" s="50281"/>
      <c r="C2697" s="50282"/>
      <c r="D2697" s="50283"/>
      <c r="E2697" s="50284"/>
      <c r="F2697" s="50285"/>
      <c r="G2697" s="50286"/>
      <c r="H2697" s="50287"/>
      <c r="I2697" s="50288"/>
      <c r="J2697" s="50289"/>
      <c r="K2697" s="50290"/>
      <c r="L2697" s="50291"/>
      <c r="M2697" s="50292"/>
      <c r="N2697" s="50293"/>
      <c r="O2697" s="50294"/>
      <c r="P2697" s="50295"/>
    </row>
    <row r="2698">
      <c r="B2698" s="50296"/>
      <c r="C2698" s="50297"/>
      <c r="D2698" s="50298"/>
      <c r="E2698" s="50299"/>
      <c r="F2698" s="50300"/>
      <c r="G2698" s="50301"/>
      <c r="H2698" s="50302"/>
      <c r="I2698" s="50303"/>
      <c r="J2698" s="50304"/>
      <c r="K2698" s="50305"/>
      <c r="L2698" s="50306"/>
      <c r="M2698" s="50307"/>
      <c r="N2698" s="50308"/>
      <c r="O2698" s="50309"/>
      <c r="P2698" s="50310"/>
    </row>
    <row r="2699">
      <c r="B2699" s="50311"/>
      <c r="C2699" s="50312"/>
      <c r="D2699" s="50313"/>
      <c r="E2699" s="50314"/>
      <c r="F2699" s="50315"/>
      <c r="G2699" s="50316"/>
      <c r="H2699" s="50317"/>
      <c r="I2699" s="50318"/>
      <c r="J2699" s="50319"/>
      <c r="K2699" s="50320"/>
      <c r="L2699" s="50321"/>
      <c r="M2699" s="50322"/>
      <c r="N2699" s="50323"/>
      <c r="O2699" s="50324"/>
      <c r="P2699" s="50325"/>
    </row>
    <row r="2700">
      <c r="B2700" s="50326"/>
      <c r="C2700" s="50327"/>
      <c r="D2700" s="50328"/>
      <c r="E2700" s="50329"/>
      <c r="F2700" s="50330"/>
      <c r="G2700" s="50331"/>
      <c r="H2700" s="50332"/>
      <c r="I2700" s="50333"/>
      <c r="J2700" s="50334"/>
      <c r="K2700" s="50335"/>
      <c r="L2700" s="50336"/>
      <c r="M2700" s="50337"/>
      <c r="N2700" s="50338"/>
      <c r="O2700" s="50339"/>
      <c r="P2700" s="50340"/>
    </row>
    <row r="2701">
      <c r="B2701" s="50341"/>
      <c r="C2701" s="50342"/>
      <c r="D2701" s="50343"/>
      <c r="E2701" s="50344"/>
      <c r="F2701" s="50345"/>
      <c r="G2701" s="50346"/>
      <c r="H2701" s="50347"/>
      <c r="I2701" s="50348"/>
      <c r="J2701" s="50349"/>
      <c r="K2701" s="50350"/>
      <c r="L2701" s="50351"/>
      <c r="M2701" s="50352"/>
      <c r="N2701" s="50353"/>
      <c r="O2701" s="50354"/>
      <c r="P2701" s="50355"/>
    </row>
    <row r="2702">
      <c r="B2702" s="50356"/>
      <c r="C2702" s="50357"/>
      <c r="D2702" s="50358"/>
      <c r="E2702" s="50359"/>
      <c r="F2702" s="50360"/>
      <c r="G2702" s="50361"/>
      <c r="H2702" s="50362"/>
      <c r="I2702" s="50363"/>
      <c r="J2702" s="50364"/>
      <c r="K2702" s="50365"/>
      <c r="L2702" s="50366"/>
      <c r="M2702" s="50367"/>
      <c r="N2702" s="50368"/>
      <c r="O2702" s="50369"/>
      <c r="P2702" s="50370"/>
    </row>
    <row r="2703">
      <c r="B2703" s="50371"/>
      <c r="C2703" s="50372"/>
      <c r="D2703" s="50373"/>
      <c r="E2703" s="50374"/>
      <c r="F2703" s="50375"/>
      <c r="G2703" s="50376"/>
      <c r="H2703" s="50377"/>
      <c r="I2703" s="50378"/>
      <c r="J2703" s="50379"/>
      <c r="K2703" s="50380"/>
      <c r="L2703" s="50381"/>
      <c r="M2703" s="50382"/>
      <c r="N2703" s="50383"/>
      <c r="O2703" s="50384"/>
      <c r="P2703" s="50385"/>
    </row>
    <row r="2704">
      <c r="B2704" s="50386"/>
      <c r="C2704" s="50387"/>
      <c r="D2704" s="50388"/>
      <c r="E2704" s="50389"/>
      <c r="F2704" s="50390"/>
      <c r="G2704" s="50391"/>
      <c r="H2704" s="50392"/>
      <c r="I2704" s="50393"/>
      <c r="J2704" s="50394"/>
      <c r="K2704" s="50395"/>
      <c r="L2704" s="50396"/>
      <c r="M2704" s="50397"/>
      <c r="N2704" s="50398"/>
      <c r="O2704" s="50399"/>
      <c r="P2704" s="50400"/>
    </row>
    <row r="2705">
      <c r="B2705" s="50401"/>
      <c r="C2705" s="50402"/>
      <c r="D2705" s="50403"/>
      <c r="E2705" s="50404"/>
      <c r="F2705" s="50405"/>
      <c r="G2705" s="50406"/>
      <c r="H2705" s="50407"/>
      <c r="I2705" s="50408"/>
      <c r="J2705" s="50409"/>
      <c r="K2705" s="50410"/>
      <c r="L2705" s="50411"/>
      <c r="M2705" s="50412"/>
      <c r="N2705" s="50413"/>
      <c r="O2705" s="50414"/>
      <c r="P2705" s="50415"/>
    </row>
    <row r="2706">
      <c r="B2706" s="50416"/>
      <c r="C2706" s="50417"/>
      <c r="D2706" s="50418"/>
      <c r="E2706" s="50419"/>
      <c r="F2706" s="50420"/>
      <c r="G2706" s="50421"/>
      <c r="H2706" s="50422"/>
      <c r="I2706" s="50423"/>
      <c r="J2706" s="50424"/>
      <c r="K2706" s="50425"/>
      <c r="L2706" s="50426"/>
      <c r="M2706" s="50427"/>
      <c r="N2706" s="50428"/>
      <c r="O2706" s="50429"/>
      <c r="P2706" s="50430"/>
    </row>
    <row r="2707">
      <c r="B2707" s="50431"/>
      <c r="C2707" s="50432"/>
      <c r="D2707" s="50433"/>
      <c r="E2707" s="50434"/>
      <c r="F2707" s="50435"/>
      <c r="G2707" s="50436"/>
      <c r="H2707" s="50437"/>
      <c r="I2707" s="50438"/>
      <c r="J2707" s="50439"/>
      <c r="K2707" s="50440"/>
      <c r="L2707" s="50441"/>
      <c r="M2707" s="50442"/>
      <c r="N2707" s="50443"/>
      <c r="O2707" s="50444"/>
      <c r="P2707" s="50445"/>
    </row>
    <row r="2708">
      <c r="B2708" s="50446"/>
      <c r="C2708" s="50447"/>
      <c r="D2708" s="50448"/>
      <c r="E2708" s="50449"/>
      <c r="F2708" s="50450"/>
      <c r="G2708" s="50451"/>
      <c r="H2708" s="50452"/>
      <c r="I2708" s="50453"/>
      <c r="J2708" s="50454"/>
      <c r="K2708" s="50455"/>
      <c r="L2708" s="50456"/>
      <c r="M2708" s="50457"/>
      <c r="N2708" s="50458"/>
      <c r="O2708" s="50459"/>
      <c r="P2708" s="50460"/>
    </row>
    <row r="2709">
      <c r="B2709" s="50461"/>
      <c r="C2709" s="50462"/>
      <c r="D2709" s="50463"/>
      <c r="E2709" s="50464"/>
      <c r="F2709" s="50465"/>
      <c r="G2709" s="50466"/>
      <c r="H2709" s="50467"/>
      <c r="I2709" s="50468"/>
      <c r="J2709" s="50469"/>
      <c r="K2709" s="50470"/>
      <c r="L2709" s="50471"/>
      <c r="M2709" s="50472"/>
      <c r="N2709" s="50473"/>
      <c r="O2709" s="50474"/>
      <c r="P2709" s="50475"/>
    </row>
    <row r="2710">
      <c r="B2710" s="50476"/>
      <c r="C2710" s="50477"/>
      <c r="D2710" s="50478"/>
      <c r="E2710" s="50479"/>
      <c r="F2710" s="50480"/>
      <c r="G2710" s="50481"/>
      <c r="H2710" s="50482"/>
      <c r="I2710" s="50483"/>
      <c r="J2710" s="50484"/>
      <c r="K2710" s="50485"/>
      <c r="L2710" s="50486"/>
      <c r="M2710" s="50487"/>
      <c r="N2710" s="50488"/>
      <c r="O2710" s="50489"/>
      <c r="P2710" s="50490"/>
    </row>
    <row r="2711">
      <c r="B2711" s="50491"/>
      <c r="C2711" s="50492"/>
      <c r="D2711" s="50493"/>
      <c r="E2711" s="50494"/>
      <c r="F2711" s="50495"/>
      <c r="G2711" s="50496"/>
      <c r="H2711" s="50497"/>
      <c r="I2711" s="50498"/>
      <c r="J2711" s="50499"/>
      <c r="K2711" s="50500"/>
      <c r="L2711" s="50501"/>
      <c r="M2711" s="50502"/>
      <c r="N2711" s="50503"/>
      <c r="O2711" s="50504"/>
      <c r="P2711" s="50505"/>
    </row>
    <row r="2712">
      <c r="B2712" s="50506"/>
      <c r="C2712" s="50507"/>
      <c r="D2712" s="50508"/>
      <c r="E2712" s="50509"/>
      <c r="F2712" s="50510"/>
      <c r="G2712" s="50511"/>
      <c r="H2712" s="50512"/>
      <c r="I2712" s="50513"/>
      <c r="J2712" s="50514"/>
      <c r="K2712" s="50515"/>
      <c r="L2712" s="50516"/>
      <c r="M2712" s="50517"/>
      <c r="N2712" s="50518"/>
      <c r="O2712" s="50519"/>
      <c r="P2712" s="50520"/>
    </row>
    <row r="2713">
      <c r="B2713" s="50521"/>
      <c r="C2713" s="50522"/>
      <c r="D2713" s="50523"/>
      <c r="E2713" s="50524"/>
      <c r="F2713" s="50525"/>
      <c r="G2713" s="50526"/>
      <c r="H2713" s="50527"/>
      <c r="I2713" s="50528"/>
      <c r="J2713" s="50529"/>
      <c r="K2713" s="50530"/>
      <c r="L2713" s="50531"/>
      <c r="M2713" s="50532"/>
      <c r="N2713" s="50533"/>
      <c r="O2713" s="50534"/>
      <c r="P2713" s="50535"/>
    </row>
    <row r="2714">
      <c r="B2714" s="50536"/>
      <c r="C2714" s="50537"/>
      <c r="D2714" s="50538"/>
      <c r="E2714" s="50539"/>
      <c r="F2714" s="50540"/>
      <c r="G2714" s="50541"/>
      <c r="H2714" s="50542"/>
      <c r="I2714" s="50543"/>
      <c r="J2714" s="50544"/>
      <c r="K2714" s="50545"/>
      <c r="L2714" s="50546"/>
      <c r="M2714" s="50547"/>
      <c r="N2714" s="50548"/>
      <c r="O2714" s="50549"/>
      <c r="P2714" s="50550"/>
    </row>
    <row r="2715">
      <c r="B2715" s="50551"/>
      <c r="C2715" s="50552"/>
      <c r="D2715" s="50553"/>
      <c r="E2715" s="50554"/>
      <c r="F2715" s="50555"/>
      <c r="G2715" s="50556"/>
      <c r="H2715" s="50557"/>
      <c r="I2715" s="50558"/>
      <c r="J2715" s="50559"/>
      <c r="K2715" s="50560"/>
      <c r="L2715" s="50561"/>
      <c r="M2715" s="50562"/>
      <c r="N2715" s="50563"/>
      <c r="O2715" s="50564"/>
      <c r="P2715" s="50565"/>
    </row>
    <row r="2716">
      <c r="B2716" s="50566"/>
      <c r="C2716" s="50567"/>
      <c r="D2716" s="50568"/>
      <c r="E2716" s="50569"/>
      <c r="F2716" s="50570"/>
      <c r="G2716" s="50571"/>
      <c r="H2716" s="50572"/>
      <c r="I2716" s="50573"/>
      <c r="J2716" s="50574"/>
      <c r="K2716" s="50575"/>
      <c r="L2716" s="50576"/>
      <c r="M2716" s="50577"/>
      <c r="N2716" s="50578"/>
      <c r="O2716" s="50579"/>
      <c r="P2716" s="50580"/>
    </row>
    <row r="2717">
      <c r="B2717" s="50581"/>
      <c r="C2717" s="50582"/>
      <c r="D2717" s="50583"/>
      <c r="E2717" s="50584"/>
      <c r="F2717" s="50585"/>
      <c r="G2717" s="50586"/>
      <c r="H2717" s="50587"/>
      <c r="I2717" s="50588"/>
      <c r="J2717" s="50589"/>
      <c r="K2717" s="50590"/>
      <c r="L2717" s="50591"/>
      <c r="M2717" s="50592"/>
      <c r="N2717" s="50593"/>
      <c r="O2717" s="50594"/>
      <c r="P2717" s="50595"/>
    </row>
    <row r="2718">
      <c r="B2718" s="50596"/>
      <c r="C2718" s="50597"/>
      <c r="D2718" s="50598"/>
      <c r="E2718" s="50599"/>
      <c r="F2718" s="50600"/>
      <c r="G2718" s="50601"/>
      <c r="H2718" s="50602"/>
      <c r="I2718" s="50603"/>
      <c r="J2718" s="50604"/>
      <c r="K2718" s="50605"/>
      <c r="L2718" s="50606"/>
      <c r="M2718" s="50607"/>
      <c r="N2718" s="50608"/>
      <c r="O2718" s="50609"/>
      <c r="P2718" s="50610"/>
    </row>
    <row r="2719">
      <c r="B2719" s="50611"/>
      <c r="C2719" s="50612"/>
      <c r="D2719" s="50613"/>
      <c r="E2719" s="50614"/>
      <c r="F2719" s="50615"/>
      <c r="G2719" s="50616"/>
      <c r="H2719" s="50617"/>
      <c r="I2719" s="50618"/>
      <c r="J2719" s="50619"/>
      <c r="K2719" s="50620"/>
      <c r="L2719" s="50621"/>
      <c r="M2719" s="50622"/>
      <c r="N2719" s="50623"/>
      <c r="O2719" s="50624"/>
      <c r="P2719" s="50625"/>
    </row>
    <row r="2720">
      <c r="B2720" s="50626"/>
      <c r="C2720" s="50627"/>
      <c r="D2720" s="50628"/>
      <c r="E2720" s="50629"/>
      <c r="F2720" s="50630"/>
      <c r="G2720" s="50631"/>
      <c r="H2720" s="50632"/>
      <c r="I2720" s="50633"/>
      <c r="J2720" s="50634"/>
      <c r="K2720" s="50635"/>
      <c r="L2720" s="50636"/>
      <c r="M2720" s="50637"/>
      <c r="N2720" s="50638"/>
      <c r="O2720" s="50639"/>
      <c r="P2720" s="50640"/>
    </row>
    <row r="2721">
      <c r="B2721" s="50641"/>
      <c r="C2721" s="50642"/>
      <c r="D2721" s="50643"/>
      <c r="E2721" s="50644"/>
      <c r="F2721" s="50645"/>
      <c r="G2721" s="50646"/>
      <c r="H2721" s="50647"/>
      <c r="I2721" s="50648"/>
      <c r="J2721" s="50649"/>
      <c r="K2721" s="50650"/>
      <c r="L2721" s="50651"/>
      <c r="M2721" s="50652"/>
      <c r="N2721" s="50653"/>
      <c r="O2721" s="50654"/>
      <c r="P2721" s="50655"/>
    </row>
    <row r="2722">
      <c r="B2722" s="50656"/>
      <c r="C2722" s="50657"/>
      <c r="D2722" s="50658"/>
      <c r="E2722" s="50659"/>
      <c r="F2722" s="50660"/>
      <c r="G2722" s="50661"/>
      <c r="H2722" s="50662"/>
      <c r="I2722" s="50663"/>
      <c r="J2722" s="50664"/>
      <c r="K2722" s="50665"/>
      <c r="L2722" s="50666"/>
      <c r="M2722" s="50667"/>
      <c r="N2722" s="50668"/>
      <c r="O2722" s="50669"/>
      <c r="P2722" s="50670"/>
    </row>
    <row r="2723">
      <c r="B2723" s="50671"/>
      <c r="C2723" s="50672"/>
      <c r="D2723" s="50673"/>
      <c r="E2723" s="50674"/>
      <c r="F2723" s="50675"/>
      <c r="G2723" s="50676"/>
      <c r="H2723" s="50677"/>
      <c r="I2723" s="50678"/>
      <c r="J2723" s="50679"/>
      <c r="K2723" s="50680"/>
      <c r="L2723" s="50681"/>
      <c r="M2723" s="50682"/>
      <c r="N2723" s="50683"/>
      <c r="O2723" s="50684"/>
      <c r="P2723" s="50685"/>
    </row>
    <row r="2724">
      <c r="B2724" s="50686"/>
      <c r="C2724" s="50687"/>
      <c r="D2724" s="50688"/>
      <c r="E2724" s="50689"/>
      <c r="F2724" s="50690"/>
      <c r="G2724" s="50691"/>
      <c r="H2724" s="50692"/>
      <c r="I2724" s="50693"/>
      <c r="J2724" s="50694"/>
      <c r="K2724" s="50695"/>
      <c r="L2724" s="50696"/>
      <c r="M2724" s="50697"/>
      <c r="N2724" s="50698"/>
      <c r="O2724" s="50699"/>
      <c r="P2724" s="50700"/>
    </row>
    <row r="2725">
      <c r="B2725" s="50701"/>
      <c r="C2725" s="50702"/>
      <c r="D2725" s="50703"/>
      <c r="E2725" s="50704"/>
      <c r="F2725" s="50705"/>
      <c r="G2725" s="50706"/>
      <c r="H2725" s="50707"/>
      <c r="I2725" s="50708"/>
      <c r="J2725" s="50709"/>
      <c r="K2725" s="50710"/>
      <c r="L2725" s="50711"/>
      <c r="M2725" s="50712"/>
      <c r="N2725" s="50713"/>
      <c r="O2725" s="50714"/>
      <c r="P2725" s="50715"/>
    </row>
    <row r="2726">
      <c r="B2726" s="50716"/>
      <c r="C2726" s="50717"/>
      <c r="D2726" s="50718"/>
      <c r="E2726" s="50719"/>
      <c r="F2726" s="50720"/>
      <c r="G2726" s="50721"/>
      <c r="H2726" s="50722"/>
      <c r="I2726" s="50723"/>
      <c r="J2726" s="50724"/>
      <c r="K2726" s="50725"/>
      <c r="L2726" s="50726"/>
      <c r="M2726" s="50727"/>
      <c r="N2726" s="50728"/>
      <c r="O2726" s="50729"/>
      <c r="P2726" s="50730"/>
    </row>
    <row r="2727">
      <c r="B2727" s="50731"/>
      <c r="C2727" s="50732"/>
      <c r="D2727" s="50733"/>
      <c r="E2727" s="50734"/>
      <c r="F2727" s="50735"/>
      <c r="G2727" s="50736"/>
      <c r="H2727" s="50737"/>
      <c r="I2727" s="50738"/>
      <c r="J2727" s="50739"/>
      <c r="K2727" s="50740"/>
      <c r="L2727" s="50741"/>
      <c r="M2727" s="50742"/>
      <c r="N2727" s="50743"/>
      <c r="O2727" s="50744"/>
      <c r="P2727" s="50745"/>
    </row>
    <row r="2728">
      <c r="B2728" s="50746"/>
      <c r="C2728" s="50747"/>
      <c r="D2728" s="50748"/>
      <c r="E2728" s="50749"/>
      <c r="F2728" s="50750"/>
      <c r="G2728" s="50751"/>
      <c r="H2728" s="50752"/>
      <c r="I2728" s="50753"/>
      <c r="J2728" s="50754"/>
      <c r="K2728" s="50755"/>
      <c r="L2728" s="50756"/>
      <c r="M2728" s="50757"/>
      <c r="N2728" s="50758"/>
      <c r="O2728" s="50759"/>
      <c r="P2728" s="50760"/>
    </row>
    <row r="2729">
      <c r="B2729" s="50761"/>
      <c r="C2729" s="50762"/>
      <c r="D2729" s="50763"/>
      <c r="E2729" s="50764"/>
      <c r="F2729" s="50765"/>
      <c r="G2729" s="50766"/>
      <c r="H2729" s="50767"/>
      <c r="I2729" s="50768"/>
      <c r="J2729" s="50769"/>
      <c r="K2729" s="50770"/>
      <c r="L2729" s="50771"/>
      <c r="M2729" s="50772"/>
      <c r="N2729" s="50773"/>
      <c r="O2729" s="50774"/>
      <c r="P2729" s="50775"/>
    </row>
    <row r="2730">
      <c r="B2730" s="50776"/>
      <c r="C2730" s="50777"/>
      <c r="D2730" s="50778"/>
      <c r="E2730" s="50779"/>
      <c r="F2730" s="50780"/>
      <c r="G2730" s="50781"/>
      <c r="H2730" s="50782"/>
      <c r="I2730" s="50783"/>
      <c r="J2730" s="50784"/>
      <c r="K2730" s="50785"/>
      <c r="L2730" s="50786"/>
      <c r="M2730" s="50787"/>
      <c r="N2730" s="50788"/>
      <c r="O2730" s="50789"/>
      <c r="P2730" s="50790"/>
    </row>
    <row r="2731">
      <c r="B2731" s="50791"/>
      <c r="C2731" s="50792"/>
      <c r="D2731" s="50793"/>
      <c r="E2731" s="50794"/>
      <c r="F2731" s="50795"/>
      <c r="G2731" s="50796"/>
      <c r="H2731" s="50797"/>
      <c r="I2731" s="50798"/>
      <c r="J2731" s="50799"/>
      <c r="K2731" s="50800"/>
      <c r="L2731" s="50801"/>
      <c r="M2731" s="50802"/>
      <c r="N2731" s="50803"/>
      <c r="O2731" s="50804"/>
      <c r="P2731" s="50805"/>
    </row>
    <row r="2732">
      <c r="B2732" s="50806"/>
      <c r="C2732" s="50807"/>
      <c r="D2732" s="50808"/>
      <c r="E2732" s="50809"/>
      <c r="F2732" s="50810"/>
      <c r="G2732" s="50811"/>
      <c r="H2732" s="50812"/>
      <c r="I2732" s="50813"/>
      <c r="J2732" s="50814"/>
      <c r="K2732" s="50815"/>
      <c r="L2732" s="50816"/>
      <c r="M2732" s="50817"/>
      <c r="N2732" s="50818"/>
      <c r="O2732" s="50819"/>
      <c r="P2732" s="50820"/>
    </row>
    <row r="2733">
      <c r="B2733" s="50821"/>
      <c r="C2733" s="50822"/>
      <c r="D2733" s="50823"/>
      <c r="E2733" s="50824"/>
      <c r="F2733" s="50825"/>
      <c r="G2733" s="50826"/>
      <c r="H2733" s="50827"/>
      <c r="I2733" s="50828"/>
      <c r="J2733" s="50829"/>
      <c r="K2733" s="50830"/>
      <c r="L2733" s="50831"/>
      <c r="M2733" s="50832"/>
      <c r="N2733" s="50833"/>
      <c r="O2733" s="50834"/>
      <c r="P2733" s="50835"/>
    </row>
    <row r="2734">
      <c r="B2734" s="50836"/>
      <c r="C2734" s="50837"/>
      <c r="D2734" s="50838"/>
      <c r="E2734" s="50839"/>
      <c r="F2734" s="50840"/>
      <c r="G2734" s="50841"/>
      <c r="H2734" s="50842"/>
      <c r="I2734" s="50843"/>
      <c r="J2734" s="50844"/>
      <c r="K2734" s="50845"/>
      <c r="L2734" s="50846"/>
      <c r="M2734" s="50847"/>
      <c r="N2734" s="50848"/>
      <c r="O2734" s="50849"/>
      <c r="P2734" s="50850"/>
    </row>
    <row r="2735">
      <c r="B2735" s="50851"/>
      <c r="C2735" s="50852"/>
      <c r="D2735" s="50853"/>
      <c r="E2735" s="50854"/>
      <c r="F2735" s="50855"/>
      <c r="G2735" s="50856"/>
      <c r="H2735" s="50857"/>
      <c r="I2735" s="50858"/>
      <c r="J2735" s="50859"/>
      <c r="K2735" s="50860"/>
      <c r="L2735" s="50861"/>
      <c r="M2735" s="50862"/>
      <c r="N2735" s="50863"/>
      <c r="O2735" s="50864"/>
      <c r="P2735" s="50865"/>
    </row>
    <row r="2736">
      <c r="B2736" s="50866"/>
      <c r="C2736" s="50867"/>
      <c r="D2736" s="50868"/>
      <c r="E2736" s="50869"/>
      <c r="F2736" s="50870"/>
      <c r="G2736" s="50871"/>
      <c r="H2736" s="50872"/>
      <c r="I2736" s="50873"/>
      <c r="J2736" s="50874"/>
      <c r="K2736" s="50875"/>
      <c r="L2736" s="50876"/>
      <c r="M2736" s="50877"/>
      <c r="N2736" s="50878"/>
      <c r="O2736" s="50879"/>
      <c r="P2736" s="50880"/>
    </row>
    <row r="2737">
      <c r="B2737" s="50881"/>
      <c r="C2737" s="50882"/>
      <c r="D2737" s="50883"/>
      <c r="E2737" s="50884"/>
      <c r="F2737" s="50885"/>
      <c r="G2737" s="50886"/>
      <c r="H2737" s="50887"/>
      <c r="I2737" s="50888"/>
      <c r="J2737" s="50889"/>
      <c r="K2737" s="50890"/>
      <c r="L2737" s="50891"/>
      <c r="M2737" s="50892"/>
      <c r="N2737" s="50893"/>
      <c r="O2737" s="50894"/>
      <c r="P2737" s="50895"/>
    </row>
    <row r="2738">
      <c r="B2738" s="50896"/>
      <c r="C2738" s="50897"/>
      <c r="D2738" s="50898"/>
      <c r="E2738" s="50899"/>
      <c r="F2738" s="50900"/>
      <c r="G2738" s="50901"/>
      <c r="H2738" s="50902"/>
      <c r="I2738" s="50903"/>
      <c r="J2738" s="50904"/>
      <c r="K2738" s="50905"/>
      <c r="L2738" s="50906"/>
      <c r="M2738" s="50907"/>
      <c r="N2738" s="50908"/>
      <c r="O2738" s="50909"/>
      <c r="P2738" s="50910"/>
    </row>
    <row r="2739">
      <c r="B2739" s="50911"/>
      <c r="C2739" s="50912"/>
      <c r="D2739" s="50913"/>
      <c r="E2739" s="50914"/>
      <c r="F2739" s="50915"/>
      <c r="G2739" s="50916"/>
      <c r="H2739" s="50917"/>
      <c r="I2739" s="50918"/>
      <c r="J2739" s="50919"/>
      <c r="K2739" s="50920"/>
      <c r="L2739" s="50921"/>
      <c r="M2739" s="50922"/>
      <c r="N2739" s="50923"/>
      <c r="O2739" s="50924"/>
      <c r="P2739" s="50925"/>
    </row>
    <row r="2740">
      <c r="B2740" s="50926"/>
      <c r="C2740" s="50927"/>
      <c r="D2740" s="50928"/>
      <c r="E2740" s="50929"/>
      <c r="F2740" s="50930"/>
      <c r="G2740" s="50931"/>
      <c r="H2740" s="50932"/>
      <c r="I2740" s="50933"/>
      <c r="J2740" s="50934"/>
      <c r="K2740" s="50935"/>
      <c r="L2740" s="50936"/>
      <c r="M2740" s="50937"/>
      <c r="N2740" s="50938"/>
      <c r="O2740" s="50939"/>
      <c r="P2740" s="50940"/>
    </row>
    <row r="2741">
      <c r="B2741" s="50941"/>
      <c r="C2741" s="50942"/>
      <c r="D2741" s="50943"/>
      <c r="E2741" s="50944"/>
      <c r="F2741" s="50945"/>
      <c r="G2741" s="50946"/>
      <c r="H2741" s="50947"/>
      <c r="I2741" s="50948"/>
      <c r="J2741" s="50949"/>
      <c r="K2741" s="50950"/>
      <c r="L2741" s="50951"/>
      <c r="M2741" s="50952"/>
      <c r="N2741" s="50953"/>
      <c r="O2741" s="50954"/>
      <c r="P2741" s="50955"/>
    </row>
    <row r="2742">
      <c r="B2742" s="50956"/>
      <c r="C2742" s="50957"/>
      <c r="D2742" s="50958"/>
      <c r="E2742" s="50959"/>
      <c r="F2742" s="50960"/>
      <c r="G2742" s="50961"/>
      <c r="H2742" s="50962"/>
      <c r="I2742" s="50963"/>
      <c r="J2742" s="50964"/>
      <c r="K2742" s="50965"/>
      <c r="L2742" s="50966"/>
      <c r="M2742" s="50967"/>
      <c r="N2742" s="50968"/>
      <c r="O2742" s="50969"/>
      <c r="P2742" s="50970"/>
    </row>
    <row r="2743">
      <c r="B2743" s="50971"/>
      <c r="C2743" s="50972"/>
      <c r="D2743" s="50973"/>
      <c r="E2743" s="50974"/>
      <c r="F2743" s="50975"/>
      <c r="G2743" s="50976"/>
      <c r="H2743" s="50977"/>
      <c r="I2743" s="50978"/>
      <c r="J2743" s="50979"/>
      <c r="K2743" s="50980"/>
      <c r="L2743" s="50981"/>
      <c r="M2743" s="50982"/>
      <c r="N2743" s="50983"/>
      <c r="O2743" s="50984"/>
      <c r="P2743" s="50985"/>
    </row>
    <row r="2744">
      <c r="B2744" s="50986"/>
      <c r="C2744" s="50987"/>
      <c r="D2744" s="50988"/>
      <c r="E2744" s="50989"/>
      <c r="F2744" s="50990"/>
      <c r="G2744" s="50991"/>
      <c r="H2744" s="50992"/>
      <c r="I2744" s="50993"/>
      <c r="J2744" s="50994"/>
      <c r="K2744" s="50995"/>
      <c r="L2744" s="50996"/>
      <c r="M2744" s="50997"/>
      <c r="N2744" s="50998"/>
      <c r="O2744" s="50999"/>
      <c r="P2744" s="51000"/>
    </row>
    <row r="2745">
      <c r="B2745" s="51001"/>
      <c r="C2745" s="51002"/>
      <c r="D2745" s="51003"/>
      <c r="E2745" s="51004"/>
      <c r="F2745" s="51005"/>
      <c r="G2745" s="51006"/>
      <c r="H2745" s="51007"/>
      <c r="I2745" s="51008"/>
      <c r="J2745" s="51009"/>
      <c r="K2745" s="51010"/>
      <c r="L2745" s="51011"/>
      <c r="M2745" s="51012"/>
      <c r="N2745" s="51013"/>
      <c r="O2745" s="51014"/>
      <c r="P2745" s="51015"/>
    </row>
    <row r="2746">
      <c r="B2746" s="51016"/>
      <c r="C2746" s="51017"/>
      <c r="D2746" s="51018"/>
      <c r="E2746" s="51019"/>
      <c r="F2746" s="51020"/>
      <c r="G2746" s="51021"/>
      <c r="H2746" s="51022"/>
      <c r="I2746" s="51023"/>
      <c r="J2746" s="51024"/>
      <c r="K2746" s="51025"/>
      <c r="L2746" s="51026"/>
      <c r="M2746" s="51027"/>
      <c r="N2746" s="51028"/>
      <c r="O2746" s="51029"/>
      <c r="P2746" s="51030"/>
    </row>
    <row r="2747">
      <c r="B2747" s="51031"/>
      <c r="C2747" s="51032"/>
      <c r="D2747" s="51033"/>
      <c r="E2747" s="51034"/>
      <c r="F2747" s="51035"/>
      <c r="G2747" s="51036"/>
      <c r="H2747" s="51037"/>
      <c r="I2747" s="51038"/>
      <c r="J2747" s="51039"/>
      <c r="K2747" s="51040"/>
      <c r="L2747" s="51041"/>
      <c r="M2747" s="51042"/>
      <c r="N2747" s="51043"/>
      <c r="O2747" s="51044"/>
      <c r="P2747" s="51045"/>
    </row>
    <row r="2748">
      <c r="B2748" s="51046"/>
      <c r="C2748" s="51047"/>
      <c r="D2748" s="51048"/>
      <c r="E2748" s="51049"/>
      <c r="F2748" s="51050"/>
      <c r="G2748" s="51051"/>
      <c r="H2748" s="51052"/>
      <c r="I2748" s="51053"/>
      <c r="J2748" s="51054"/>
      <c r="K2748" s="51055"/>
      <c r="L2748" s="51056"/>
      <c r="M2748" s="51057"/>
      <c r="N2748" s="51058"/>
      <c r="O2748" s="51059"/>
      <c r="P2748" s="51060"/>
    </row>
    <row r="2749">
      <c r="B2749" s="51061"/>
      <c r="C2749" s="51062"/>
      <c r="D2749" s="51063"/>
      <c r="E2749" s="51064"/>
      <c r="F2749" s="51065"/>
      <c r="G2749" s="51066"/>
      <c r="H2749" s="51067"/>
      <c r="I2749" s="51068"/>
      <c r="J2749" s="51069"/>
      <c r="K2749" s="51070"/>
      <c r="L2749" s="51071"/>
      <c r="M2749" s="51072"/>
      <c r="N2749" s="51073"/>
      <c r="O2749" s="51074"/>
      <c r="P2749" s="51075"/>
    </row>
    <row r="2750">
      <c r="B2750" s="51076"/>
      <c r="C2750" s="51077"/>
      <c r="D2750" s="51078"/>
      <c r="E2750" s="51079"/>
      <c r="F2750" s="51080"/>
      <c r="G2750" s="51081"/>
      <c r="H2750" s="51082"/>
      <c r="I2750" s="51083"/>
      <c r="J2750" s="51084"/>
      <c r="K2750" s="51085"/>
      <c r="L2750" s="51086"/>
      <c r="M2750" s="51087"/>
      <c r="N2750" s="51088"/>
      <c r="O2750" s="51089"/>
      <c r="P2750" s="51090"/>
    </row>
    <row r="2751">
      <c r="B2751" s="51091"/>
      <c r="C2751" s="51092"/>
      <c r="D2751" s="51093"/>
      <c r="E2751" s="51094"/>
      <c r="F2751" s="51095"/>
      <c r="G2751" s="51096"/>
      <c r="H2751" s="51097"/>
      <c r="I2751" s="51098"/>
      <c r="J2751" s="51099"/>
      <c r="K2751" s="51100"/>
      <c r="L2751" s="51101"/>
      <c r="M2751" s="51102"/>
      <c r="N2751" s="51103"/>
      <c r="O2751" s="51104"/>
      <c r="P2751" s="51105"/>
    </row>
    <row r="2752">
      <c r="B2752" s="51106"/>
      <c r="C2752" s="51107"/>
      <c r="D2752" s="51108"/>
      <c r="E2752" s="51109"/>
      <c r="F2752" s="51110"/>
      <c r="G2752" s="51111"/>
      <c r="H2752" s="51112"/>
      <c r="I2752" s="51113"/>
      <c r="J2752" s="51114"/>
      <c r="K2752" s="51115"/>
      <c r="L2752" s="51116"/>
      <c r="M2752" s="51117"/>
      <c r="N2752" s="51118"/>
      <c r="O2752" s="51119"/>
      <c r="P2752" s="51120"/>
    </row>
    <row r="2753">
      <c r="B2753" s="51121"/>
      <c r="C2753" s="51122"/>
      <c r="D2753" s="51123"/>
      <c r="E2753" s="51124"/>
      <c r="F2753" s="51125"/>
      <c r="G2753" s="51126"/>
      <c r="H2753" s="51127"/>
      <c r="I2753" s="51128"/>
      <c r="J2753" s="51129"/>
      <c r="K2753" s="51130"/>
      <c r="L2753" s="51131"/>
      <c r="M2753" s="51132"/>
      <c r="N2753" s="51133"/>
      <c r="O2753" s="51134"/>
      <c r="P2753" s="51135"/>
    </row>
    <row r="2754">
      <c r="B2754" s="51136"/>
      <c r="C2754" s="51137"/>
      <c r="D2754" s="51138"/>
      <c r="E2754" s="51139"/>
      <c r="F2754" s="51140"/>
      <c r="G2754" s="51141"/>
      <c r="H2754" s="51142"/>
      <c r="I2754" s="51143"/>
      <c r="J2754" s="51144"/>
      <c r="K2754" s="51145"/>
      <c r="L2754" s="51146"/>
      <c r="M2754" s="51147"/>
      <c r="N2754" s="51148"/>
      <c r="O2754" s="51149"/>
      <c r="P2754" s="51150"/>
    </row>
    <row r="2755">
      <c r="B2755" s="51151"/>
      <c r="C2755" s="51152"/>
      <c r="D2755" s="51153"/>
      <c r="E2755" s="51154"/>
      <c r="F2755" s="51155"/>
      <c r="G2755" s="51156"/>
      <c r="H2755" s="51157"/>
      <c r="I2755" s="51158"/>
      <c r="J2755" s="51159"/>
      <c r="K2755" s="51160"/>
      <c r="L2755" s="51161"/>
      <c r="M2755" s="51162"/>
      <c r="N2755" s="51163"/>
      <c r="O2755" s="51164"/>
      <c r="P2755" s="51165"/>
    </row>
    <row r="2756">
      <c r="B2756" s="51166"/>
      <c r="C2756" s="51167"/>
      <c r="D2756" s="51168"/>
      <c r="E2756" s="51169"/>
      <c r="F2756" s="51170"/>
      <c r="G2756" s="51171"/>
      <c r="H2756" s="51172"/>
      <c r="I2756" s="51173"/>
      <c r="J2756" s="51174"/>
      <c r="K2756" s="51175"/>
      <c r="L2756" s="51176"/>
      <c r="M2756" s="51177"/>
      <c r="N2756" s="51178"/>
      <c r="O2756" s="51179"/>
      <c r="P2756" s="51180"/>
    </row>
    <row r="2757">
      <c r="B2757" s="51181"/>
      <c r="C2757" s="51182"/>
      <c r="D2757" s="51183"/>
      <c r="E2757" s="51184"/>
      <c r="F2757" s="51185"/>
      <c r="G2757" s="51186"/>
      <c r="H2757" s="51187"/>
      <c r="I2757" s="51188"/>
      <c r="J2757" s="51189"/>
      <c r="K2757" s="51190"/>
      <c r="L2757" s="51191"/>
      <c r="M2757" s="51192"/>
      <c r="N2757" s="51193"/>
      <c r="O2757" s="51194"/>
      <c r="P2757" s="51195"/>
    </row>
    <row r="2758">
      <c r="B2758" s="51196"/>
      <c r="C2758" s="51197"/>
      <c r="D2758" s="51198"/>
      <c r="E2758" s="51199"/>
      <c r="F2758" s="51200"/>
      <c r="G2758" s="51201"/>
      <c r="H2758" s="51202"/>
      <c r="I2758" s="51203"/>
      <c r="J2758" s="51204"/>
      <c r="K2758" s="51205"/>
      <c r="L2758" s="51206"/>
      <c r="M2758" s="51207"/>
      <c r="N2758" s="51208"/>
      <c r="O2758" s="51209"/>
      <c r="P2758" s="51210"/>
    </row>
    <row r="2759">
      <c r="B2759" s="51211"/>
      <c r="C2759" s="51212"/>
      <c r="D2759" s="51213"/>
      <c r="E2759" s="51214"/>
      <c r="F2759" s="51215"/>
      <c r="G2759" s="51216"/>
      <c r="H2759" s="51217"/>
      <c r="I2759" s="51218"/>
      <c r="J2759" s="51219"/>
      <c r="K2759" s="51220"/>
      <c r="L2759" s="51221"/>
      <c r="M2759" s="51222"/>
      <c r="N2759" s="51223"/>
      <c r="O2759" s="51224"/>
      <c r="P2759" s="51225"/>
    </row>
    <row r="2760">
      <c r="B2760" s="51226"/>
      <c r="C2760" s="51227"/>
      <c r="D2760" s="51228"/>
      <c r="E2760" s="51229"/>
      <c r="F2760" s="51230"/>
      <c r="G2760" s="51231"/>
      <c r="H2760" s="51232"/>
      <c r="I2760" s="51233"/>
      <c r="J2760" s="51234"/>
      <c r="K2760" s="51235"/>
      <c r="L2760" s="51236"/>
      <c r="M2760" s="51237"/>
      <c r="N2760" s="51238"/>
      <c r="O2760" s="51239"/>
      <c r="P2760" s="51240"/>
    </row>
    <row r="2761">
      <c r="B2761" s="51241"/>
      <c r="C2761" s="51242"/>
      <c r="D2761" s="51243"/>
      <c r="E2761" s="51244"/>
      <c r="F2761" s="51245"/>
      <c r="G2761" s="51246"/>
      <c r="H2761" s="51247"/>
      <c r="I2761" s="51248"/>
      <c r="J2761" s="51249"/>
      <c r="K2761" s="51250"/>
      <c r="L2761" s="51251"/>
      <c r="M2761" s="51252"/>
      <c r="N2761" s="51253"/>
      <c r="O2761" s="51254"/>
      <c r="P2761" s="51255"/>
    </row>
    <row r="2762">
      <c r="B2762" s="51256"/>
      <c r="C2762" s="51257"/>
      <c r="D2762" s="51258"/>
      <c r="E2762" s="51259"/>
      <c r="F2762" s="51260"/>
      <c r="G2762" s="51261"/>
      <c r="H2762" s="51262"/>
      <c r="I2762" s="51263"/>
      <c r="J2762" s="51264"/>
      <c r="K2762" s="51265"/>
      <c r="L2762" s="51266"/>
      <c r="M2762" s="51267"/>
      <c r="N2762" s="51268"/>
      <c r="O2762" s="51269"/>
      <c r="P2762" s="51270"/>
    </row>
    <row r="2763">
      <c r="B2763" s="51271"/>
      <c r="C2763" s="51272"/>
      <c r="D2763" s="51273"/>
      <c r="E2763" s="51274"/>
      <c r="F2763" s="51275"/>
      <c r="G2763" s="51276"/>
      <c r="H2763" s="51277"/>
      <c r="I2763" s="51278"/>
      <c r="J2763" s="51279"/>
      <c r="K2763" s="51280"/>
      <c r="L2763" s="51281"/>
      <c r="M2763" s="51282"/>
      <c r="N2763" s="51283"/>
      <c r="O2763" s="51284"/>
      <c r="P2763" s="51285"/>
    </row>
    <row r="2764">
      <c r="B2764" s="51286"/>
      <c r="C2764" s="51287"/>
      <c r="D2764" s="51288"/>
      <c r="E2764" s="51289"/>
      <c r="F2764" s="51290"/>
      <c r="G2764" s="51291"/>
      <c r="H2764" s="51292"/>
      <c r="I2764" s="51293"/>
      <c r="J2764" s="51294"/>
      <c r="K2764" s="51295"/>
      <c r="L2764" s="51296"/>
      <c r="M2764" s="51297"/>
      <c r="N2764" s="51298"/>
      <c r="O2764" s="51299"/>
      <c r="P2764" s="51300"/>
    </row>
    <row r="2765">
      <c r="B2765" s="51301"/>
      <c r="C2765" s="51302"/>
      <c r="D2765" s="51303"/>
      <c r="E2765" s="51304"/>
      <c r="F2765" s="51305"/>
      <c r="G2765" s="51306"/>
      <c r="H2765" s="51307"/>
      <c r="I2765" s="51308"/>
      <c r="J2765" s="51309"/>
      <c r="K2765" s="51310"/>
      <c r="L2765" s="51311"/>
      <c r="M2765" s="51312"/>
      <c r="N2765" s="51313"/>
      <c r="O2765" s="51314"/>
      <c r="P2765" s="51315"/>
    </row>
    <row r="2766">
      <c r="B2766" s="51316"/>
      <c r="C2766" s="51317"/>
      <c r="D2766" s="51318"/>
      <c r="E2766" s="51319"/>
      <c r="F2766" s="51320"/>
      <c r="G2766" s="51321"/>
      <c r="H2766" s="51322"/>
      <c r="I2766" s="51323"/>
      <c r="J2766" s="51324"/>
      <c r="K2766" s="51325"/>
      <c r="L2766" s="51326"/>
      <c r="M2766" s="51327"/>
      <c r="N2766" s="51328"/>
      <c r="O2766" s="51329"/>
      <c r="P2766" s="51330"/>
    </row>
    <row r="2767">
      <c r="B2767" s="51331"/>
      <c r="C2767" s="51332"/>
      <c r="D2767" s="51333"/>
      <c r="E2767" s="51334"/>
      <c r="F2767" s="51335"/>
      <c r="G2767" s="51336"/>
      <c r="H2767" s="51337"/>
      <c r="I2767" s="51338"/>
      <c r="J2767" s="51339"/>
      <c r="K2767" s="51340"/>
      <c r="L2767" s="51341"/>
      <c r="M2767" s="51342"/>
      <c r="N2767" s="51343"/>
      <c r="O2767" s="51344"/>
      <c r="P2767" s="51345"/>
    </row>
    <row r="2768">
      <c r="B2768" s="51346"/>
      <c r="C2768" s="51347"/>
      <c r="D2768" s="51348"/>
      <c r="E2768" s="51349"/>
      <c r="F2768" s="51350"/>
      <c r="G2768" s="51351"/>
      <c r="H2768" s="51352"/>
      <c r="I2768" s="51353"/>
      <c r="J2768" s="51354"/>
      <c r="K2768" s="51355"/>
      <c r="L2768" s="51356"/>
      <c r="M2768" s="51357"/>
      <c r="N2768" s="51358"/>
      <c r="O2768" s="51359"/>
      <c r="P2768" s="51360"/>
    </row>
    <row r="2769">
      <c r="B2769" s="51361"/>
      <c r="C2769" s="51362"/>
      <c r="D2769" s="51363"/>
      <c r="E2769" s="51364"/>
      <c r="F2769" s="51365"/>
      <c r="G2769" s="51366"/>
      <c r="H2769" s="51367"/>
      <c r="I2769" s="51368"/>
      <c r="J2769" s="51369"/>
      <c r="K2769" s="51370"/>
      <c r="L2769" s="51371"/>
      <c r="M2769" s="51372"/>
      <c r="N2769" s="51373"/>
      <c r="O2769" s="51374"/>
      <c r="P2769" s="51375"/>
    </row>
    <row r="2770">
      <c r="B2770" s="51376"/>
      <c r="C2770" s="51377"/>
      <c r="D2770" s="51378"/>
      <c r="E2770" s="51379"/>
      <c r="F2770" s="51380"/>
      <c r="G2770" s="51381"/>
      <c r="H2770" s="51382"/>
      <c r="I2770" s="51383"/>
      <c r="J2770" s="51384"/>
      <c r="K2770" s="51385"/>
      <c r="L2770" s="51386"/>
      <c r="M2770" s="51387"/>
      <c r="N2770" s="51388"/>
      <c r="O2770" s="51389"/>
      <c r="P2770" s="51390"/>
    </row>
    <row r="2771">
      <c r="B2771" s="51391"/>
      <c r="C2771" s="51392"/>
      <c r="D2771" s="51393"/>
      <c r="E2771" s="51394"/>
      <c r="F2771" s="51395"/>
      <c r="G2771" s="51396"/>
      <c r="H2771" s="51397"/>
      <c r="I2771" s="51398"/>
      <c r="J2771" s="51399"/>
      <c r="K2771" s="51400"/>
      <c r="L2771" s="51401"/>
      <c r="M2771" s="51402"/>
      <c r="N2771" s="51403"/>
      <c r="O2771" s="51404"/>
      <c r="P2771" s="51405"/>
    </row>
    <row r="2772">
      <c r="B2772" s="51406"/>
      <c r="C2772" s="51407"/>
      <c r="D2772" s="51408"/>
      <c r="E2772" s="51409"/>
      <c r="F2772" s="51410"/>
      <c r="G2772" s="51411"/>
      <c r="H2772" s="51412"/>
      <c r="I2772" s="51413"/>
      <c r="J2772" s="51414"/>
      <c r="K2772" s="51415"/>
      <c r="L2772" s="51416"/>
      <c r="M2772" s="51417"/>
      <c r="N2772" s="51418"/>
      <c r="O2772" s="51419"/>
      <c r="P2772" s="51420"/>
    </row>
    <row r="2773">
      <c r="B2773" s="51421"/>
      <c r="C2773" s="51422"/>
      <c r="D2773" s="51423"/>
      <c r="E2773" s="51424"/>
      <c r="F2773" s="51425"/>
      <c r="G2773" s="51426"/>
      <c r="H2773" s="51427"/>
      <c r="I2773" s="51428"/>
      <c r="J2773" s="51429"/>
      <c r="K2773" s="51430"/>
      <c r="L2773" s="51431"/>
      <c r="M2773" s="51432"/>
      <c r="N2773" s="51433"/>
      <c r="O2773" s="51434"/>
      <c r="P2773" s="51435"/>
    </row>
    <row r="2774">
      <c r="B2774" s="51436"/>
      <c r="C2774" s="51437"/>
      <c r="D2774" s="51438"/>
      <c r="E2774" s="51439"/>
      <c r="F2774" s="51440"/>
      <c r="G2774" s="51441"/>
      <c r="H2774" s="51442"/>
      <c r="I2774" s="51443"/>
      <c r="J2774" s="51444"/>
      <c r="K2774" s="51445"/>
      <c r="L2774" s="51446"/>
      <c r="M2774" s="51447"/>
      <c r="N2774" s="51448"/>
      <c r="O2774" s="51449"/>
      <c r="P2774" s="51450"/>
    </row>
    <row r="2775">
      <c r="B2775" s="51451"/>
      <c r="C2775" s="51452"/>
      <c r="D2775" s="51453"/>
      <c r="E2775" s="51454"/>
      <c r="F2775" s="51455"/>
      <c r="G2775" s="51456"/>
      <c r="H2775" s="51457"/>
      <c r="I2775" s="51458"/>
      <c r="J2775" s="51459"/>
      <c r="K2775" s="51460"/>
      <c r="L2775" s="51461"/>
      <c r="M2775" s="51462"/>
      <c r="N2775" s="51463"/>
      <c r="O2775" s="51464"/>
      <c r="P2775" s="51465"/>
    </row>
    <row r="2776">
      <c r="B2776" s="51466"/>
      <c r="C2776" s="51467"/>
      <c r="D2776" s="51468"/>
      <c r="E2776" s="51469"/>
      <c r="F2776" s="51470"/>
      <c r="G2776" s="51471"/>
      <c r="H2776" s="51472"/>
      <c r="I2776" s="51473"/>
      <c r="J2776" s="51474"/>
      <c r="K2776" s="51475"/>
      <c r="L2776" s="51476"/>
      <c r="M2776" s="51477"/>
      <c r="N2776" s="51478"/>
      <c r="O2776" s="51479"/>
      <c r="P2776" s="51480"/>
    </row>
    <row r="2777">
      <c r="B2777" s="51481"/>
      <c r="C2777" s="51482"/>
      <c r="D2777" s="51483"/>
      <c r="E2777" s="51484"/>
      <c r="F2777" s="51485"/>
      <c r="G2777" s="51486"/>
      <c r="H2777" s="51487"/>
      <c r="I2777" s="51488"/>
      <c r="J2777" s="51489"/>
      <c r="K2777" s="51490"/>
      <c r="L2777" s="51491"/>
      <c r="M2777" s="51492"/>
      <c r="N2777" s="51493"/>
      <c r="O2777" s="51494"/>
      <c r="P2777" s="51495"/>
    </row>
    <row r="2778">
      <c r="B2778" s="51496"/>
      <c r="C2778" s="51497"/>
      <c r="D2778" s="51498"/>
      <c r="E2778" s="51499"/>
      <c r="F2778" s="51500"/>
      <c r="G2778" s="51501"/>
      <c r="H2778" s="51502"/>
      <c r="I2778" s="51503"/>
      <c r="J2778" s="51504"/>
      <c r="K2778" s="51505"/>
      <c r="L2778" s="51506"/>
      <c r="M2778" s="51507"/>
      <c r="N2778" s="51508"/>
      <c r="O2778" s="51509"/>
      <c r="P2778" s="51510"/>
    </row>
    <row r="2779">
      <c r="B2779" s="51511"/>
      <c r="C2779" s="51512"/>
      <c r="D2779" s="51513"/>
      <c r="E2779" s="51514"/>
      <c r="F2779" s="51515"/>
      <c r="G2779" s="51516"/>
      <c r="H2779" s="51517"/>
      <c r="I2779" s="51518"/>
      <c r="J2779" s="51519"/>
      <c r="K2779" s="51520"/>
      <c r="L2779" s="51521"/>
      <c r="M2779" s="51522"/>
      <c r="N2779" s="51523"/>
      <c r="O2779" s="51524"/>
      <c r="P2779" s="51525"/>
    </row>
    <row r="2780">
      <c r="B2780" s="51526"/>
      <c r="C2780" s="51527"/>
      <c r="D2780" s="51528"/>
      <c r="E2780" s="51529"/>
      <c r="F2780" s="51530"/>
      <c r="G2780" s="51531"/>
      <c r="H2780" s="51532"/>
      <c r="I2780" s="51533"/>
      <c r="J2780" s="51534"/>
      <c r="K2780" s="51535"/>
      <c r="L2780" s="51536"/>
      <c r="M2780" s="51537"/>
      <c r="N2780" s="51538"/>
      <c r="O2780" s="51539"/>
      <c r="P2780" s="51540"/>
    </row>
    <row r="2781">
      <c r="B2781" s="51541"/>
      <c r="C2781" s="51542"/>
      <c r="D2781" s="51543"/>
      <c r="E2781" s="51544"/>
      <c r="F2781" s="51545"/>
      <c r="G2781" s="51546"/>
      <c r="H2781" s="51547"/>
      <c r="I2781" s="51548"/>
      <c r="J2781" s="51549"/>
      <c r="K2781" s="51550"/>
      <c r="L2781" s="51551"/>
      <c r="M2781" s="51552"/>
      <c r="N2781" s="51553"/>
      <c r="O2781" s="51554"/>
      <c r="P2781" s="51555"/>
    </row>
    <row r="2782">
      <c r="B2782" s="51556"/>
      <c r="C2782" s="51557"/>
      <c r="D2782" s="51558"/>
      <c r="E2782" s="51559"/>
      <c r="F2782" s="51560"/>
      <c r="G2782" s="51561"/>
      <c r="H2782" s="51562"/>
      <c r="I2782" s="51563"/>
      <c r="J2782" s="51564"/>
      <c r="K2782" s="51565"/>
      <c r="L2782" s="51566"/>
      <c r="M2782" s="51567"/>
      <c r="N2782" s="51568"/>
      <c r="O2782" s="51569"/>
      <c r="P2782" s="51570"/>
    </row>
    <row r="2783">
      <c r="B2783" s="51571"/>
      <c r="C2783" s="51572"/>
      <c r="D2783" s="51573"/>
      <c r="E2783" s="51574"/>
      <c r="F2783" s="51575"/>
      <c r="G2783" s="51576"/>
      <c r="H2783" s="51577"/>
      <c r="I2783" s="51578"/>
      <c r="J2783" s="51579"/>
      <c r="K2783" s="51580"/>
      <c r="L2783" s="51581"/>
      <c r="M2783" s="51582"/>
      <c r="N2783" s="51583"/>
      <c r="O2783" s="51584"/>
      <c r="P2783" s="51585"/>
    </row>
    <row r="2784">
      <c r="B2784" s="51586"/>
      <c r="C2784" s="51587"/>
      <c r="D2784" s="51588"/>
      <c r="E2784" s="51589"/>
      <c r="F2784" s="51590"/>
      <c r="G2784" s="51591"/>
      <c r="H2784" s="51592"/>
      <c r="I2784" s="51593"/>
      <c r="J2784" s="51594"/>
      <c r="K2784" s="51595"/>
      <c r="L2784" s="51596"/>
      <c r="M2784" s="51597"/>
      <c r="N2784" s="51598"/>
      <c r="O2784" s="51599"/>
      <c r="P2784" s="51600"/>
    </row>
    <row r="2785">
      <c r="B2785" s="51601"/>
      <c r="C2785" s="51602"/>
      <c r="D2785" s="51603"/>
      <c r="E2785" s="51604"/>
      <c r="F2785" s="51605"/>
      <c r="G2785" s="51606"/>
      <c r="H2785" s="51607"/>
      <c r="I2785" s="51608"/>
      <c r="J2785" s="51609"/>
      <c r="K2785" s="51610"/>
      <c r="L2785" s="51611"/>
      <c r="M2785" s="51612"/>
      <c r="N2785" s="51613"/>
      <c r="O2785" s="51614"/>
      <c r="P2785" s="51615"/>
    </row>
    <row r="2786">
      <c r="B2786" s="51616"/>
      <c r="C2786" s="51617"/>
      <c r="D2786" s="51618"/>
      <c r="E2786" s="51619"/>
      <c r="F2786" s="51620"/>
      <c r="G2786" s="51621"/>
      <c r="H2786" s="51622"/>
      <c r="I2786" s="51623"/>
      <c r="J2786" s="51624"/>
      <c r="K2786" s="51625"/>
      <c r="L2786" s="51626"/>
      <c r="M2786" s="51627"/>
      <c r="N2786" s="51628"/>
      <c r="O2786" s="51629"/>
      <c r="P2786" s="51630"/>
    </row>
    <row r="2787">
      <c r="B2787" s="51631"/>
      <c r="C2787" s="51632"/>
      <c r="D2787" s="51633"/>
      <c r="E2787" s="51634"/>
      <c r="F2787" s="51635"/>
      <c r="G2787" s="51636"/>
      <c r="H2787" s="51637"/>
      <c r="I2787" s="51638"/>
      <c r="J2787" s="51639"/>
      <c r="K2787" s="51640"/>
      <c r="L2787" s="51641"/>
      <c r="M2787" s="51642"/>
      <c r="N2787" s="51643"/>
      <c r="O2787" s="51644"/>
      <c r="P2787" s="51645"/>
    </row>
    <row r="2788">
      <c r="B2788" s="51646"/>
      <c r="C2788" s="51647"/>
      <c r="D2788" s="51648"/>
      <c r="E2788" s="51649"/>
      <c r="F2788" s="51650"/>
      <c r="G2788" s="51651"/>
      <c r="H2788" s="51652"/>
      <c r="I2788" s="51653"/>
      <c r="J2788" s="51654"/>
      <c r="K2788" s="51655"/>
      <c r="L2788" s="51656"/>
      <c r="M2788" s="51657"/>
      <c r="N2788" s="51658"/>
      <c r="O2788" s="51659"/>
      <c r="P2788" s="51660"/>
    </row>
    <row r="2789">
      <c r="B2789" s="51661"/>
      <c r="C2789" s="51662"/>
      <c r="D2789" s="51663"/>
      <c r="E2789" s="51664"/>
      <c r="F2789" s="51665"/>
      <c r="G2789" s="51666"/>
      <c r="H2789" s="51667"/>
      <c r="I2789" s="51668"/>
      <c r="J2789" s="51669"/>
      <c r="K2789" s="51670"/>
      <c r="L2789" s="51671"/>
      <c r="M2789" s="51672"/>
      <c r="N2789" s="51673"/>
      <c r="O2789" s="51674"/>
      <c r="P2789" s="51675"/>
    </row>
    <row r="2790">
      <c r="B2790" s="51676"/>
      <c r="C2790" s="51677"/>
      <c r="D2790" s="51678"/>
      <c r="E2790" s="51679"/>
      <c r="F2790" s="51680"/>
      <c r="G2790" s="51681"/>
      <c r="H2790" s="51682"/>
      <c r="I2790" s="51683"/>
      <c r="J2790" s="51684"/>
      <c r="K2790" s="51685"/>
      <c r="L2790" s="51686"/>
      <c r="M2790" s="51687"/>
      <c r="N2790" s="51688"/>
      <c r="O2790" s="51689"/>
      <c r="P2790" s="51690"/>
    </row>
    <row r="2791">
      <c r="B2791" s="51691"/>
      <c r="C2791" s="51692"/>
      <c r="D2791" s="51693"/>
      <c r="E2791" s="51694"/>
      <c r="F2791" s="51695"/>
      <c r="G2791" s="51696"/>
      <c r="H2791" s="51697"/>
      <c r="I2791" s="51698"/>
      <c r="J2791" s="51699"/>
      <c r="K2791" s="51700"/>
      <c r="L2791" s="51701"/>
      <c r="M2791" s="51702"/>
      <c r="N2791" s="51703"/>
      <c r="O2791" s="51704"/>
      <c r="P2791" s="51705"/>
    </row>
    <row r="2792">
      <c r="B2792" s="51706"/>
      <c r="C2792" s="51707"/>
      <c r="D2792" s="51708"/>
      <c r="E2792" s="51709"/>
      <c r="F2792" s="51710"/>
      <c r="G2792" s="51711"/>
      <c r="H2792" s="51712"/>
      <c r="I2792" s="51713"/>
      <c r="J2792" s="51714"/>
      <c r="K2792" s="51715"/>
      <c r="L2792" s="51716"/>
      <c r="M2792" s="51717"/>
      <c r="N2792" s="51718"/>
      <c r="O2792" s="51719"/>
      <c r="P2792" s="51720"/>
    </row>
    <row r="2793">
      <c r="B2793" s="51721"/>
      <c r="C2793" s="51722"/>
      <c r="D2793" s="51723"/>
      <c r="E2793" s="51724"/>
      <c r="F2793" s="51725"/>
      <c r="G2793" s="51726"/>
      <c r="H2793" s="51727"/>
      <c r="I2793" s="51728"/>
      <c r="J2793" s="51729"/>
      <c r="K2793" s="51730"/>
      <c r="L2793" s="51731"/>
      <c r="M2793" s="51732"/>
      <c r="N2793" s="51733"/>
      <c r="O2793" s="51734"/>
      <c r="P2793" s="51735"/>
    </row>
    <row r="2794">
      <c r="B2794" s="51736"/>
      <c r="C2794" s="51737"/>
      <c r="D2794" s="51738"/>
      <c r="E2794" s="51739"/>
      <c r="F2794" s="51740"/>
      <c r="G2794" s="51741"/>
      <c r="H2794" s="51742"/>
      <c r="I2794" s="51743"/>
      <c r="J2794" s="51744"/>
      <c r="K2794" s="51745"/>
      <c r="L2794" s="51746"/>
      <c r="M2794" s="51747"/>
      <c r="N2794" s="51748"/>
      <c r="O2794" s="51749"/>
      <c r="P2794" s="51750"/>
    </row>
    <row r="2795">
      <c r="B2795" s="51751"/>
      <c r="C2795" s="51752"/>
      <c r="D2795" s="51753"/>
      <c r="E2795" s="51754"/>
      <c r="F2795" s="51755"/>
      <c r="G2795" s="51756"/>
      <c r="H2795" s="51757"/>
      <c r="I2795" s="51758"/>
      <c r="J2795" s="51759"/>
      <c r="K2795" s="51760"/>
      <c r="L2795" s="51761"/>
      <c r="M2795" s="51762"/>
      <c r="N2795" s="51763"/>
      <c r="O2795" s="51764"/>
      <c r="P2795" s="51765"/>
    </row>
    <row r="2796">
      <c r="B2796" s="51766"/>
      <c r="C2796" s="51767"/>
      <c r="D2796" s="51768"/>
      <c r="E2796" s="51769"/>
      <c r="F2796" s="51770"/>
      <c r="G2796" s="51771"/>
      <c r="H2796" s="51772"/>
      <c r="I2796" s="51773"/>
      <c r="J2796" s="51774"/>
      <c r="K2796" s="51775"/>
      <c r="L2796" s="51776"/>
      <c r="M2796" s="51777"/>
      <c r="N2796" s="51778"/>
      <c r="O2796" s="51779"/>
      <c r="P2796" s="51780"/>
    </row>
    <row r="2797">
      <c r="B2797" s="51781"/>
      <c r="C2797" s="51782"/>
      <c r="D2797" s="51783"/>
      <c r="E2797" s="51784"/>
      <c r="F2797" s="51785"/>
      <c r="G2797" s="51786"/>
      <c r="H2797" s="51787"/>
      <c r="I2797" s="51788"/>
      <c r="J2797" s="51789"/>
      <c r="K2797" s="51790"/>
      <c r="L2797" s="51791"/>
      <c r="M2797" s="51792"/>
      <c r="N2797" s="51793"/>
      <c r="O2797" s="51794"/>
      <c r="P2797" s="51795"/>
    </row>
    <row r="2798">
      <c r="B2798" s="51796"/>
      <c r="C2798" s="51797"/>
      <c r="D2798" s="51798"/>
      <c r="E2798" s="51799"/>
      <c r="F2798" s="51800"/>
      <c r="G2798" s="51801"/>
      <c r="H2798" s="51802"/>
      <c r="I2798" s="51803"/>
      <c r="J2798" s="51804"/>
      <c r="K2798" s="51805"/>
      <c r="L2798" s="51806"/>
      <c r="M2798" s="51807"/>
      <c r="N2798" s="51808"/>
      <c r="O2798" s="51809"/>
      <c r="P2798" s="51810"/>
    </row>
    <row r="2799">
      <c r="B2799" s="51811"/>
      <c r="C2799" s="51812"/>
      <c r="D2799" s="51813"/>
      <c r="E2799" s="51814"/>
      <c r="F2799" s="51815"/>
      <c r="G2799" s="51816"/>
      <c r="H2799" s="51817"/>
      <c r="I2799" s="51818"/>
      <c r="J2799" s="51819"/>
      <c r="K2799" s="51820"/>
      <c r="L2799" s="51821"/>
      <c r="M2799" s="51822"/>
      <c r="N2799" s="51823"/>
      <c r="O2799" s="51824"/>
      <c r="P2799" s="51825"/>
    </row>
    <row r="2800">
      <c r="B2800" s="51826"/>
      <c r="C2800" s="51827"/>
      <c r="D2800" s="51828"/>
      <c r="E2800" s="51829"/>
      <c r="F2800" s="51830"/>
      <c r="G2800" s="51831"/>
      <c r="H2800" s="51832"/>
      <c r="I2800" s="51833"/>
      <c r="J2800" s="51834"/>
      <c r="K2800" s="51835"/>
      <c r="L2800" s="51836"/>
      <c r="M2800" s="51837"/>
      <c r="N2800" s="51838"/>
      <c r="O2800" s="51839"/>
      <c r="P2800" s="51840"/>
    </row>
    <row r="2801">
      <c r="B2801" s="51841"/>
      <c r="C2801" s="51842"/>
      <c r="D2801" s="51843"/>
      <c r="E2801" s="51844"/>
      <c r="F2801" s="51845"/>
      <c r="G2801" s="51846"/>
      <c r="H2801" s="51847"/>
      <c r="I2801" s="51848"/>
      <c r="J2801" s="51849"/>
      <c r="K2801" s="51850"/>
      <c r="L2801" s="51851"/>
      <c r="M2801" s="51852"/>
      <c r="N2801" s="51853"/>
      <c r="O2801" s="51854"/>
      <c r="P2801" s="51855"/>
    </row>
    <row r="2802">
      <c r="B2802" s="51856"/>
      <c r="C2802" s="51857"/>
      <c r="D2802" s="51858"/>
      <c r="E2802" s="51859"/>
      <c r="F2802" s="51860"/>
      <c r="G2802" s="51861"/>
      <c r="H2802" s="51862"/>
      <c r="I2802" s="51863"/>
      <c r="J2802" s="51864"/>
      <c r="K2802" s="51865"/>
      <c r="L2802" s="51866"/>
      <c r="M2802" s="51867"/>
      <c r="N2802" s="51868"/>
      <c r="O2802" s="51869"/>
      <c r="P2802" s="51870"/>
    </row>
    <row r="2803">
      <c r="B2803" s="51871"/>
      <c r="C2803" s="51872"/>
      <c r="D2803" s="51873"/>
      <c r="E2803" s="51874"/>
      <c r="F2803" s="51875"/>
      <c r="G2803" s="51876"/>
      <c r="H2803" s="51877"/>
      <c r="I2803" s="51878"/>
      <c r="J2803" s="51879"/>
      <c r="K2803" s="51880"/>
      <c r="L2803" s="51881"/>
      <c r="M2803" s="51882"/>
      <c r="N2803" s="51883"/>
      <c r="O2803" s="51884"/>
      <c r="P2803" s="51885"/>
    </row>
    <row r="2804">
      <c r="B2804" s="51886"/>
      <c r="C2804" s="51887"/>
      <c r="D2804" s="51888"/>
      <c r="E2804" s="51889"/>
      <c r="F2804" s="51890"/>
      <c r="G2804" s="51891"/>
      <c r="H2804" s="51892"/>
      <c r="I2804" s="51893"/>
      <c r="J2804" s="51894"/>
      <c r="K2804" s="51895"/>
      <c r="L2804" s="51896"/>
      <c r="M2804" s="51897"/>
      <c r="N2804" s="51898"/>
      <c r="O2804" s="51899"/>
      <c r="P2804" s="51900"/>
    </row>
    <row r="2805">
      <c r="B2805" s="51901"/>
      <c r="C2805" s="51902"/>
      <c r="D2805" s="51903"/>
      <c r="E2805" s="51904"/>
      <c r="F2805" s="51905"/>
      <c r="G2805" s="51906"/>
      <c r="H2805" s="51907"/>
      <c r="I2805" s="51908"/>
      <c r="J2805" s="51909"/>
      <c r="K2805" s="51910"/>
      <c r="L2805" s="51911"/>
      <c r="M2805" s="51912"/>
      <c r="N2805" s="51913"/>
      <c r="O2805" s="51914"/>
      <c r="P2805" s="51915"/>
    </row>
    <row r="2806">
      <c r="B2806" s="51916"/>
      <c r="C2806" s="51917"/>
      <c r="D2806" s="51918"/>
      <c r="E2806" s="51919"/>
      <c r="F2806" s="51920"/>
      <c r="G2806" s="51921"/>
      <c r="H2806" s="51922"/>
      <c r="I2806" s="51923"/>
      <c r="J2806" s="51924"/>
      <c r="K2806" s="51925"/>
      <c r="L2806" s="51926"/>
      <c r="M2806" s="51927"/>
      <c r="N2806" s="51928"/>
      <c r="O2806" s="51929"/>
      <c r="P2806" s="51930"/>
    </row>
    <row r="2807">
      <c r="B2807" s="51931"/>
      <c r="C2807" s="51932"/>
      <c r="D2807" s="51933"/>
      <c r="E2807" s="51934"/>
      <c r="F2807" s="51935"/>
      <c r="G2807" s="51936"/>
      <c r="H2807" s="51937"/>
      <c r="I2807" s="51938"/>
      <c r="J2807" s="51939"/>
      <c r="K2807" s="51940"/>
      <c r="L2807" s="51941"/>
      <c r="M2807" s="51942"/>
      <c r="N2807" s="51943"/>
      <c r="O2807" s="51944"/>
      <c r="P2807" s="51945"/>
    </row>
    <row r="2808">
      <c r="B2808" s="51946"/>
      <c r="C2808" s="51947"/>
      <c r="D2808" s="51948"/>
      <c r="E2808" s="51949"/>
      <c r="F2808" s="51950"/>
      <c r="G2808" s="51951"/>
      <c r="H2808" s="51952"/>
      <c r="I2808" s="51953"/>
      <c r="J2808" s="51954"/>
      <c r="K2808" s="51955"/>
      <c r="L2808" s="51956"/>
      <c r="M2808" s="51957"/>
      <c r="N2808" s="51958"/>
      <c r="O2808" s="51959"/>
      <c r="P2808" s="51960"/>
    </row>
    <row r="2809">
      <c r="B2809" s="51961"/>
      <c r="C2809" s="51962"/>
      <c r="D2809" s="51963"/>
      <c r="E2809" s="51964"/>
      <c r="F2809" s="51965"/>
      <c r="G2809" s="51966"/>
      <c r="H2809" s="51967"/>
      <c r="I2809" s="51968"/>
      <c r="J2809" s="51969"/>
      <c r="K2809" s="51970"/>
      <c r="L2809" s="51971"/>
      <c r="M2809" s="51972"/>
      <c r="N2809" s="51973"/>
      <c r="O2809" s="51974"/>
      <c r="P2809" s="51975"/>
    </row>
    <row r="2810">
      <c r="B2810" s="51976"/>
      <c r="C2810" s="51977"/>
      <c r="D2810" s="51978"/>
      <c r="E2810" s="51979"/>
      <c r="F2810" s="51980"/>
      <c r="G2810" s="51981"/>
      <c r="H2810" s="51982"/>
      <c r="I2810" s="51983"/>
      <c r="J2810" s="51984"/>
      <c r="K2810" s="51985"/>
      <c r="L2810" s="51986"/>
      <c r="M2810" s="51987"/>
      <c r="N2810" s="51988"/>
      <c r="O2810" s="51989"/>
      <c r="P2810" s="51990"/>
    </row>
    <row r="2811">
      <c r="B2811" s="51991"/>
      <c r="C2811" s="51992"/>
      <c r="D2811" s="51993"/>
      <c r="E2811" s="51994"/>
      <c r="F2811" s="51995"/>
      <c r="G2811" s="51996"/>
      <c r="H2811" s="51997"/>
      <c r="I2811" s="51998"/>
      <c r="J2811" s="51999"/>
      <c r="K2811" s="52000"/>
      <c r="L2811" s="52001"/>
      <c r="M2811" s="52002"/>
      <c r="N2811" s="52003"/>
      <c r="O2811" s="52004"/>
      <c r="P2811" s="52005"/>
    </row>
    <row r="2812">
      <c r="B2812" s="52006"/>
      <c r="C2812" s="52007"/>
      <c r="D2812" s="52008"/>
      <c r="E2812" s="52009"/>
      <c r="F2812" s="52010"/>
      <c r="G2812" s="52011"/>
      <c r="H2812" s="52012"/>
      <c r="I2812" s="52013"/>
      <c r="J2812" s="52014"/>
      <c r="K2812" s="52015"/>
      <c r="L2812" s="52016"/>
      <c r="M2812" s="52017"/>
      <c r="N2812" s="52018"/>
      <c r="O2812" s="52019"/>
      <c r="P2812" s="52020"/>
    </row>
    <row r="2813">
      <c r="B2813" s="52021"/>
      <c r="C2813" s="52022"/>
      <c r="D2813" s="52023"/>
      <c r="E2813" s="52024"/>
      <c r="F2813" s="52025"/>
      <c r="G2813" s="52026"/>
      <c r="H2813" s="52027"/>
      <c r="I2813" s="52028"/>
      <c r="J2813" s="52029"/>
      <c r="K2813" s="52030"/>
      <c r="L2813" s="52031"/>
      <c r="M2813" s="52032"/>
      <c r="N2813" s="52033"/>
      <c r="O2813" s="52034"/>
      <c r="P2813" s="52035"/>
    </row>
    <row r="2814">
      <c r="B2814" s="52036"/>
      <c r="C2814" s="52037"/>
      <c r="D2814" s="52038"/>
      <c r="E2814" s="52039"/>
      <c r="F2814" s="52040"/>
      <c r="G2814" s="52041"/>
      <c r="H2814" s="52042"/>
      <c r="I2814" s="52043"/>
      <c r="J2814" s="52044"/>
      <c r="K2814" s="52045"/>
      <c r="L2814" s="52046"/>
      <c r="M2814" s="52047"/>
      <c r="N2814" s="52048"/>
      <c r="O2814" s="52049"/>
      <c r="P2814" s="52050"/>
    </row>
    <row r="2815">
      <c r="B2815" s="52051"/>
      <c r="C2815" s="52052"/>
      <c r="D2815" s="52053"/>
      <c r="E2815" s="52054"/>
      <c r="F2815" s="52055"/>
      <c r="G2815" s="52056"/>
      <c r="H2815" s="52057"/>
      <c r="I2815" s="52058"/>
      <c r="J2815" s="52059"/>
      <c r="K2815" s="52060"/>
      <c r="L2815" s="52061"/>
      <c r="M2815" s="52062"/>
      <c r="N2815" s="52063"/>
      <c r="O2815" s="52064"/>
      <c r="P2815" s="52065"/>
    </row>
    <row r="2816">
      <c r="B2816" s="52066"/>
      <c r="C2816" s="52067"/>
      <c r="D2816" s="52068"/>
      <c r="E2816" s="52069"/>
      <c r="F2816" s="52070"/>
      <c r="G2816" s="52071"/>
      <c r="H2816" s="52072"/>
      <c r="I2816" s="52073"/>
      <c r="J2816" s="52074"/>
      <c r="K2816" s="52075"/>
      <c r="L2816" s="52076"/>
      <c r="M2816" s="52077"/>
      <c r="N2816" s="52078"/>
      <c r="O2816" s="52079"/>
      <c r="P2816" s="52080"/>
    </row>
    <row r="2817">
      <c r="B2817" s="52081"/>
      <c r="C2817" s="52082"/>
      <c r="D2817" s="52083"/>
      <c r="E2817" s="52084"/>
      <c r="F2817" s="52085"/>
      <c r="G2817" s="52086"/>
      <c r="H2817" s="52087"/>
      <c r="I2817" s="52088"/>
      <c r="J2817" s="52089"/>
      <c r="K2817" s="52090"/>
      <c r="L2817" s="52091"/>
      <c r="M2817" s="52092"/>
      <c r="N2817" s="52093"/>
      <c r="O2817" s="52094"/>
      <c r="P2817" s="52095"/>
    </row>
    <row r="2818">
      <c r="B2818" s="52096"/>
      <c r="C2818" s="52097"/>
      <c r="D2818" s="52098"/>
      <c r="E2818" s="52099"/>
      <c r="F2818" s="52100"/>
      <c r="G2818" s="52101"/>
      <c r="H2818" s="52102"/>
      <c r="I2818" s="52103"/>
      <c r="J2818" s="52104"/>
      <c r="K2818" s="52105"/>
      <c r="L2818" s="52106"/>
      <c r="M2818" s="52107"/>
      <c r="N2818" s="52108"/>
      <c r="O2818" s="52109"/>
      <c r="P2818" s="52110"/>
    </row>
    <row r="2819">
      <c r="B2819" s="52111"/>
      <c r="C2819" s="52112"/>
      <c r="D2819" s="52113"/>
      <c r="E2819" s="52114"/>
      <c r="F2819" s="52115"/>
      <c r="G2819" s="52116"/>
      <c r="H2819" s="52117"/>
      <c r="I2819" s="52118"/>
      <c r="J2819" s="52119"/>
      <c r="K2819" s="52120"/>
      <c r="L2819" s="52121"/>
      <c r="M2819" s="52122"/>
      <c r="N2819" s="52123"/>
      <c r="O2819" s="52124"/>
      <c r="P2819" s="52125"/>
    </row>
    <row r="2820">
      <c r="B2820" s="52126"/>
      <c r="C2820" s="52127"/>
      <c r="D2820" s="52128"/>
      <c r="E2820" s="52129"/>
      <c r="F2820" s="52130"/>
      <c r="G2820" s="52131"/>
      <c r="H2820" s="52132"/>
      <c r="I2820" s="52133"/>
      <c r="J2820" s="52134"/>
      <c r="K2820" s="52135"/>
      <c r="L2820" s="52136"/>
      <c r="M2820" s="52137"/>
      <c r="N2820" s="52138"/>
      <c r="O2820" s="52139"/>
      <c r="P2820" s="52140"/>
    </row>
    <row r="2821">
      <c r="B2821" s="52141"/>
      <c r="C2821" s="52142"/>
      <c r="D2821" s="52143"/>
      <c r="E2821" s="52144"/>
      <c r="F2821" s="52145"/>
      <c r="G2821" s="52146"/>
      <c r="H2821" s="52147"/>
      <c r="I2821" s="52148"/>
      <c r="J2821" s="52149"/>
      <c r="K2821" s="52150"/>
      <c r="L2821" s="52151"/>
      <c r="M2821" s="52152"/>
      <c r="N2821" s="52153"/>
      <c r="O2821" s="52154"/>
      <c r="P2821" s="52155"/>
    </row>
    <row r="2822">
      <c r="B2822" s="52156"/>
      <c r="C2822" s="52157"/>
      <c r="D2822" s="52158"/>
      <c r="E2822" s="52159"/>
      <c r="F2822" s="52160"/>
      <c r="G2822" s="52161"/>
      <c r="H2822" s="52162"/>
      <c r="I2822" s="52163"/>
      <c r="J2822" s="52164"/>
      <c r="K2822" s="52165"/>
      <c r="L2822" s="52166"/>
      <c r="M2822" s="52167"/>
      <c r="N2822" s="52168"/>
      <c r="O2822" s="52169"/>
      <c r="P2822" s="52170"/>
    </row>
    <row r="2823">
      <c r="B2823" s="52171"/>
      <c r="C2823" s="52172"/>
      <c r="D2823" s="52173"/>
      <c r="E2823" s="52174"/>
      <c r="F2823" s="52175"/>
      <c r="G2823" s="52176"/>
      <c r="H2823" s="52177"/>
      <c r="I2823" s="52178"/>
      <c r="J2823" s="52179"/>
      <c r="K2823" s="52180"/>
      <c r="L2823" s="52181"/>
      <c r="M2823" s="52182"/>
      <c r="N2823" s="52183"/>
      <c r="O2823" s="52184"/>
      <c r="P2823" s="52185"/>
    </row>
    <row r="2824">
      <c r="B2824" s="52186"/>
      <c r="C2824" s="52187"/>
      <c r="D2824" s="52188"/>
      <c r="E2824" s="52189"/>
      <c r="F2824" s="52190"/>
      <c r="G2824" s="52191"/>
      <c r="H2824" s="52192"/>
      <c r="I2824" s="52193"/>
      <c r="J2824" s="52194"/>
      <c r="K2824" s="52195"/>
      <c r="L2824" s="52196"/>
      <c r="M2824" s="52197"/>
      <c r="N2824" s="52198"/>
      <c r="O2824" s="52199"/>
      <c r="P2824" s="52200"/>
    </row>
    <row r="2825">
      <c r="B2825" s="52201"/>
      <c r="C2825" s="52202"/>
      <c r="D2825" s="52203"/>
      <c r="E2825" s="52204"/>
      <c r="F2825" s="52205"/>
      <c r="G2825" s="52206"/>
      <c r="H2825" s="52207"/>
      <c r="I2825" s="52208"/>
      <c r="J2825" s="52209"/>
      <c r="K2825" s="52210"/>
      <c r="L2825" s="52211"/>
      <c r="M2825" s="52212"/>
      <c r="N2825" s="52213"/>
      <c r="O2825" s="52214"/>
      <c r="P2825" s="52215"/>
    </row>
    <row r="2826">
      <c r="B2826" s="52216"/>
      <c r="C2826" s="52217"/>
      <c r="D2826" s="52218"/>
      <c r="E2826" s="52219"/>
      <c r="F2826" s="52220"/>
      <c r="G2826" s="52221"/>
      <c r="H2826" s="52222"/>
      <c r="I2826" s="52223"/>
      <c r="J2826" s="52224"/>
      <c r="K2826" s="52225"/>
      <c r="L2826" s="52226"/>
      <c r="M2826" s="52227"/>
      <c r="N2826" s="52228"/>
      <c r="O2826" s="52229"/>
      <c r="P2826" s="52230"/>
    </row>
    <row r="2827">
      <c r="B2827" s="52231"/>
      <c r="C2827" s="52232"/>
      <c r="D2827" s="52233"/>
      <c r="E2827" s="52234"/>
      <c r="F2827" s="52235"/>
      <c r="G2827" s="52236"/>
      <c r="H2827" s="52237"/>
      <c r="I2827" s="52238"/>
      <c r="J2827" s="52239"/>
      <c r="K2827" s="52240"/>
      <c r="L2827" s="52241"/>
      <c r="M2827" s="52242"/>
      <c r="N2827" s="52243"/>
      <c r="O2827" s="52244"/>
      <c r="P2827" s="52245"/>
    </row>
    <row r="2828">
      <c r="B2828" s="52246"/>
      <c r="C2828" s="52247"/>
      <c r="D2828" s="52248"/>
      <c r="E2828" s="52249"/>
      <c r="F2828" s="52250"/>
      <c r="G2828" s="52251"/>
      <c r="H2828" s="52252"/>
      <c r="I2828" s="52253"/>
      <c r="J2828" s="52254"/>
      <c r="K2828" s="52255"/>
      <c r="L2828" s="52256"/>
      <c r="M2828" s="52257"/>
      <c r="N2828" s="52258"/>
      <c r="O2828" s="52259"/>
      <c r="P2828" s="52260"/>
    </row>
    <row r="2829">
      <c r="B2829" s="52261"/>
      <c r="C2829" s="52262"/>
      <c r="D2829" s="52263"/>
      <c r="E2829" s="52264"/>
      <c r="F2829" s="52265"/>
      <c r="G2829" s="52266"/>
      <c r="H2829" s="52267"/>
      <c r="I2829" s="52268"/>
      <c r="J2829" s="52269"/>
      <c r="K2829" s="52270"/>
      <c r="L2829" s="52271"/>
      <c r="M2829" s="52272"/>
      <c r="N2829" s="52273"/>
      <c r="O2829" s="52274"/>
      <c r="P2829" s="52275"/>
    </row>
    <row r="2830">
      <c r="B2830" s="52276"/>
      <c r="C2830" s="52277"/>
      <c r="D2830" s="52278"/>
      <c r="E2830" s="52279"/>
      <c r="F2830" s="52280"/>
      <c r="G2830" s="52281"/>
      <c r="H2830" s="52282"/>
      <c r="I2830" s="52283"/>
      <c r="J2830" s="52284"/>
      <c r="K2830" s="52285"/>
      <c r="L2830" s="52286"/>
      <c r="M2830" s="52287"/>
      <c r="N2830" s="52288"/>
      <c r="O2830" s="52289"/>
      <c r="P2830" s="52290"/>
    </row>
    <row r="2831">
      <c r="B2831" s="52291"/>
      <c r="C2831" s="52292"/>
      <c r="D2831" s="52293"/>
      <c r="E2831" s="52294"/>
      <c r="F2831" s="52295"/>
      <c r="G2831" s="52296"/>
      <c r="H2831" s="52297"/>
      <c r="I2831" s="52298"/>
      <c r="J2831" s="52299"/>
      <c r="K2831" s="52300"/>
      <c r="L2831" s="52301"/>
      <c r="M2831" s="52302"/>
      <c r="N2831" s="52303"/>
      <c r="O2831" s="52304"/>
      <c r="P2831" s="52305"/>
    </row>
    <row r="2832">
      <c r="B2832" s="52306"/>
      <c r="C2832" s="52307"/>
      <c r="D2832" s="52308"/>
      <c r="E2832" s="52309"/>
      <c r="F2832" s="52310"/>
      <c r="G2832" s="52311"/>
      <c r="H2832" s="52312"/>
      <c r="I2832" s="52313"/>
      <c r="J2832" s="52314"/>
      <c r="K2832" s="52315"/>
      <c r="L2832" s="52316"/>
      <c r="M2832" s="52317"/>
      <c r="N2832" s="52318"/>
      <c r="O2832" s="52319"/>
      <c r="P2832" s="52320"/>
    </row>
    <row r="2833">
      <c r="B2833" s="52321"/>
      <c r="C2833" s="52322"/>
      <c r="D2833" s="52323"/>
      <c r="E2833" s="52324"/>
      <c r="F2833" s="52325"/>
      <c r="G2833" s="52326"/>
      <c r="H2833" s="52327"/>
      <c r="I2833" s="52328"/>
      <c r="J2833" s="52329"/>
      <c r="K2833" s="52330"/>
      <c r="L2833" s="52331"/>
      <c r="M2833" s="52332"/>
      <c r="N2833" s="52333"/>
      <c r="O2833" s="52334"/>
      <c r="P2833" s="52335"/>
    </row>
    <row r="2834">
      <c r="B2834" s="52336"/>
      <c r="C2834" s="52337"/>
      <c r="D2834" s="52338"/>
      <c r="E2834" s="52339"/>
      <c r="F2834" s="52340"/>
      <c r="G2834" s="52341"/>
      <c r="H2834" s="52342"/>
      <c r="I2834" s="52343"/>
      <c r="J2834" s="52344"/>
      <c r="K2834" s="52345"/>
      <c r="L2834" s="52346"/>
      <c r="M2834" s="52347"/>
      <c r="N2834" s="52348"/>
      <c r="O2834" s="52349"/>
      <c r="P2834" s="52350"/>
    </row>
    <row r="2835">
      <c r="B2835" s="52351"/>
      <c r="C2835" s="52352"/>
      <c r="D2835" s="52353"/>
      <c r="E2835" s="52354"/>
      <c r="F2835" s="52355"/>
      <c r="G2835" s="52356"/>
      <c r="H2835" s="52357"/>
      <c r="I2835" s="52358"/>
      <c r="J2835" s="52359"/>
      <c r="K2835" s="52360"/>
      <c r="L2835" s="52361"/>
      <c r="M2835" s="52362"/>
      <c r="N2835" s="52363"/>
      <c r="O2835" s="52364"/>
      <c r="P2835" s="52365"/>
    </row>
    <row r="2836">
      <c r="B2836" s="52366"/>
      <c r="C2836" s="52367"/>
      <c r="D2836" s="52368"/>
      <c r="E2836" s="52369"/>
      <c r="F2836" s="52370"/>
      <c r="G2836" s="52371"/>
      <c r="H2836" s="52372"/>
      <c r="I2836" s="52373"/>
      <c r="J2836" s="52374"/>
      <c r="K2836" s="52375"/>
      <c r="L2836" s="52376"/>
      <c r="M2836" s="52377"/>
      <c r="N2836" s="52378"/>
      <c r="O2836" s="52379"/>
      <c r="P2836" s="52380"/>
    </row>
    <row r="2837">
      <c r="B2837" s="52381"/>
      <c r="C2837" s="52382"/>
      <c r="D2837" s="52383"/>
      <c r="E2837" s="52384"/>
      <c r="F2837" s="52385"/>
      <c r="G2837" s="52386"/>
      <c r="H2837" s="52387"/>
      <c r="I2837" s="52388"/>
      <c r="J2837" s="52389"/>
      <c r="K2837" s="52390"/>
      <c r="L2837" s="52391"/>
      <c r="M2837" s="52392"/>
      <c r="N2837" s="52393"/>
      <c r="O2837" s="52394"/>
      <c r="P2837" s="52395"/>
    </row>
    <row r="2838">
      <c r="B2838" s="52396"/>
      <c r="C2838" s="52397"/>
      <c r="D2838" s="52398"/>
      <c r="E2838" s="52399"/>
      <c r="F2838" s="52400"/>
      <c r="G2838" s="52401"/>
      <c r="H2838" s="52402"/>
      <c r="I2838" s="52403"/>
      <c r="J2838" s="52404"/>
      <c r="K2838" s="52405"/>
      <c r="L2838" s="52406"/>
      <c r="M2838" s="52407"/>
      <c r="N2838" s="52408"/>
      <c r="O2838" s="52409"/>
      <c r="P2838" s="52410"/>
    </row>
    <row r="2839">
      <c r="B2839" s="52411"/>
      <c r="C2839" s="52412"/>
      <c r="D2839" s="52413"/>
      <c r="E2839" s="52414"/>
      <c r="F2839" s="52415"/>
      <c r="G2839" s="52416"/>
      <c r="H2839" s="52417"/>
      <c r="I2839" s="52418"/>
      <c r="J2839" s="52419"/>
      <c r="K2839" s="52420"/>
      <c r="L2839" s="52421"/>
      <c r="M2839" s="52422"/>
      <c r="N2839" s="52423"/>
      <c r="O2839" s="52424"/>
      <c r="P2839" s="52425"/>
    </row>
    <row r="2840">
      <c r="B2840" s="52426"/>
      <c r="C2840" s="52427"/>
      <c r="D2840" s="52428"/>
      <c r="E2840" s="52429"/>
      <c r="F2840" s="52430"/>
      <c r="G2840" s="52431"/>
      <c r="H2840" s="52432"/>
      <c r="I2840" s="52433"/>
      <c r="J2840" s="52434"/>
      <c r="K2840" s="52435"/>
      <c r="L2840" s="52436"/>
      <c r="M2840" s="52437"/>
      <c r="N2840" s="52438"/>
      <c r="O2840" s="52439"/>
      <c r="P2840" s="52440"/>
    </row>
    <row r="2841">
      <c r="B2841" s="52441"/>
      <c r="C2841" s="52442"/>
      <c r="D2841" s="52443"/>
      <c r="E2841" s="52444"/>
      <c r="F2841" s="52445"/>
      <c r="G2841" s="52446"/>
      <c r="H2841" s="52447"/>
      <c r="I2841" s="52448"/>
      <c r="J2841" s="52449"/>
      <c r="K2841" s="52450"/>
      <c r="L2841" s="52451"/>
      <c r="M2841" s="52452"/>
      <c r="N2841" s="52453"/>
      <c r="O2841" s="52454"/>
      <c r="P2841" s="52455"/>
    </row>
    <row r="2842">
      <c r="B2842" s="52456"/>
      <c r="C2842" s="52457"/>
      <c r="D2842" s="52458"/>
      <c r="E2842" s="52459"/>
      <c r="F2842" s="52460"/>
      <c r="G2842" s="52461"/>
      <c r="H2842" s="52462"/>
      <c r="I2842" s="52463"/>
      <c r="J2842" s="52464"/>
      <c r="K2842" s="52465"/>
      <c r="L2842" s="52466"/>
      <c r="M2842" s="52467"/>
      <c r="N2842" s="52468"/>
      <c r="O2842" s="52469"/>
      <c r="P2842" s="52470"/>
    </row>
    <row r="2843">
      <c r="B2843" s="52471"/>
      <c r="C2843" s="52472"/>
      <c r="D2843" s="52473"/>
      <c r="E2843" s="52474"/>
      <c r="F2843" s="52475"/>
      <c r="G2843" s="52476"/>
      <c r="H2843" s="52477"/>
      <c r="I2843" s="52478"/>
      <c r="J2843" s="52479"/>
      <c r="K2843" s="52480"/>
      <c r="L2843" s="52481"/>
      <c r="M2843" s="52482"/>
      <c r="N2843" s="52483"/>
      <c r="O2843" s="52484"/>
      <c r="P2843" s="52485"/>
    </row>
    <row r="2844">
      <c r="B2844" s="52486"/>
      <c r="C2844" s="52487"/>
      <c r="D2844" s="52488"/>
      <c r="E2844" s="52489"/>
      <c r="F2844" s="52490"/>
      <c r="G2844" s="52491"/>
      <c r="H2844" s="52492"/>
      <c r="I2844" s="52493"/>
      <c r="J2844" s="52494"/>
      <c r="K2844" s="52495"/>
      <c r="L2844" s="52496"/>
      <c r="M2844" s="52497"/>
      <c r="N2844" s="52498"/>
      <c r="O2844" s="52499"/>
      <c r="P2844" s="52500"/>
    </row>
    <row r="2845">
      <c r="B2845" s="52501"/>
      <c r="C2845" s="52502"/>
      <c r="D2845" s="52503"/>
      <c r="E2845" s="52504"/>
      <c r="F2845" s="52505"/>
      <c r="G2845" s="52506"/>
      <c r="H2845" s="52507"/>
      <c r="I2845" s="52508"/>
      <c r="J2845" s="52509"/>
      <c r="K2845" s="52510"/>
      <c r="L2845" s="52511"/>
      <c r="M2845" s="52512"/>
      <c r="N2845" s="52513"/>
      <c r="O2845" s="52514"/>
      <c r="P2845" s="52515"/>
    </row>
    <row r="2846">
      <c r="B2846" s="52516"/>
      <c r="C2846" s="52517"/>
      <c r="D2846" s="52518"/>
      <c r="E2846" s="52519"/>
      <c r="F2846" s="52520"/>
      <c r="G2846" s="52521"/>
      <c r="H2846" s="52522"/>
      <c r="I2846" s="52523"/>
      <c r="J2846" s="52524"/>
      <c r="K2846" s="52525"/>
      <c r="L2846" s="52526"/>
      <c r="M2846" s="52527"/>
      <c r="N2846" s="52528"/>
      <c r="O2846" s="52529"/>
      <c r="P2846" s="52530"/>
    </row>
    <row r="2847">
      <c r="B2847" s="52531"/>
      <c r="C2847" s="52532"/>
      <c r="D2847" s="52533"/>
      <c r="E2847" s="52534"/>
      <c r="F2847" s="52535"/>
      <c r="G2847" s="52536"/>
      <c r="H2847" s="52537"/>
      <c r="I2847" s="52538"/>
      <c r="J2847" s="52539"/>
      <c r="K2847" s="52540"/>
      <c r="L2847" s="52541"/>
      <c r="M2847" s="52542"/>
      <c r="N2847" s="52543"/>
      <c r="O2847" s="52544"/>
      <c r="P2847" s="52545"/>
    </row>
    <row r="2848">
      <c r="B2848" s="52546"/>
      <c r="C2848" s="52547"/>
      <c r="D2848" s="52548"/>
      <c r="E2848" s="52549"/>
      <c r="F2848" s="52550"/>
      <c r="G2848" s="52551"/>
      <c r="H2848" s="52552"/>
      <c r="I2848" s="52553"/>
      <c r="J2848" s="52554"/>
      <c r="K2848" s="52555"/>
      <c r="L2848" s="52556"/>
      <c r="M2848" s="52557"/>
      <c r="N2848" s="52558"/>
      <c r="O2848" s="52559"/>
      <c r="P2848" s="52560"/>
    </row>
    <row r="2849">
      <c r="B2849" s="52561"/>
      <c r="C2849" s="52562"/>
      <c r="D2849" s="52563"/>
      <c r="E2849" s="52564"/>
      <c r="F2849" s="52565"/>
      <c r="G2849" s="52566"/>
      <c r="H2849" s="52567"/>
      <c r="I2849" s="52568"/>
      <c r="J2849" s="52569"/>
      <c r="K2849" s="52570"/>
      <c r="L2849" s="52571"/>
      <c r="M2849" s="52572"/>
      <c r="N2849" s="52573"/>
      <c r="O2849" s="52574"/>
      <c r="P2849" s="52575"/>
    </row>
    <row r="2850">
      <c r="B2850" s="52576"/>
      <c r="C2850" s="52577"/>
      <c r="D2850" s="52578"/>
      <c r="E2850" s="52579"/>
      <c r="F2850" s="52580"/>
      <c r="G2850" s="52581"/>
      <c r="H2850" s="52582"/>
      <c r="I2850" s="52583"/>
      <c r="J2850" s="52584"/>
      <c r="K2850" s="52585"/>
      <c r="L2850" s="52586"/>
      <c r="M2850" s="52587"/>
      <c r="N2850" s="52588"/>
      <c r="O2850" s="52589"/>
      <c r="P2850" s="52590"/>
    </row>
    <row r="2851">
      <c r="B2851" s="52591"/>
      <c r="C2851" s="52592"/>
      <c r="D2851" s="52593"/>
      <c r="E2851" s="52594"/>
      <c r="F2851" s="52595"/>
      <c r="G2851" s="52596"/>
      <c r="H2851" s="52597"/>
      <c r="I2851" s="52598"/>
      <c r="J2851" s="52599"/>
      <c r="K2851" s="52600"/>
      <c r="L2851" s="52601"/>
      <c r="M2851" s="52602"/>
      <c r="N2851" s="52603"/>
      <c r="O2851" s="52604"/>
      <c r="P2851" s="52605"/>
    </row>
    <row r="2852">
      <c r="B2852" s="52606"/>
      <c r="C2852" s="52607"/>
      <c r="D2852" s="52608"/>
      <c r="E2852" s="52609"/>
      <c r="F2852" s="52610"/>
      <c r="G2852" s="52611"/>
      <c r="H2852" s="52612"/>
      <c r="I2852" s="52613"/>
      <c r="J2852" s="52614"/>
      <c r="K2852" s="52615"/>
      <c r="L2852" s="52616"/>
      <c r="M2852" s="52617"/>
      <c r="N2852" s="52618"/>
      <c r="O2852" s="52619"/>
      <c r="P2852" s="52620"/>
    </row>
    <row r="2853">
      <c r="B2853" s="52621"/>
      <c r="C2853" s="52622"/>
      <c r="D2853" s="52623"/>
      <c r="E2853" s="52624"/>
      <c r="F2853" s="52625"/>
      <c r="G2853" s="52626"/>
      <c r="H2853" s="52627"/>
      <c r="I2853" s="52628"/>
      <c r="J2853" s="52629"/>
      <c r="K2853" s="52630"/>
      <c r="L2853" s="52631"/>
      <c r="M2853" s="52632"/>
      <c r="N2853" s="52633"/>
      <c r="O2853" s="52634"/>
      <c r="P2853" s="52635"/>
    </row>
    <row r="2854">
      <c r="B2854" s="52636"/>
      <c r="C2854" s="52637"/>
      <c r="D2854" s="52638"/>
      <c r="E2854" s="52639"/>
      <c r="F2854" s="52640"/>
      <c r="G2854" s="52641"/>
      <c r="H2854" s="52642"/>
      <c r="I2854" s="52643"/>
      <c r="J2854" s="52644"/>
      <c r="K2854" s="52645"/>
      <c r="L2854" s="52646"/>
      <c r="M2854" s="52647"/>
      <c r="N2854" s="52648"/>
      <c r="O2854" s="52649"/>
      <c r="P2854" s="52650"/>
    </row>
    <row r="2855">
      <c r="B2855" s="52651"/>
      <c r="C2855" s="52652"/>
      <c r="D2855" s="52653"/>
      <c r="E2855" s="52654"/>
      <c r="F2855" s="52655"/>
      <c r="G2855" s="52656"/>
      <c r="H2855" s="52657"/>
      <c r="I2855" s="52658"/>
      <c r="J2855" s="52659"/>
      <c r="K2855" s="52660"/>
      <c r="L2855" s="52661"/>
      <c r="M2855" s="52662"/>
      <c r="N2855" s="52663"/>
      <c r="O2855" s="52664"/>
      <c r="P2855" s="52665"/>
    </row>
    <row r="2856">
      <c r="B2856" s="52666"/>
      <c r="C2856" s="52667"/>
      <c r="D2856" s="52668"/>
      <c r="E2856" s="52669"/>
      <c r="F2856" s="52670"/>
      <c r="G2856" s="52671"/>
      <c r="H2856" s="52672"/>
      <c r="I2856" s="52673"/>
      <c r="J2856" s="52674"/>
      <c r="K2856" s="52675"/>
      <c r="L2856" s="52676"/>
      <c r="M2856" s="52677"/>
      <c r="N2856" s="52678"/>
      <c r="O2856" s="52679"/>
      <c r="P2856" s="52680"/>
    </row>
    <row r="2857">
      <c r="B2857" s="52681"/>
      <c r="C2857" s="52682"/>
      <c r="D2857" s="52683"/>
      <c r="E2857" s="52684"/>
      <c r="F2857" s="52685"/>
      <c r="G2857" s="52686"/>
      <c r="H2857" s="52687"/>
      <c r="I2857" s="52688"/>
      <c r="J2857" s="52689"/>
      <c r="K2857" s="52690"/>
      <c r="L2857" s="52691"/>
      <c r="M2857" s="52692"/>
      <c r="N2857" s="52693"/>
      <c r="O2857" s="52694"/>
      <c r="P2857" s="52695"/>
    </row>
    <row r="2858">
      <c r="B2858" s="52696"/>
      <c r="C2858" s="52697"/>
      <c r="D2858" s="52698"/>
      <c r="E2858" s="52699"/>
      <c r="F2858" s="52700"/>
      <c r="G2858" s="52701"/>
      <c r="H2858" s="52702"/>
      <c r="I2858" s="52703"/>
      <c r="J2858" s="52704"/>
      <c r="K2858" s="52705"/>
      <c r="L2858" s="52706"/>
      <c r="M2858" s="52707"/>
      <c r="N2858" s="52708"/>
      <c r="O2858" s="52709"/>
      <c r="P2858" s="52710"/>
    </row>
    <row r="2859">
      <c r="B2859" s="52711"/>
      <c r="C2859" s="52712"/>
      <c r="D2859" s="52713"/>
      <c r="E2859" s="52714"/>
      <c r="F2859" s="52715"/>
      <c r="G2859" s="52716"/>
      <c r="H2859" s="52717"/>
      <c r="I2859" s="52718"/>
      <c r="J2859" s="52719"/>
      <c r="K2859" s="52720"/>
      <c r="L2859" s="52721"/>
      <c r="M2859" s="52722"/>
      <c r="N2859" s="52723"/>
      <c r="O2859" s="52724"/>
      <c r="P2859" s="52725"/>
    </row>
    <row r="2860">
      <c r="B2860" s="52726"/>
      <c r="C2860" s="52727"/>
      <c r="D2860" s="52728"/>
      <c r="E2860" s="52729"/>
      <c r="F2860" s="52730"/>
      <c r="G2860" s="52731"/>
      <c r="H2860" s="52732"/>
      <c r="I2860" s="52733"/>
      <c r="J2860" s="52734"/>
      <c r="K2860" s="52735"/>
      <c r="L2860" s="52736"/>
      <c r="M2860" s="52737"/>
      <c r="N2860" s="52738"/>
      <c r="O2860" s="52739"/>
      <c r="P2860" s="52740"/>
    </row>
    <row r="2861">
      <c r="B2861" s="52741"/>
      <c r="C2861" s="52742"/>
      <c r="D2861" s="52743"/>
      <c r="E2861" s="52744"/>
      <c r="F2861" s="52745"/>
      <c r="G2861" s="52746"/>
      <c r="H2861" s="52747"/>
      <c r="I2861" s="52748"/>
      <c r="J2861" s="52749"/>
      <c r="K2861" s="52750"/>
      <c r="L2861" s="52751"/>
      <c r="M2861" s="52752"/>
      <c r="N2861" s="52753"/>
      <c r="O2861" s="52754"/>
      <c r="P2861" s="52755"/>
    </row>
    <row r="2862">
      <c r="B2862" s="52756"/>
      <c r="C2862" s="52757"/>
      <c r="D2862" s="52758"/>
      <c r="E2862" s="52759"/>
      <c r="F2862" s="52760"/>
      <c r="G2862" s="52761"/>
      <c r="H2862" s="52762"/>
      <c r="I2862" s="52763"/>
      <c r="J2862" s="52764"/>
      <c r="K2862" s="52765"/>
      <c r="L2862" s="52766"/>
      <c r="M2862" s="52767"/>
      <c r="N2862" s="52768"/>
      <c r="O2862" s="52769"/>
      <c r="P2862" s="52770"/>
    </row>
    <row r="2863">
      <c r="B2863" s="52771"/>
      <c r="C2863" s="52772"/>
      <c r="D2863" s="52773"/>
      <c r="E2863" s="52774"/>
      <c r="F2863" s="52775"/>
      <c r="G2863" s="52776"/>
      <c r="H2863" s="52777"/>
      <c r="I2863" s="52778"/>
      <c r="J2863" s="52779"/>
      <c r="K2863" s="52780"/>
      <c r="L2863" s="52781"/>
      <c r="M2863" s="52782"/>
      <c r="N2863" s="52783"/>
      <c r="O2863" s="52784"/>
      <c r="P2863" s="52785"/>
    </row>
    <row r="2864">
      <c r="B2864" s="52786"/>
      <c r="C2864" s="52787"/>
      <c r="D2864" s="52788"/>
      <c r="E2864" s="52789"/>
      <c r="F2864" s="52790"/>
      <c r="G2864" s="52791"/>
      <c r="H2864" s="52792"/>
      <c r="I2864" s="52793"/>
      <c r="J2864" s="52794"/>
      <c r="K2864" s="52795"/>
      <c r="L2864" s="52796"/>
      <c r="M2864" s="52797"/>
      <c r="N2864" s="52798"/>
      <c r="O2864" s="52799"/>
      <c r="P2864" s="52800"/>
    </row>
    <row r="2865">
      <c r="B2865" s="52801"/>
      <c r="C2865" s="52802"/>
      <c r="D2865" s="52803"/>
      <c r="E2865" s="52804"/>
      <c r="F2865" s="52805"/>
      <c r="G2865" s="52806"/>
      <c r="H2865" s="52807"/>
      <c r="I2865" s="52808"/>
      <c r="J2865" s="52809"/>
      <c r="K2865" s="52810"/>
      <c r="L2865" s="52811"/>
      <c r="M2865" s="52812"/>
      <c r="N2865" s="52813"/>
      <c r="O2865" s="52814"/>
      <c r="P2865" s="52815"/>
    </row>
    <row r="2866">
      <c r="B2866" s="52816"/>
      <c r="C2866" s="52817"/>
      <c r="D2866" s="52818"/>
      <c r="E2866" s="52819"/>
      <c r="F2866" s="52820"/>
      <c r="G2866" s="52821"/>
      <c r="H2866" s="52822"/>
      <c r="I2866" s="52823"/>
      <c r="J2866" s="52824"/>
      <c r="K2866" s="52825"/>
      <c r="L2866" s="52826"/>
      <c r="M2866" s="52827"/>
      <c r="N2866" s="52828"/>
      <c r="O2866" s="52829"/>
      <c r="P2866" s="52830"/>
    </row>
    <row r="2867">
      <c r="B2867" s="52831"/>
      <c r="C2867" s="52832"/>
      <c r="D2867" s="52833"/>
      <c r="E2867" s="52834"/>
      <c r="F2867" s="52835"/>
      <c r="G2867" s="52836"/>
      <c r="H2867" s="52837"/>
      <c r="I2867" s="52838"/>
      <c r="J2867" s="52839"/>
      <c r="K2867" s="52840"/>
      <c r="L2867" s="52841"/>
      <c r="M2867" s="52842"/>
      <c r="N2867" s="52843"/>
      <c r="O2867" s="52844"/>
      <c r="P2867" s="52845"/>
    </row>
    <row r="2868">
      <c r="B2868" s="52846"/>
      <c r="C2868" s="52847"/>
      <c r="D2868" s="52848"/>
      <c r="E2868" s="52849"/>
      <c r="F2868" s="52850"/>
      <c r="G2868" s="52851"/>
      <c r="H2868" s="52852"/>
      <c r="I2868" s="52853"/>
      <c r="J2868" s="52854"/>
      <c r="K2868" s="52855"/>
      <c r="L2868" s="52856"/>
      <c r="M2868" s="52857"/>
      <c r="N2868" s="52858"/>
      <c r="O2868" s="52859"/>
      <c r="P2868" s="52860"/>
    </row>
    <row r="2869">
      <c r="B2869" s="52861"/>
      <c r="C2869" s="52862"/>
      <c r="D2869" s="52863"/>
      <c r="E2869" s="52864"/>
      <c r="F2869" s="52865"/>
      <c r="G2869" s="52866"/>
      <c r="H2869" s="52867"/>
      <c r="I2869" s="52868"/>
      <c r="J2869" s="52869"/>
      <c r="K2869" s="52870"/>
      <c r="L2869" s="52871"/>
      <c r="M2869" s="52872"/>
      <c r="N2869" s="52873"/>
      <c r="O2869" s="52874"/>
      <c r="P2869" s="52875"/>
    </row>
    <row r="2870">
      <c r="B2870" s="52876"/>
      <c r="C2870" s="52877"/>
      <c r="D2870" s="52878"/>
      <c r="E2870" s="52879"/>
      <c r="F2870" s="52880"/>
      <c r="G2870" s="52881"/>
      <c r="H2870" s="52882"/>
      <c r="I2870" s="52883"/>
      <c r="J2870" s="52884"/>
      <c r="K2870" s="52885"/>
      <c r="L2870" s="52886"/>
      <c r="M2870" s="52887"/>
      <c r="N2870" s="52888"/>
      <c r="O2870" s="52889"/>
      <c r="P2870" s="52890"/>
    </row>
    <row r="2871">
      <c r="B2871" s="52891"/>
      <c r="C2871" s="52892"/>
      <c r="D2871" s="52893"/>
      <c r="E2871" s="52894"/>
      <c r="F2871" s="52895"/>
      <c r="G2871" s="52896"/>
      <c r="H2871" s="52897"/>
      <c r="I2871" s="52898"/>
      <c r="J2871" s="52899"/>
      <c r="K2871" s="52900"/>
      <c r="L2871" s="52901"/>
      <c r="M2871" s="52902"/>
      <c r="N2871" s="52903"/>
      <c r="O2871" s="52904"/>
      <c r="P2871" s="52905"/>
    </row>
    <row r="2872">
      <c r="B2872" s="52906"/>
      <c r="C2872" s="52907"/>
      <c r="D2872" s="52908"/>
      <c r="E2872" s="52909"/>
      <c r="F2872" s="52910"/>
      <c r="G2872" s="52911"/>
      <c r="H2872" s="52912"/>
      <c r="I2872" s="52913"/>
      <c r="J2872" s="52914"/>
      <c r="K2872" s="52915"/>
      <c r="L2872" s="52916"/>
      <c r="M2872" s="52917"/>
      <c r="N2872" s="52918"/>
      <c r="O2872" s="52919"/>
      <c r="P2872" s="52920"/>
    </row>
    <row r="2873">
      <c r="B2873" s="52921"/>
      <c r="C2873" s="52922"/>
      <c r="D2873" s="52923"/>
      <c r="E2873" s="52924"/>
      <c r="F2873" s="52925"/>
      <c r="G2873" s="52926"/>
      <c r="H2873" s="52927"/>
      <c r="I2873" s="52928"/>
      <c r="J2873" s="52929"/>
      <c r="K2873" s="52930"/>
      <c r="L2873" s="52931"/>
      <c r="M2873" s="52932"/>
      <c r="N2873" s="52933"/>
      <c r="O2873" s="52934"/>
      <c r="P2873" s="52935"/>
    </row>
    <row r="2874">
      <c r="B2874" s="52936"/>
      <c r="C2874" s="52937"/>
      <c r="D2874" s="52938"/>
      <c r="E2874" s="52939"/>
      <c r="F2874" s="52940"/>
      <c r="G2874" s="52941"/>
      <c r="H2874" s="52942"/>
      <c r="I2874" s="52943"/>
      <c r="J2874" s="52944"/>
      <c r="K2874" s="52945"/>
      <c r="L2874" s="52946"/>
      <c r="M2874" s="52947"/>
      <c r="N2874" s="52948"/>
      <c r="O2874" s="52949"/>
      <c r="P2874" s="52950"/>
    </row>
    <row r="2875">
      <c r="B2875" s="52951"/>
      <c r="C2875" s="52952"/>
      <c r="D2875" s="52953"/>
      <c r="E2875" s="52954"/>
      <c r="F2875" s="52955"/>
      <c r="G2875" s="52956"/>
      <c r="H2875" s="52957"/>
      <c r="I2875" s="52958"/>
      <c r="J2875" s="52959"/>
      <c r="K2875" s="52960"/>
      <c r="L2875" s="52961"/>
      <c r="M2875" s="52962"/>
      <c r="N2875" s="52963"/>
      <c r="O2875" s="52964"/>
      <c r="P2875" s="52965"/>
    </row>
    <row r="2876">
      <c r="B2876" s="52966"/>
      <c r="C2876" s="52967"/>
      <c r="D2876" s="52968"/>
      <c r="E2876" s="52969"/>
      <c r="F2876" s="52970"/>
      <c r="G2876" s="52971"/>
      <c r="H2876" s="52972"/>
      <c r="I2876" s="52973"/>
      <c r="J2876" s="52974"/>
      <c r="K2876" s="52975"/>
      <c r="L2876" s="52976"/>
      <c r="M2876" s="52977"/>
      <c r="N2876" s="52978"/>
      <c r="O2876" s="52979"/>
      <c r="P2876" s="52980"/>
    </row>
    <row r="2877">
      <c r="B2877" s="52981"/>
      <c r="C2877" s="52982"/>
      <c r="D2877" s="52983"/>
      <c r="E2877" s="52984"/>
      <c r="F2877" s="52985"/>
      <c r="G2877" s="52986"/>
      <c r="H2877" s="52987"/>
      <c r="I2877" s="52988"/>
      <c r="J2877" s="52989"/>
      <c r="K2877" s="52990"/>
      <c r="L2877" s="52991"/>
      <c r="M2877" s="52992"/>
      <c r="N2877" s="52993"/>
      <c r="O2877" s="52994"/>
      <c r="P2877" s="52995"/>
    </row>
    <row r="2878">
      <c r="B2878" s="52996"/>
      <c r="C2878" s="52997"/>
      <c r="D2878" s="52998"/>
      <c r="E2878" s="52999"/>
      <c r="F2878" s="53000"/>
      <c r="G2878" s="53001"/>
      <c r="H2878" s="53002"/>
      <c r="I2878" s="53003"/>
      <c r="J2878" s="53004"/>
      <c r="K2878" s="53005"/>
      <c r="L2878" s="53006"/>
      <c r="M2878" s="53007"/>
      <c r="N2878" s="53008"/>
      <c r="O2878" s="53009"/>
      <c r="P2878" s="53010"/>
    </row>
    <row r="2879">
      <c r="B2879" s="53011"/>
      <c r="C2879" s="53012"/>
      <c r="D2879" s="53013"/>
      <c r="E2879" s="53014"/>
      <c r="F2879" s="53015"/>
      <c r="G2879" s="53016"/>
      <c r="H2879" s="53017"/>
      <c r="I2879" s="53018"/>
      <c r="J2879" s="53019"/>
      <c r="K2879" s="53020"/>
      <c r="L2879" s="53021"/>
      <c r="M2879" s="53022"/>
      <c r="N2879" s="53023"/>
      <c r="O2879" s="53024"/>
      <c r="P2879" s="53025"/>
    </row>
    <row r="2880">
      <c r="B2880" s="53026"/>
      <c r="C2880" s="53027"/>
      <c r="D2880" s="53028"/>
      <c r="E2880" s="53029"/>
      <c r="F2880" s="53030"/>
      <c r="G2880" s="53031"/>
      <c r="H2880" s="53032"/>
      <c r="I2880" s="53033"/>
      <c r="J2880" s="53034"/>
      <c r="K2880" s="53035"/>
      <c r="L2880" s="53036"/>
      <c r="M2880" s="53037"/>
      <c r="N2880" s="53038"/>
      <c r="O2880" s="53039"/>
      <c r="P2880" s="53040"/>
    </row>
    <row r="2881">
      <c r="B2881" s="53041"/>
      <c r="C2881" s="53042"/>
      <c r="D2881" s="53043"/>
      <c r="E2881" s="53044"/>
      <c r="F2881" s="53045"/>
      <c r="G2881" s="53046"/>
      <c r="H2881" s="53047"/>
      <c r="I2881" s="53048"/>
      <c r="J2881" s="53049"/>
      <c r="K2881" s="53050"/>
      <c r="L2881" s="53051"/>
      <c r="M2881" s="53052"/>
      <c r="N2881" s="53053"/>
      <c r="O2881" s="53054"/>
      <c r="P2881" s="53055"/>
    </row>
    <row r="2882">
      <c r="B2882" s="53056"/>
      <c r="C2882" s="53057"/>
      <c r="D2882" s="53058"/>
      <c r="E2882" s="53059"/>
      <c r="F2882" s="53060"/>
      <c r="G2882" s="53061"/>
      <c r="H2882" s="53062"/>
      <c r="I2882" s="53063"/>
      <c r="J2882" s="53064"/>
      <c r="K2882" s="53065"/>
      <c r="L2882" s="53066"/>
      <c r="M2882" s="53067"/>
      <c r="N2882" s="53068"/>
      <c r="O2882" s="53069"/>
      <c r="P2882" s="53070"/>
    </row>
    <row r="2883">
      <c r="B2883" s="53071"/>
      <c r="C2883" s="53072"/>
      <c r="D2883" s="53073"/>
      <c r="E2883" s="53074"/>
      <c r="F2883" s="53075"/>
      <c r="G2883" s="53076"/>
      <c r="H2883" s="53077"/>
      <c r="I2883" s="53078"/>
      <c r="J2883" s="53079"/>
      <c r="K2883" s="53080"/>
      <c r="L2883" s="53081"/>
      <c r="M2883" s="53082"/>
      <c r="N2883" s="53083"/>
      <c r="O2883" s="53084"/>
      <c r="P2883" s="53085"/>
    </row>
    <row r="2884">
      <c r="B2884" s="53086"/>
      <c r="C2884" s="53087"/>
      <c r="D2884" s="53088"/>
      <c r="E2884" s="53089"/>
      <c r="F2884" s="53090"/>
      <c r="G2884" s="53091"/>
      <c r="H2884" s="53092"/>
      <c r="I2884" s="53093"/>
      <c r="J2884" s="53094"/>
      <c r="K2884" s="53095"/>
      <c r="L2884" s="53096"/>
      <c r="M2884" s="53097"/>
      <c r="N2884" s="53098"/>
      <c r="O2884" s="53099"/>
      <c r="P2884" s="53100"/>
    </row>
    <row r="2885">
      <c r="B2885" s="53101"/>
      <c r="C2885" s="53102"/>
      <c r="D2885" s="53103"/>
      <c r="E2885" s="53104"/>
      <c r="F2885" s="53105"/>
      <c r="G2885" s="53106"/>
      <c r="H2885" s="53107"/>
      <c r="I2885" s="53108"/>
      <c r="J2885" s="53109"/>
      <c r="K2885" s="53110"/>
      <c r="L2885" s="53111"/>
      <c r="M2885" s="53112"/>
      <c r="N2885" s="53113"/>
      <c r="O2885" s="53114"/>
      <c r="P2885" s="53115"/>
    </row>
    <row r="2886">
      <c r="B2886" s="53116"/>
      <c r="C2886" s="53117"/>
      <c r="D2886" s="53118"/>
      <c r="E2886" s="53119"/>
      <c r="F2886" s="53120"/>
      <c r="G2886" s="53121"/>
      <c r="H2886" s="53122"/>
      <c r="I2886" s="53123"/>
      <c r="J2886" s="53124"/>
      <c r="K2886" s="53125"/>
      <c r="L2886" s="53126"/>
      <c r="M2886" s="53127"/>
      <c r="N2886" s="53128"/>
      <c r="O2886" s="53129"/>
      <c r="P2886" s="53130"/>
    </row>
    <row r="2887">
      <c r="B2887" s="53131"/>
      <c r="C2887" s="53132"/>
      <c r="D2887" s="53133"/>
      <c r="E2887" s="53134"/>
      <c r="F2887" s="53135"/>
      <c r="G2887" s="53136"/>
      <c r="H2887" s="53137"/>
      <c r="I2887" s="53138"/>
      <c r="J2887" s="53139"/>
      <c r="K2887" s="53140"/>
      <c r="L2887" s="53141"/>
      <c r="M2887" s="53142"/>
      <c r="N2887" s="53143"/>
      <c r="O2887" s="53144"/>
      <c r="P2887" s="53145"/>
    </row>
    <row r="2888">
      <c r="B2888" s="53146"/>
      <c r="C2888" s="53147"/>
      <c r="D2888" s="53148"/>
      <c r="E2888" s="53149"/>
      <c r="F2888" s="53150"/>
      <c r="G2888" s="53151"/>
      <c r="H2888" s="53152"/>
      <c r="I2888" s="53153"/>
      <c r="J2888" s="53154"/>
      <c r="K2888" s="53155"/>
      <c r="L2888" s="53156"/>
      <c r="M2888" s="53157"/>
      <c r="N2888" s="53158"/>
      <c r="O2888" s="53159"/>
      <c r="P2888" s="53160"/>
    </row>
    <row r="2889">
      <c r="B2889" s="53161"/>
      <c r="C2889" s="53162"/>
      <c r="D2889" s="53163"/>
      <c r="E2889" s="53164"/>
      <c r="F2889" s="53165"/>
      <c r="G2889" s="53166"/>
      <c r="H2889" s="53167"/>
      <c r="I2889" s="53168"/>
      <c r="J2889" s="53169"/>
      <c r="K2889" s="53170"/>
      <c r="L2889" s="53171"/>
      <c r="M2889" s="53172"/>
      <c r="N2889" s="53173"/>
      <c r="O2889" s="53174"/>
      <c r="P2889" s="53175"/>
    </row>
    <row r="2890">
      <c r="B2890" s="53176"/>
      <c r="C2890" s="53177"/>
      <c r="D2890" s="53178"/>
      <c r="E2890" s="53179"/>
      <c r="F2890" s="53180"/>
      <c r="G2890" s="53181"/>
      <c r="H2890" s="53182"/>
      <c r="I2890" s="53183"/>
      <c r="J2890" s="53184"/>
      <c r="K2890" s="53185"/>
      <c r="L2890" s="53186"/>
      <c r="M2890" s="53187"/>
      <c r="N2890" s="53188"/>
      <c r="O2890" s="53189"/>
      <c r="P2890" s="53190"/>
    </row>
    <row r="2891">
      <c r="B2891" s="53191"/>
      <c r="C2891" s="53192"/>
      <c r="D2891" s="53193"/>
      <c r="E2891" s="53194"/>
      <c r="F2891" s="53195"/>
      <c r="G2891" s="53196"/>
      <c r="H2891" s="53197"/>
      <c r="I2891" s="53198"/>
      <c r="J2891" s="53199"/>
      <c r="K2891" s="53200"/>
      <c r="L2891" s="53201"/>
      <c r="M2891" s="53202"/>
      <c r="N2891" s="53203"/>
      <c r="O2891" s="53204"/>
      <c r="P2891" s="53205"/>
    </row>
    <row r="2892">
      <c r="B2892" s="53206"/>
      <c r="C2892" s="53207"/>
      <c r="D2892" s="53208"/>
      <c r="E2892" s="53209"/>
      <c r="F2892" s="53210"/>
      <c r="G2892" s="53211"/>
      <c r="H2892" s="53212"/>
      <c r="I2892" s="53213"/>
      <c r="J2892" s="53214"/>
      <c r="K2892" s="53215"/>
      <c r="L2892" s="53216"/>
      <c r="M2892" s="53217"/>
      <c r="N2892" s="53218"/>
      <c r="O2892" s="53219"/>
      <c r="P2892" s="53220"/>
    </row>
    <row r="2893">
      <c r="B2893" s="53221"/>
      <c r="C2893" s="53222"/>
      <c r="D2893" s="53223"/>
      <c r="E2893" s="53224"/>
      <c r="F2893" s="53225"/>
      <c r="G2893" s="53226"/>
      <c r="H2893" s="53227"/>
      <c r="I2893" s="53228"/>
      <c r="J2893" s="53229"/>
      <c r="K2893" s="53230"/>
      <c r="L2893" s="53231"/>
      <c r="M2893" s="53232"/>
      <c r="N2893" s="53233"/>
      <c r="O2893" s="53234"/>
      <c r="P2893" s="53235"/>
    </row>
    <row r="2894">
      <c r="B2894" s="53236"/>
      <c r="C2894" s="53237"/>
      <c r="D2894" s="53238"/>
      <c r="E2894" s="53239"/>
      <c r="F2894" s="53240"/>
      <c r="G2894" s="53241"/>
      <c r="H2894" s="53242"/>
      <c r="I2894" s="53243"/>
      <c r="J2894" s="53244"/>
      <c r="K2894" s="53245"/>
      <c r="L2894" s="53246"/>
      <c r="M2894" s="53247"/>
      <c r="N2894" s="53248"/>
      <c r="O2894" s="53249"/>
      <c r="P2894" s="53250"/>
    </row>
    <row r="2895">
      <c r="B2895" s="53251"/>
      <c r="C2895" s="53252"/>
      <c r="D2895" s="53253"/>
      <c r="E2895" s="53254"/>
      <c r="F2895" s="53255"/>
      <c r="G2895" s="53256"/>
      <c r="H2895" s="53257"/>
      <c r="I2895" s="53258"/>
      <c r="J2895" s="53259"/>
      <c r="K2895" s="53260"/>
      <c r="L2895" s="53261"/>
      <c r="M2895" s="53262"/>
      <c r="N2895" s="53263"/>
      <c r="O2895" s="53264"/>
      <c r="P2895" s="53265"/>
    </row>
    <row r="2896">
      <c r="B2896" s="53266"/>
      <c r="C2896" s="53267"/>
      <c r="D2896" s="53268"/>
      <c r="E2896" s="53269"/>
      <c r="F2896" s="53270"/>
      <c r="G2896" s="53271"/>
      <c r="H2896" s="53272"/>
      <c r="I2896" s="53273"/>
      <c r="J2896" s="53274"/>
      <c r="K2896" s="53275"/>
      <c r="L2896" s="53276"/>
      <c r="M2896" s="53277"/>
      <c r="N2896" s="53278"/>
      <c r="O2896" s="53279"/>
      <c r="P2896" s="53280"/>
    </row>
    <row r="2897">
      <c r="B2897" s="53281"/>
      <c r="C2897" s="53282"/>
      <c r="D2897" s="53283"/>
      <c r="E2897" s="53284"/>
      <c r="F2897" s="53285"/>
      <c r="G2897" s="53286"/>
      <c r="H2897" s="53287"/>
      <c r="I2897" s="53288"/>
      <c r="J2897" s="53289"/>
      <c r="K2897" s="53290"/>
      <c r="L2897" s="53291"/>
      <c r="M2897" s="53292"/>
      <c r="N2897" s="53293"/>
      <c r="O2897" s="53294"/>
      <c r="P2897" s="53295"/>
    </row>
    <row r="2898">
      <c r="B2898" s="53296"/>
      <c r="C2898" s="53297"/>
      <c r="D2898" s="53298"/>
      <c r="E2898" s="53299"/>
      <c r="F2898" s="53300"/>
      <c r="G2898" s="53301"/>
      <c r="H2898" s="53302"/>
      <c r="I2898" s="53303"/>
      <c r="J2898" s="53304"/>
      <c r="K2898" s="53305"/>
      <c r="L2898" s="53306"/>
      <c r="M2898" s="53307"/>
      <c r="N2898" s="53308"/>
      <c r="O2898" s="53309"/>
      <c r="P2898" s="53310"/>
    </row>
    <row r="2899">
      <c r="B2899" s="53311"/>
      <c r="C2899" s="53312"/>
      <c r="D2899" s="53313"/>
      <c r="E2899" s="53314"/>
      <c r="F2899" s="53315"/>
      <c r="G2899" s="53316"/>
      <c r="H2899" s="53317"/>
      <c r="I2899" s="53318"/>
      <c r="J2899" s="53319"/>
      <c r="K2899" s="53320"/>
      <c r="L2899" s="53321"/>
      <c r="M2899" s="53322"/>
      <c r="N2899" s="53323"/>
      <c r="O2899" s="53324"/>
      <c r="P2899" s="53325"/>
    </row>
    <row r="2900">
      <c r="B2900" s="53326"/>
      <c r="C2900" s="53327"/>
      <c r="D2900" s="53328"/>
      <c r="E2900" s="53329"/>
      <c r="F2900" s="53330"/>
      <c r="G2900" s="53331"/>
      <c r="H2900" s="53332"/>
      <c r="I2900" s="53333"/>
      <c r="J2900" s="53334"/>
      <c r="K2900" s="53335"/>
      <c r="L2900" s="53336"/>
      <c r="M2900" s="53337"/>
      <c r="N2900" s="53338"/>
      <c r="O2900" s="53339"/>
      <c r="P2900" s="53340"/>
    </row>
    <row r="2901">
      <c r="B2901" s="53341"/>
      <c r="C2901" s="53342"/>
      <c r="D2901" s="53343"/>
      <c r="E2901" s="53344"/>
      <c r="F2901" s="53345"/>
      <c r="G2901" s="53346"/>
      <c r="H2901" s="53347"/>
      <c r="I2901" s="53348"/>
      <c r="J2901" s="53349"/>
      <c r="K2901" s="53350"/>
      <c r="L2901" s="53351"/>
      <c r="M2901" s="53352"/>
      <c r="N2901" s="53353"/>
      <c r="O2901" s="53354"/>
      <c r="P2901" s="53355"/>
    </row>
    <row r="2902">
      <c r="B2902" s="53356"/>
      <c r="C2902" s="53357"/>
      <c r="D2902" s="53358"/>
      <c r="E2902" s="53359"/>
      <c r="F2902" s="53360"/>
      <c r="G2902" s="53361"/>
      <c r="H2902" s="53362"/>
      <c r="I2902" s="53363"/>
      <c r="J2902" s="53364"/>
      <c r="K2902" s="53365"/>
      <c r="L2902" s="53366"/>
      <c r="M2902" s="53367"/>
      <c r="N2902" s="53368"/>
      <c r="O2902" s="53369"/>
      <c r="P2902" s="53370"/>
    </row>
    <row r="2903">
      <c r="B2903" s="53371"/>
      <c r="C2903" s="53372"/>
      <c r="D2903" s="53373"/>
      <c r="E2903" s="53374"/>
      <c r="F2903" s="53375"/>
      <c r="G2903" s="53376"/>
      <c r="H2903" s="53377"/>
      <c r="I2903" s="53378"/>
      <c r="J2903" s="53379"/>
      <c r="K2903" s="53380"/>
      <c r="L2903" s="53381"/>
      <c r="M2903" s="53382"/>
      <c r="N2903" s="53383"/>
      <c r="O2903" s="53384"/>
      <c r="P2903" s="53385"/>
    </row>
    <row r="2904">
      <c r="B2904" s="53386"/>
      <c r="C2904" s="53387"/>
      <c r="D2904" s="53388"/>
      <c r="E2904" s="53389"/>
      <c r="F2904" s="53390"/>
      <c r="G2904" s="53391"/>
      <c r="H2904" s="53392"/>
      <c r="I2904" s="53393"/>
      <c r="J2904" s="53394"/>
      <c r="K2904" s="53395"/>
      <c r="L2904" s="53396"/>
      <c r="M2904" s="53397"/>
      <c r="N2904" s="53398"/>
      <c r="O2904" s="53399"/>
      <c r="P2904" s="53400"/>
    </row>
    <row r="2905">
      <c r="B2905" s="53401"/>
      <c r="C2905" s="53402"/>
      <c r="D2905" s="53403"/>
      <c r="E2905" s="53404"/>
      <c r="F2905" s="53405"/>
      <c r="G2905" s="53406"/>
      <c r="H2905" s="53407"/>
      <c r="I2905" s="53408"/>
      <c r="J2905" s="53409"/>
      <c r="K2905" s="53410"/>
      <c r="L2905" s="53411"/>
      <c r="M2905" s="53412"/>
      <c r="N2905" s="53413"/>
      <c r="O2905" s="53414"/>
      <c r="P2905" s="53415"/>
    </row>
    <row r="2906">
      <c r="B2906" s="53416"/>
      <c r="C2906" s="53417"/>
      <c r="D2906" s="53418"/>
      <c r="E2906" s="53419"/>
      <c r="F2906" s="53420"/>
      <c r="G2906" s="53421"/>
      <c r="H2906" s="53422"/>
      <c r="I2906" s="53423"/>
      <c r="J2906" s="53424"/>
      <c r="K2906" s="53425"/>
      <c r="L2906" s="53426"/>
      <c r="M2906" s="53427"/>
      <c r="N2906" s="53428"/>
      <c r="O2906" s="53429"/>
      <c r="P2906" s="53430"/>
    </row>
    <row r="2907">
      <c r="B2907" s="53431"/>
      <c r="C2907" s="53432"/>
      <c r="D2907" s="53433"/>
      <c r="E2907" s="53434"/>
      <c r="F2907" s="53435"/>
      <c r="G2907" s="53436"/>
      <c r="H2907" s="53437"/>
      <c r="I2907" s="53438"/>
      <c r="J2907" s="53439"/>
      <c r="K2907" s="53440"/>
      <c r="L2907" s="53441"/>
      <c r="M2907" s="53442"/>
      <c r="N2907" s="53443"/>
      <c r="O2907" s="53444"/>
      <c r="P2907" s="53445"/>
    </row>
    <row r="2908">
      <c r="B2908" s="53446"/>
      <c r="C2908" s="53447"/>
      <c r="D2908" s="53448"/>
      <c r="E2908" s="53449"/>
      <c r="F2908" s="53450"/>
      <c r="G2908" s="53451"/>
      <c r="H2908" s="53452"/>
      <c r="I2908" s="53453"/>
      <c r="J2908" s="53454"/>
      <c r="K2908" s="53455"/>
      <c r="L2908" s="53456"/>
      <c r="M2908" s="53457"/>
      <c r="N2908" s="53458"/>
      <c r="O2908" s="53459"/>
      <c r="P2908" s="53460"/>
    </row>
    <row r="2909">
      <c r="B2909" s="53461"/>
      <c r="C2909" s="53462"/>
      <c r="D2909" s="53463"/>
      <c r="E2909" s="53464"/>
      <c r="F2909" s="53465"/>
      <c r="G2909" s="53466"/>
      <c r="H2909" s="53467"/>
      <c r="I2909" s="53468"/>
      <c r="J2909" s="53469"/>
      <c r="K2909" s="53470"/>
      <c r="L2909" s="53471"/>
      <c r="M2909" s="53472"/>
      <c r="N2909" s="53473"/>
      <c r="O2909" s="53474"/>
      <c r="P2909" s="53475"/>
    </row>
    <row r="2910">
      <c r="B2910" s="53476"/>
      <c r="C2910" s="53477"/>
      <c r="D2910" s="53478"/>
      <c r="E2910" s="53479"/>
      <c r="F2910" s="53480"/>
      <c r="G2910" s="53481"/>
      <c r="H2910" s="53482"/>
      <c r="I2910" s="53483"/>
      <c r="J2910" s="53484"/>
      <c r="K2910" s="53485"/>
      <c r="L2910" s="53486"/>
      <c r="M2910" s="53487"/>
      <c r="N2910" s="53488"/>
      <c r="O2910" s="53489"/>
      <c r="P2910" s="53490"/>
    </row>
    <row r="2911">
      <c r="B2911" s="53491"/>
      <c r="C2911" s="53492"/>
      <c r="D2911" s="53493"/>
      <c r="E2911" s="53494"/>
      <c r="F2911" s="53495"/>
      <c r="G2911" s="53496"/>
      <c r="H2911" s="53497"/>
      <c r="I2911" s="53498"/>
      <c r="J2911" s="53499"/>
      <c r="K2911" s="53500"/>
      <c r="L2911" s="53501"/>
      <c r="M2911" s="53502"/>
      <c r="N2911" s="53503"/>
      <c r="O2911" s="53504"/>
      <c r="P2911" s="53505"/>
    </row>
    <row r="2912">
      <c r="B2912" s="53506"/>
      <c r="C2912" s="53507"/>
      <c r="D2912" s="53508"/>
      <c r="E2912" s="53509"/>
      <c r="F2912" s="53510"/>
      <c r="G2912" s="53511"/>
      <c r="H2912" s="53512"/>
      <c r="I2912" s="53513"/>
      <c r="J2912" s="53514"/>
      <c r="K2912" s="53515"/>
      <c r="L2912" s="53516"/>
      <c r="M2912" s="53517"/>
      <c r="N2912" s="53518"/>
      <c r="O2912" s="53519"/>
      <c r="P2912" s="53520"/>
    </row>
    <row r="2913">
      <c r="B2913" s="53521"/>
      <c r="C2913" s="53522"/>
      <c r="D2913" s="53523"/>
      <c r="E2913" s="53524"/>
      <c r="F2913" s="53525"/>
      <c r="G2913" s="53526"/>
      <c r="H2913" s="53527"/>
      <c r="I2913" s="53528"/>
      <c r="J2913" s="53529"/>
      <c r="K2913" s="53530"/>
      <c r="L2913" s="53531"/>
      <c r="M2913" s="53532"/>
      <c r="N2913" s="53533"/>
      <c r="O2913" s="53534"/>
      <c r="P2913" s="53535"/>
    </row>
    <row r="2914">
      <c r="B2914" s="53536"/>
      <c r="C2914" s="53537"/>
      <c r="D2914" s="53538"/>
      <c r="E2914" s="53539"/>
      <c r="F2914" s="53540"/>
      <c r="G2914" s="53541"/>
      <c r="H2914" s="53542"/>
      <c r="I2914" s="53543"/>
      <c r="J2914" s="53544"/>
      <c r="K2914" s="53545"/>
      <c r="L2914" s="53546"/>
      <c r="M2914" s="53547"/>
      <c r="N2914" s="53548"/>
      <c r="O2914" s="53549"/>
      <c r="P2914" s="53550"/>
    </row>
    <row r="2915">
      <c r="B2915" s="53551"/>
      <c r="C2915" s="53552"/>
      <c r="D2915" s="53553"/>
      <c r="E2915" s="53554"/>
      <c r="F2915" s="53555"/>
      <c r="G2915" s="53556"/>
      <c r="H2915" s="53557"/>
      <c r="I2915" s="53558"/>
      <c r="J2915" s="53559"/>
      <c r="K2915" s="53560"/>
      <c r="L2915" s="53561"/>
      <c r="M2915" s="53562"/>
      <c r="N2915" s="53563"/>
      <c r="O2915" s="53564"/>
      <c r="P2915" s="53565"/>
    </row>
    <row r="2916">
      <c r="B2916" s="53566"/>
      <c r="C2916" s="53567"/>
      <c r="D2916" s="53568"/>
      <c r="E2916" s="53569"/>
      <c r="F2916" s="53570"/>
      <c r="G2916" s="53571"/>
      <c r="H2916" s="53572"/>
      <c r="I2916" s="53573"/>
      <c r="J2916" s="53574"/>
      <c r="K2916" s="53575"/>
      <c r="L2916" s="53576"/>
      <c r="M2916" s="53577"/>
      <c r="N2916" s="53578"/>
      <c r="O2916" s="53579"/>
      <c r="P2916" s="53580"/>
    </row>
    <row r="2917">
      <c r="B2917" s="53581"/>
      <c r="C2917" s="53582"/>
      <c r="D2917" s="53583"/>
      <c r="E2917" s="53584"/>
      <c r="F2917" s="53585"/>
      <c r="G2917" s="53586"/>
      <c r="H2917" s="53587"/>
      <c r="I2917" s="53588"/>
      <c r="J2917" s="53589"/>
      <c r="K2917" s="53590"/>
      <c r="L2917" s="53591"/>
      <c r="M2917" s="53592"/>
      <c r="N2917" s="53593"/>
      <c r="O2917" s="53594"/>
      <c r="P2917" s="53595"/>
    </row>
    <row r="2918">
      <c r="B2918" s="53596"/>
      <c r="C2918" s="53597"/>
      <c r="D2918" s="53598"/>
      <c r="E2918" s="53599"/>
      <c r="F2918" s="53600"/>
      <c r="G2918" s="53601"/>
      <c r="H2918" s="53602"/>
      <c r="I2918" s="53603"/>
      <c r="J2918" s="53604"/>
      <c r="K2918" s="53605"/>
      <c r="L2918" s="53606"/>
      <c r="M2918" s="53607"/>
      <c r="N2918" s="53608"/>
      <c r="O2918" s="53609"/>
      <c r="P2918" s="53610"/>
    </row>
    <row r="2919">
      <c r="B2919" s="53611"/>
      <c r="C2919" s="53612"/>
      <c r="D2919" s="53613"/>
      <c r="E2919" s="53614"/>
      <c r="F2919" s="53615"/>
      <c r="G2919" s="53616"/>
      <c r="H2919" s="53617"/>
      <c r="I2919" s="53618"/>
      <c r="J2919" s="53619"/>
      <c r="K2919" s="53620"/>
      <c r="L2919" s="53621"/>
      <c r="M2919" s="53622"/>
      <c r="N2919" s="53623"/>
      <c r="O2919" s="53624"/>
      <c r="P2919" s="53625"/>
    </row>
    <row r="2920">
      <c r="B2920" s="53626"/>
      <c r="C2920" s="53627"/>
      <c r="D2920" s="53628"/>
      <c r="E2920" s="53629"/>
      <c r="F2920" s="53630"/>
      <c r="G2920" s="53631"/>
      <c r="H2920" s="53632"/>
      <c r="I2920" s="53633"/>
      <c r="J2920" s="53634"/>
      <c r="K2920" s="53635"/>
      <c r="L2920" s="53636"/>
      <c r="M2920" s="53637"/>
      <c r="N2920" s="53638"/>
      <c r="O2920" s="53639"/>
      <c r="P2920" s="53640"/>
    </row>
    <row r="2921">
      <c r="B2921" s="53641"/>
      <c r="C2921" s="53642"/>
      <c r="D2921" s="53643"/>
      <c r="E2921" s="53644"/>
      <c r="F2921" s="53645"/>
      <c r="G2921" s="53646"/>
      <c r="H2921" s="53647"/>
      <c r="I2921" s="53648"/>
      <c r="J2921" s="53649"/>
      <c r="K2921" s="53650"/>
      <c r="L2921" s="53651"/>
      <c r="M2921" s="53652"/>
      <c r="N2921" s="53653"/>
      <c r="O2921" s="53654"/>
      <c r="P2921" s="53655"/>
    </row>
    <row r="2922">
      <c r="B2922" s="53656"/>
      <c r="C2922" s="53657"/>
      <c r="D2922" s="53658"/>
      <c r="E2922" s="53659"/>
      <c r="F2922" s="53660"/>
      <c r="G2922" s="53661"/>
      <c r="H2922" s="53662"/>
      <c r="I2922" s="53663"/>
      <c r="J2922" s="53664"/>
      <c r="K2922" s="53665"/>
      <c r="L2922" s="53666"/>
      <c r="M2922" s="53667"/>
      <c r="N2922" s="53668"/>
      <c r="O2922" s="53669"/>
      <c r="P2922" s="53670"/>
    </row>
    <row r="2923">
      <c r="B2923" s="53671"/>
      <c r="C2923" s="53672"/>
      <c r="D2923" s="53673"/>
      <c r="E2923" s="53674"/>
      <c r="F2923" s="53675"/>
      <c r="G2923" s="53676"/>
      <c r="H2923" s="53677"/>
      <c r="I2923" s="53678"/>
      <c r="J2923" s="53679"/>
      <c r="K2923" s="53680"/>
      <c r="L2923" s="53681"/>
      <c r="M2923" s="53682"/>
      <c r="N2923" s="53683"/>
      <c r="O2923" s="53684"/>
      <c r="P2923" s="53685"/>
    </row>
    <row r="2924">
      <c r="B2924" s="53686"/>
      <c r="C2924" s="53687"/>
      <c r="D2924" s="53688"/>
      <c r="E2924" s="53689"/>
      <c r="F2924" s="53690"/>
      <c r="G2924" s="53691"/>
      <c r="H2924" s="53692"/>
      <c r="I2924" s="53693"/>
      <c r="J2924" s="53694"/>
      <c r="K2924" s="53695"/>
      <c r="L2924" s="53696"/>
      <c r="M2924" s="53697"/>
      <c r="N2924" s="53698"/>
      <c r="O2924" s="53699"/>
      <c r="P2924" s="53700"/>
    </row>
    <row r="2925">
      <c r="B2925" s="53701"/>
      <c r="C2925" s="53702"/>
      <c r="D2925" s="53703"/>
      <c r="E2925" s="53704"/>
      <c r="F2925" s="53705"/>
      <c r="G2925" s="53706"/>
      <c r="H2925" s="53707"/>
      <c r="I2925" s="53708"/>
      <c r="J2925" s="53709"/>
      <c r="K2925" s="53710"/>
      <c r="L2925" s="53711"/>
      <c r="M2925" s="53712"/>
      <c r="N2925" s="53713"/>
      <c r="O2925" s="53714"/>
      <c r="P2925" s="53715"/>
    </row>
    <row r="2926">
      <c r="B2926" s="53716"/>
      <c r="C2926" s="53717"/>
      <c r="D2926" s="53718"/>
      <c r="E2926" s="53719"/>
      <c r="F2926" s="53720"/>
      <c r="G2926" s="53721"/>
      <c r="H2926" s="53722"/>
      <c r="I2926" s="53723"/>
      <c r="J2926" s="53724"/>
      <c r="K2926" s="53725"/>
      <c r="L2926" s="53726"/>
      <c r="M2926" s="53727"/>
      <c r="N2926" s="53728"/>
      <c r="O2926" s="53729"/>
      <c r="P2926" s="53730"/>
    </row>
    <row r="2927">
      <c r="B2927" s="53731"/>
      <c r="C2927" s="53732"/>
      <c r="D2927" s="53733"/>
      <c r="E2927" s="53734"/>
      <c r="F2927" s="53735"/>
      <c r="G2927" s="53736"/>
      <c r="H2927" s="53737"/>
      <c r="I2927" s="53738"/>
      <c r="J2927" s="53739"/>
      <c r="K2927" s="53740"/>
      <c r="L2927" s="53741"/>
      <c r="M2927" s="53742"/>
      <c r="N2927" s="53743"/>
      <c r="O2927" s="53744"/>
      <c r="P2927" s="53745"/>
    </row>
    <row r="2928">
      <c r="B2928" s="53746"/>
      <c r="C2928" s="53747"/>
      <c r="D2928" s="53748"/>
      <c r="E2928" s="53749"/>
      <c r="F2928" s="53750"/>
      <c r="G2928" s="53751"/>
      <c r="H2928" s="53752"/>
      <c r="I2928" s="53753"/>
      <c r="J2928" s="53754"/>
      <c r="K2928" s="53755"/>
      <c r="L2928" s="53756"/>
      <c r="M2928" s="53757"/>
      <c r="N2928" s="53758"/>
      <c r="O2928" s="53759"/>
      <c r="P2928" s="53760"/>
    </row>
    <row r="2929">
      <c r="B2929" s="53761"/>
      <c r="C2929" s="53762"/>
      <c r="D2929" s="53763"/>
      <c r="E2929" s="53764"/>
      <c r="F2929" s="53765"/>
      <c r="G2929" s="53766"/>
      <c r="H2929" s="53767"/>
      <c r="I2929" s="53768"/>
      <c r="J2929" s="53769"/>
      <c r="K2929" s="53770"/>
      <c r="L2929" s="53771"/>
      <c r="M2929" s="53772"/>
      <c r="N2929" s="53773"/>
      <c r="O2929" s="53774"/>
      <c r="P2929" s="53775"/>
    </row>
    <row r="2930">
      <c r="B2930" s="53776"/>
      <c r="C2930" s="53777"/>
      <c r="D2930" s="53778"/>
      <c r="E2930" s="53779"/>
      <c r="F2930" s="53780"/>
      <c r="G2930" s="53781"/>
      <c r="H2930" s="53782"/>
      <c r="I2930" s="53783"/>
      <c r="J2930" s="53784"/>
      <c r="K2930" s="53785"/>
      <c r="L2930" s="53786"/>
      <c r="M2930" s="53787"/>
      <c r="N2930" s="53788"/>
      <c r="O2930" s="53789"/>
      <c r="P2930" s="53790"/>
    </row>
    <row r="2931">
      <c r="B2931" s="53791"/>
      <c r="C2931" s="53792"/>
      <c r="D2931" s="53793"/>
      <c r="E2931" s="53794"/>
      <c r="F2931" s="53795"/>
      <c r="G2931" s="53796"/>
      <c r="H2931" s="53797"/>
      <c r="I2931" s="53798"/>
      <c r="J2931" s="53799"/>
      <c r="K2931" s="53800"/>
      <c r="L2931" s="53801"/>
      <c r="M2931" s="53802"/>
      <c r="N2931" s="53803"/>
      <c r="O2931" s="53804"/>
      <c r="P2931" s="53805"/>
    </row>
    <row r="2932">
      <c r="B2932" s="53806"/>
      <c r="C2932" s="53807"/>
      <c r="D2932" s="53808"/>
      <c r="E2932" s="53809"/>
      <c r="F2932" s="53810"/>
      <c r="G2932" s="53811"/>
      <c r="H2932" s="53812"/>
      <c r="I2932" s="53813"/>
      <c r="J2932" s="53814"/>
      <c r="K2932" s="53815"/>
      <c r="L2932" s="53816"/>
      <c r="M2932" s="53817"/>
      <c r="N2932" s="53818"/>
      <c r="O2932" s="53819"/>
      <c r="P2932" s="53820"/>
    </row>
    <row r="2933">
      <c r="B2933" s="53821"/>
      <c r="C2933" s="53822"/>
      <c r="D2933" s="53823"/>
      <c r="E2933" s="53824"/>
      <c r="F2933" s="53825"/>
      <c r="G2933" s="53826"/>
      <c r="H2933" s="53827"/>
      <c r="I2933" s="53828"/>
      <c r="J2933" s="53829"/>
      <c r="K2933" s="53830"/>
      <c r="L2933" s="53831"/>
      <c r="M2933" s="53832"/>
      <c r="N2933" s="53833"/>
      <c r="O2933" s="53834"/>
      <c r="P2933" s="53835"/>
    </row>
    <row r="2934">
      <c r="B2934" s="53836"/>
      <c r="C2934" s="53837"/>
      <c r="D2934" s="53838"/>
      <c r="E2934" s="53839"/>
      <c r="F2934" s="53840"/>
      <c r="G2934" s="53841"/>
      <c r="H2934" s="53842"/>
      <c r="I2934" s="53843"/>
      <c r="J2934" s="53844"/>
      <c r="K2934" s="53845"/>
      <c r="L2934" s="53846"/>
      <c r="M2934" s="53847"/>
      <c r="N2934" s="53848"/>
      <c r="O2934" s="53849"/>
      <c r="P2934" s="53850"/>
    </row>
    <row r="2935">
      <c r="B2935" s="53851"/>
      <c r="C2935" s="53852"/>
      <c r="D2935" s="53853"/>
      <c r="E2935" s="53854"/>
      <c r="F2935" s="53855"/>
      <c r="G2935" s="53856"/>
      <c r="H2935" s="53857"/>
      <c r="I2935" s="53858"/>
      <c r="J2935" s="53859"/>
      <c r="K2935" s="53860"/>
      <c r="L2935" s="53861"/>
      <c r="M2935" s="53862"/>
      <c r="N2935" s="53863"/>
      <c r="O2935" s="53864"/>
      <c r="P2935" s="53865"/>
    </row>
    <row r="2936">
      <c r="B2936" s="53866"/>
      <c r="C2936" s="53867"/>
      <c r="D2936" s="53868"/>
      <c r="E2936" s="53869"/>
      <c r="F2936" s="53870"/>
      <c r="G2936" s="53871"/>
      <c r="H2936" s="53872"/>
      <c r="I2936" s="53873"/>
      <c r="J2936" s="53874"/>
      <c r="K2936" s="53875"/>
      <c r="L2936" s="53876"/>
      <c r="M2936" s="53877"/>
      <c r="N2936" s="53878"/>
      <c r="O2936" s="53879"/>
      <c r="P2936" s="53880"/>
    </row>
    <row r="2937">
      <c r="B2937" s="53881"/>
      <c r="C2937" s="53882"/>
      <c r="D2937" s="53883"/>
      <c r="E2937" s="53884"/>
      <c r="F2937" s="53885"/>
      <c r="G2937" s="53886"/>
      <c r="H2937" s="53887"/>
      <c r="I2937" s="53888"/>
      <c r="J2937" s="53889"/>
      <c r="K2937" s="53890"/>
      <c r="L2937" s="53891"/>
      <c r="M2937" s="53892"/>
      <c r="N2937" s="53893"/>
      <c r="O2937" s="53894"/>
      <c r="P2937" s="53895"/>
    </row>
    <row r="2938">
      <c r="B2938" s="53896"/>
      <c r="C2938" s="53897"/>
      <c r="D2938" s="53898"/>
      <c r="E2938" s="53899"/>
      <c r="F2938" s="53900"/>
      <c r="G2938" s="53901"/>
      <c r="H2938" s="53902"/>
      <c r="I2938" s="53903"/>
      <c r="J2938" s="53904"/>
      <c r="K2938" s="53905"/>
      <c r="L2938" s="53906"/>
      <c r="M2938" s="53907"/>
      <c r="N2938" s="53908"/>
      <c r="O2938" s="53909"/>
      <c r="P2938" s="53910"/>
    </row>
    <row r="2939">
      <c r="B2939" s="53911"/>
      <c r="C2939" s="53912"/>
      <c r="D2939" s="53913"/>
      <c r="E2939" s="53914"/>
      <c r="F2939" s="53915"/>
      <c r="G2939" s="53916"/>
      <c r="H2939" s="53917"/>
      <c r="I2939" s="53918"/>
      <c r="J2939" s="53919"/>
      <c r="K2939" s="53920"/>
      <c r="L2939" s="53921"/>
      <c r="M2939" s="53922"/>
      <c r="N2939" s="53923"/>
      <c r="O2939" s="53924"/>
      <c r="P2939" s="53925"/>
    </row>
    <row r="2940">
      <c r="B2940" s="53926"/>
      <c r="C2940" s="53927"/>
      <c r="D2940" s="53928"/>
      <c r="E2940" s="53929"/>
      <c r="F2940" s="53930"/>
      <c r="G2940" s="53931"/>
      <c r="H2940" s="53932"/>
      <c r="I2940" s="53933"/>
      <c r="J2940" s="53934"/>
      <c r="K2940" s="53935"/>
      <c r="L2940" s="53936"/>
      <c r="M2940" s="53937"/>
      <c r="N2940" s="53938"/>
      <c r="O2940" s="53939"/>
      <c r="P2940" s="53940"/>
    </row>
    <row r="2941">
      <c r="B2941" s="53941"/>
      <c r="C2941" s="53942"/>
      <c r="D2941" s="53943"/>
      <c r="E2941" s="53944"/>
      <c r="F2941" s="53945"/>
      <c r="G2941" s="53946"/>
      <c r="H2941" s="53947"/>
      <c r="I2941" s="53948"/>
      <c r="J2941" s="53949"/>
      <c r="K2941" s="53950"/>
      <c r="L2941" s="53951"/>
      <c r="M2941" s="53952"/>
      <c r="N2941" s="53953"/>
      <c r="O2941" s="53954"/>
      <c r="P2941" s="53955"/>
    </row>
    <row r="2942">
      <c r="B2942" s="53956"/>
      <c r="C2942" s="53957"/>
      <c r="D2942" s="53958"/>
      <c r="E2942" s="53959"/>
      <c r="F2942" s="53960"/>
      <c r="G2942" s="53961"/>
      <c r="H2942" s="53962"/>
      <c r="I2942" s="53963"/>
      <c r="J2942" s="53964"/>
      <c r="K2942" s="53965"/>
      <c r="L2942" s="53966"/>
      <c r="M2942" s="53967"/>
      <c r="N2942" s="53968"/>
      <c r="O2942" s="53969"/>
      <c r="P2942" s="53970"/>
    </row>
    <row r="2943">
      <c r="B2943" s="53971"/>
      <c r="C2943" s="53972"/>
      <c r="D2943" s="53973"/>
      <c r="E2943" s="53974"/>
      <c r="F2943" s="53975"/>
      <c r="G2943" s="53976"/>
      <c r="H2943" s="53977"/>
      <c r="I2943" s="53978"/>
      <c r="J2943" s="53979"/>
      <c r="K2943" s="53980"/>
      <c r="L2943" s="53981"/>
      <c r="M2943" s="53982"/>
      <c r="N2943" s="53983"/>
      <c r="O2943" s="53984"/>
      <c r="P2943" s="53985"/>
    </row>
    <row r="2944">
      <c r="B2944" s="53986"/>
      <c r="C2944" s="53987"/>
      <c r="D2944" s="53988"/>
      <c r="E2944" s="53989"/>
      <c r="F2944" s="53990"/>
      <c r="G2944" s="53991"/>
      <c r="H2944" s="53992"/>
      <c r="I2944" s="53993"/>
      <c r="J2944" s="53994"/>
      <c r="K2944" s="53995"/>
      <c r="L2944" s="53996"/>
      <c r="M2944" s="53997"/>
      <c r="N2944" s="53998"/>
      <c r="O2944" s="53999"/>
      <c r="P2944" s="54000"/>
    </row>
    <row r="2945">
      <c r="B2945" s="54001"/>
      <c r="C2945" s="54002"/>
      <c r="D2945" s="54003"/>
      <c r="E2945" s="54004"/>
      <c r="F2945" s="54005"/>
      <c r="G2945" s="54006"/>
      <c r="H2945" s="54007"/>
      <c r="I2945" s="54008"/>
      <c r="J2945" s="54009"/>
      <c r="K2945" s="54010"/>
      <c r="L2945" s="54011"/>
      <c r="M2945" s="54012"/>
      <c r="N2945" s="54013"/>
      <c r="O2945" s="54014"/>
      <c r="P2945" s="54015"/>
    </row>
    <row r="2946">
      <c r="B2946" s="54016"/>
      <c r="C2946" s="54017"/>
      <c r="D2946" s="54018"/>
      <c r="E2946" s="54019"/>
      <c r="F2946" s="54020"/>
      <c r="G2946" s="54021"/>
      <c r="H2946" s="54022"/>
      <c r="I2946" s="54023"/>
      <c r="J2946" s="54024"/>
      <c r="K2946" s="54025"/>
      <c r="L2946" s="54026"/>
      <c r="M2946" s="54027"/>
      <c r="N2946" s="54028"/>
      <c r="O2946" s="54029"/>
      <c r="P2946" s="54030"/>
    </row>
    <row r="2947">
      <c r="B2947" s="54031"/>
      <c r="C2947" s="54032"/>
      <c r="D2947" s="54033"/>
      <c r="E2947" s="54034"/>
      <c r="F2947" s="54035"/>
      <c r="G2947" s="54036"/>
      <c r="H2947" s="54037"/>
      <c r="I2947" s="54038"/>
      <c r="J2947" s="54039"/>
      <c r="K2947" s="54040"/>
      <c r="L2947" s="54041"/>
      <c r="M2947" s="54042"/>
      <c r="N2947" s="54043"/>
      <c r="O2947" s="54044"/>
      <c r="P2947" s="54045"/>
    </row>
    <row r="2948">
      <c r="B2948" s="54046"/>
      <c r="C2948" s="54047"/>
      <c r="D2948" s="54048"/>
      <c r="E2948" s="54049"/>
      <c r="F2948" s="54050"/>
      <c r="G2948" s="54051"/>
      <c r="H2948" s="54052"/>
      <c r="I2948" s="54053"/>
      <c r="J2948" s="54054"/>
      <c r="K2948" s="54055"/>
      <c r="L2948" s="54056"/>
      <c r="M2948" s="54057"/>
      <c r="N2948" s="54058"/>
      <c r="O2948" s="54059"/>
      <c r="P2948" s="54060"/>
    </row>
    <row r="2949">
      <c r="B2949" s="54061"/>
      <c r="C2949" s="54062"/>
      <c r="D2949" s="54063"/>
      <c r="E2949" s="54064"/>
      <c r="F2949" s="54065"/>
      <c r="G2949" s="54066"/>
      <c r="H2949" s="54067"/>
      <c r="I2949" s="54068"/>
      <c r="J2949" s="54069"/>
      <c r="K2949" s="54070"/>
      <c r="L2949" s="54071"/>
      <c r="M2949" s="54072"/>
      <c r="N2949" s="54073"/>
      <c r="O2949" s="54074"/>
      <c r="P2949" s="54075"/>
    </row>
    <row r="2950">
      <c r="B2950" s="54076"/>
      <c r="C2950" s="54077"/>
      <c r="D2950" s="54078"/>
      <c r="E2950" s="54079"/>
      <c r="F2950" s="54080"/>
      <c r="G2950" s="54081"/>
      <c r="H2950" s="54082"/>
      <c r="I2950" s="54083"/>
      <c r="J2950" s="54084"/>
      <c r="K2950" s="54085"/>
      <c r="L2950" s="54086"/>
      <c r="M2950" s="54087"/>
      <c r="N2950" s="54088"/>
      <c r="O2950" s="54089"/>
      <c r="P2950" s="54090"/>
    </row>
    <row r="2951">
      <c r="B2951" s="54091"/>
      <c r="C2951" s="54092"/>
      <c r="D2951" s="54093"/>
      <c r="E2951" s="54094"/>
      <c r="F2951" s="54095"/>
      <c r="G2951" s="54096"/>
      <c r="H2951" s="54097"/>
      <c r="I2951" s="54098"/>
      <c r="J2951" s="54099"/>
      <c r="K2951" s="54100"/>
      <c r="L2951" s="54101"/>
      <c r="M2951" s="54102"/>
      <c r="N2951" s="54103"/>
      <c r="O2951" s="54104"/>
      <c r="P2951" s="54105"/>
    </row>
    <row r="2952">
      <c r="B2952" s="54106"/>
      <c r="C2952" s="54107"/>
      <c r="D2952" s="54108"/>
      <c r="E2952" s="54109"/>
      <c r="F2952" s="54110"/>
      <c r="G2952" s="54111"/>
      <c r="H2952" s="54112"/>
      <c r="I2952" s="54113"/>
      <c r="J2952" s="54114"/>
      <c r="K2952" s="54115"/>
      <c r="L2952" s="54116"/>
      <c r="M2952" s="54117"/>
      <c r="N2952" s="54118"/>
      <c r="O2952" s="54119"/>
      <c r="P2952" s="54120"/>
    </row>
    <row r="2953">
      <c r="B2953" s="54121"/>
      <c r="C2953" s="54122"/>
      <c r="D2953" s="54123"/>
      <c r="E2953" s="54124"/>
      <c r="F2953" s="54125"/>
      <c r="G2953" s="54126"/>
      <c r="H2953" s="54127"/>
      <c r="I2953" s="54128"/>
      <c r="J2953" s="54129"/>
      <c r="K2953" s="54130"/>
      <c r="L2953" s="54131"/>
      <c r="M2953" s="54132"/>
      <c r="N2953" s="54133"/>
      <c r="O2953" s="54134"/>
      <c r="P2953" s="54135"/>
    </row>
    <row r="2954">
      <c r="B2954" s="54136"/>
      <c r="C2954" s="54137"/>
      <c r="D2954" s="54138"/>
      <c r="E2954" s="54139"/>
      <c r="F2954" s="54140"/>
      <c r="G2954" s="54141"/>
      <c r="H2954" s="54142"/>
      <c r="I2954" s="54143"/>
      <c r="J2954" s="54144"/>
      <c r="K2954" s="54145"/>
      <c r="L2954" s="54146"/>
      <c r="M2954" s="54147"/>
      <c r="N2954" s="54148"/>
      <c r="O2954" s="54149"/>
      <c r="P2954" s="54150"/>
    </row>
    <row r="2955">
      <c r="B2955" s="54151"/>
      <c r="C2955" s="54152"/>
      <c r="D2955" s="54153"/>
      <c r="E2955" s="54154"/>
      <c r="F2955" s="54155"/>
      <c r="G2955" s="54156"/>
      <c r="H2955" s="54157"/>
      <c r="I2955" s="54158"/>
      <c r="J2955" s="54159"/>
      <c r="K2955" s="54160"/>
      <c r="L2955" s="54161"/>
      <c r="M2955" s="54162"/>
      <c r="N2955" s="54163"/>
      <c r="O2955" s="54164"/>
      <c r="P2955" s="54165"/>
    </row>
    <row r="2956">
      <c r="B2956" s="54166"/>
      <c r="C2956" s="54167"/>
      <c r="D2956" s="54168"/>
      <c r="E2956" s="54169"/>
      <c r="F2956" s="54170"/>
      <c r="G2956" s="54171"/>
      <c r="H2956" s="54172"/>
      <c r="I2956" s="54173"/>
      <c r="J2956" s="54174"/>
      <c r="K2956" s="54175"/>
      <c r="L2956" s="54176"/>
      <c r="M2956" s="54177"/>
      <c r="N2956" s="54178"/>
      <c r="O2956" s="54179"/>
      <c r="P2956" s="54180"/>
    </row>
    <row r="2957">
      <c r="B2957" s="54181"/>
      <c r="C2957" s="54182"/>
      <c r="D2957" s="54183"/>
      <c r="E2957" s="54184"/>
      <c r="F2957" s="54185"/>
      <c r="G2957" s="54186"/>
      <c r="H2957" s="54187"/>
      <c r="I2957" s="54188"/>
      <c r="J2957" s="54189"/>
      <c r="K2957" s="54190"/>
      <c r="L2957" s="54191"/>
      <c r="M2957" s="54192"/>
      <c r="N2957" s="54193"/>
      <c r="O2957" s="54194"/>
      <c r="P2957" s="54195"/>
    </row>
    <row r="2958">
      <c r="B2958" s="54196"/>
      <c r="C2958" s="54197"/>
      <c r="D2958" s="54198"/>
      <c r="E2958" s="54199"/>
      <c r="F2958" s="54200"/>
      <c r="G2958" s="54201"/>
      <c r="H2958" s="54202"/>
      <c r="I2958" s="54203"/>
      <c r="J2958" s="54204"/>
      <c r="K2958" s="54205"/>
      <c r="L2958" s="54206"/>
      <c r="M2958" s="54207"/>
      <c r="N2958" s="54208"/>
      <c r="O2958" s="54209"/>
      <c r="P2958" s="54210"/>
    </row>
    <row r="2959">
      <c r="B2959" s="54211"/>
      <c r="C2959" s="54212"/>
      <c r="D2959" s="54213"/>
      <c r="E2959" s="54214"/>
      <c r="F2959" s="54215"/>
      <c r="G2959" s="54216"/>
      <c r="H2959" s="54217"/>
      <c r="I2959" s="54218"/>
      <c r="J2959" s="54219"/>
      <c r="K2959" s="54220"/>
      <c r="L2959" s="54221"/>
      <c r="M2959" s="54222"/>
      <c r="N2959" s="54223"/>
      <c r="O2959" s="54224"/>
      <c r="P2959" s="54225"/>
    </row>
    <row r="2960">
      <c r="B2960" s="54226"/>
      <c r="C2960" s="54227"/>
      <c r="D2960" s="54228"/>
      <c r="E2960" s="54229"/>
      <c r="F2960" s="54230"/>
      <c r="G2960" s="54231"/>
      <c r="H2960" s="54232"/>
      <c r="I2960" s="54233"/>
      <c r="J2960" s="54234"/>
      <c r="K2960" s="54235"/>
      <c r="L2960" s="54236"/>
      <c r="M2960" s="54237"/>
      <c r="N2960" s="54238"/>
      <c r="O2960" s="54239"/>
      <c r="P2960" s="54240"/>
    </row>
    <row r="2961">
      <c r="B2961" s="54241"/>
      <c r="C2961" s="54242"/>
      <c r="D2961" s="54243"/>
      <c r="E2961" s="54244"/>
      <c r="F2961" s="54245"/>
      <c r="G2961" s="54246"/>
      <c r="H2961" s="54247"/>
      <c r="I2961" s="54248"/>
      <c r="J2961" s="54249"/>
      <c r="K2961" s="54250"/>
      <c r="L2961" s="54251"/>
      <c r="M2961" s="54252"/>
      <c r="N2961" s="54253"/>
      <c r="O2961" s="54254"/>
      <c r="P2961" s="54255"/>
    </row>
    <row r="2962">
      <c r="B2962" s="54256"/>
      <c r="C2962" s="54257"/>
      <c r="D2962" s="54258"/>
      <c r="E2962" s="54259"/>
      <c r="F2962" s="54260"/>
      <c r="G2962" s="54261"/>
      <c r="H2962" s="54262"/>
      <c r="I2962" s="54263"/>
      <c r="J2962" s="54264"/>
      <c r="K2962" s="54265"/>
      <c r="L2962" s="54266"/>
      <c r="M2962" s="54267"/>
      <c r="N2962" s="54268"/>
      <c r="O2962" s="54269"/>
      <c r="P2962" s="54270"/>
    </row>
    <row r="2963">
      <c r="B2963" s="54271"/>
      <c r="C2963" s="54272"/>
      <c r="D2963" s="54273"/>
      <c r="E2963" s="54274"/>
      <c r="F2963" s="54275"/>
      <c r="G2963" s="54276"/>
      <c r="H2963" s="54277"/>
      <c r="I2963" s="54278"/>
      <c r="J2963" s="54279"/>
      <c r="K2963" s="54280"/>
      <c r="L2963" s="54281"/>
      <c r="M2963" s="54282"/>
      <c r="N2963" s="54283"/>
      <c r="O2963" s="54284"/>
      <c r="P2963" s="54285"/>
    </row>
    <row r="2964">
      <c r="B2964" s="54286"/>
      <c r="C2964" s="54287"/>
      <c r="D2964" s="54288"/>
      <c r="E2964" s="54289"/>
      <c r="F2964" s="54290"/>
      <c r="G2964" s="54291"/>
      <c r="H2964" s="54292"/>
      <c r="I2964" s="54293"/>
      <c r="J2964" s="54294"/>
      <c r="K2964" s="54295"/>
      <c r="L2964" s="54296"/>
      <c r="M2964" s="54297"/>
      <c r="N2964" s="54298"/>
      <c r="O2964" s="54299"/>
      <c r="P2964" s="54300"/>
    </row>
    <row r="2965">
      <c r="B2965" s="54301"/>
      <c r="C2965" s="54302"/>
      <c r="D2965" s="54303"/>
      <c r="E2965" s="54304"/>
      <c r="F2965" s="54305"/>
      <c r="G2965" s="54306"/>
      <c r="H2965" s="54307"/>
      <c r="I2965" s="54308"/>
      <c r="J2965" s="54309"/>
      <c r="K2965" s="54310"/>
      <c r="L2965" s="54311"/>
      <c r="M2965" s="54312"/>
      <c r="N2965" s="54313"/>
      <c r="O2965" s="54314"/>
      <c r="P2965" s="54315"/>
    </row>
    <row r="2966">
      <c r="B2966" s="54316"/>
      <c r="C2966" s="54317"/>
      <c r="D2966" s="54318"/>
      <c r="E2966" s="54319"/>
      <c r="F2966" s="54320"/>
      <c r="G2966" s="54321"/>
      <c r="H2966" s="54322"/>
      <c r="I2966" s="54323"/>
      <c r="J2966" s="54324"/>
      <c r="K2966" s="54325"/>
      <c r="L2966" s="54326"/>
      <c r="M2966" s="54327"/>
      <c r="N2966" s="54328"/>
      <c r="O2966" s="54329"/>
      <c r="P2966" s="54330"/>
    </row>
    <row r="2967">
      <c r="B2967" s="54331"/>
      <c r="C2967" s="54332"/>
      <c r="D2967" s="54333"/>
      <c r="E2967" s="54334"/>
      <c r="F2967" s="54335"/>
      <c r="G2967" s="54336"/>
      <c r="H2967" s="54337"/>
      <c r="I2967" s="54338"/>
      <c r="J2967" s="54339"/>
      <c r="K2967" s="54340"/>
      <c r="L2967" s="54341"/>
      <c r="M2967" s="54342"/>
      <c r="N2967" s="54343"/>
      <c r="O2967" s="54344"/>
      <c r="P2967" s="54345"/>
    </row>
    <row r="2968">
      <c r="B2968" s="54346"/>
      <c r="C2968" s="54347"/>
      <c r="D2968" s="54348"/>
      <c r="E2968" s="54349"/>
      <c r="F2968" s="54350"/>
      <c r="G2968" s="54351"/>
      <c r="H2968" s="54352"/>
      <c r="I2968" s="54353"/>
      <c r="J2968" s="54354"/>
      <c r="K2968" s="54355"/>
      <c r="L2968" s="54356"/>
      <c r="M2968" s="54357"/>
      <c r="N2968" s="54358"/>
      <c r="O2968" s="54359"/>
      <c r="P2968" s="54360"/>
    </row>
    <row r="2969">
      <c r="B2969" s="54361"/>
      <c r="C2969" s="54362"/>
      <c r="D2969" s="54363"/>
      <c r="E2969" s="54364"/>
      <c r="F2969" s="54365"/>
      <c r="G2969" s="54366"/>
      <c r="H2969" s="54367"/>
      <c r="I2969" s="54368"/>
      <c r="J2969" s="54369"/>
      <c r="K2969" s="54370"/>
      <c r="L2969" s="54371"/>
      <c r="M2969" s="54372"/>
      <c r="N2969" s="54373"/>
      <c r="O2969" s="54374"/>
      <c r="P2969" s="54375"/>
    </row>
    <row r="2970">
      <c r="B2970" s="54376"/>
      <c r="C2970" s="54377"/>
      <c r="D2970" s="54378"/>
      <c r="E2970" s="54379"/>
      <c r="F2970" s="54380"/>
      <c r="G2970" s="54381"/>
      <c r="H2970" s="54382"/>
      <c r="I2970" s="54383"/>
      <c r="J2970" s="54384"/>
      <c r="K2970" s="54385"/>
      <c r="L2970" s="54386"/>
      <c r="M2970" s="54387"/>
      <c r="N2970" s="54388"/>
      <c r="O2970" s="54389"/>
      <c r="P2970" s="54390"/>
    </row>
    <row r="2971">
      <c r="B2971" s="54391"/>
      <c r="C2971" s="54392"/>
      <c r="D2971" s="54393"/>
      <c r="E2971" s="54394"/>
      <c r="F2971" s="54395"/>
      <c r="G2971" s="54396"/>
      <c r="H2971" s="54397"/>
      <c r="I2971" s="54398"/>
      <c r="J2971" s="54399"/>
      <c r="K2971" s="54400"/>
      <c r="L2971" s="54401"/>
      <c r="M2971" s="54402"/>
      <c r="N2971" s="54403"/>
      <c r="O2971" s="54404"/>
      <c r="P2971" s="54405"/>
    </row>
    <row r="2972">
      <c r="B2972" s="54406"/>
      <c r="C2972" s="54407"/>
      <c r="D2972" s="54408"/>
      <c r="E2972" s="54409"/>
      <c r="F2972" s="54410"/>
      <c r="G2972" s="54411"/>
      <c r="H2972" s="54412"/>
      <c r="I2972" s="54413"/>
      <c r="J2972" s="54414"/>
      <c r="K2972" s="54415"/>
      <c r="L2972" s="54416"/>
      <c r="M2972" s="54417"/>
      <c r="N2972" s="54418"/>
      <c r="O2972" s="54419"/>
      <c r="P2972" s="54420"/>
    </row>
    <row r="2973">
      <c r="B2973" s="54421"/>
      <c r="C2973" s="54422"/>
      <c r="D2973" s="54423"/>
      <c r="E2973" s="54424"/>
      <c r="F2973" s="54425"/>
      <c r="G2973" s="54426"/>
      <c r="H2973" s="54427"/>
      <c r="I2973" s="54428"/>
      <c r="J2973" s="54429"/>
      <c r="K2973" s="54430"/>
      <c r="L2973" s="54431"/>
      <c r="M2973" s="54432"/>
      <c r="N2973" s="54433"/>
      <c r="O2973" s="54434"/>
      <c r="P2973" s="54435"/>
    </row>
    <row r="2974">
      <c r="B2974" s="54436"/>
      <c r="C2974" s="54437"/>
      <c r="D2974" s="54438"/>
      <c r="E2974" s="54439"/>
      <c r="F2974" s="54440"/>
      <c r="G2974" s="54441"/>
      <c r="H2974" s="54442"/>
      <c r="I2974" s="54443"/>
      <c r="J2974" s="54444"/>
      <c r="K2974" s="54445"/>
      <c r="L2974" s="54446"/>
      <c r="M2974" s="54447"/>
      <c r="N2974" s="54448"/>
      <c r="O2974" s="54449"/>
      <c r="P2974" s="54450"/>
    </row>
    <row r="2975">
      <c r="B2975" s="54451"/>
      <c r="C2975" s="54452"/>
      <c r="D2975" s="54453"/>
      <c r="E2975" s="54454"/>
      <c r="F2975" s="54455"/>
      <c r="G2975" s="54456"/>
      <c r="H2975" s="54457"/>
      <c r="I2975" s="54458"/>
      <c r="J2975" s="54459"/>
      <c r="K2975" s="54460"/>
      <c r="L2975" s="54461"/>
      <c r="M2975" s="54462"/>
      <c r="N2975" s="54463"/>
      <c r="O2975" s="54464"/>
      <c r="P2975" s="54465"/>
    </row>
    <row r="2976">
      <c r="B2976" s="54466"/>
      <c r="C2976" s="54467"/>
      <c r="D2976" s="54468"/>
      <c r="E2976" s="54469"/>
      <c r="F2976" s="54470"/>
      <c r="G2976" s="54471"/>
      <c r="H2976" s="54472"/>
      <c r="I2976" s="54473"/>
      <c r="J2976" s="54474"/>
      <c r="K2976" s="54475"/>
      <c r="L2976" s="54476"/>
      <c r="M2976" s="54477"/>
      <c r="N2976" s="54478"/>
      <c r="O2976" s="54479"/>
      <c r="P2976" s="54480"/>
    </row>
    <row r="2977">
      <c r="B2977" s="54481"/>
      <c r="C2977" s="54482"/>
      <c r="D2977" s="54483"/>
      <c r="E2977" s="54484"/>
      <c r="F2977" s="54485"/>
      <c r="G2977" s="54486"/>
      <c r="H2977" s="54487"/>
      <c r="I2977" s="54488"/>
      <c r="J2977" s="54489"/>
      <c r="K2977" s="54490"/>
      <c r="L2977" s="54491"/>
      <c r="M2977" s="54492"/>
      <c r="N2977" s="54493"/>
      <c r="O2977" s="54494"/>
      <c r="P2977" s="54495"/>
    </row>
    <row r="2978">
      <c r="B2978" s="54496"/>
      <c r="C2978" s="54497"/>
      <c r="D2978" s="54498"/>
      <c r="E2978" s="54499"/>
      <c r="F2978" s="54500"/>
      <c r="G2978" s="54501"/>
      <c r="H2978" s="54502"/>
      <c r="I2978" s="54503"/>
      <c r="J2978" s="54504"/>
      <c r="K2978" s="54505"/>
      <c r="L2978" s="54506"/>
      <c r="M2978" s="54507"/>
      <c r="N2978" s="54508"/>
      <c r="O2978" s="54509"/>
      <c r="P2978" s="54510"/>
    </row>
    <row r="2979">
      <c r="B2979" s="54511"/>
      <c r="C2979" s="54512"/>
      <c r="D2979" s="54513"/>
      <c r="E2979" s="54514"/>
      <c r="F2979" s="54515"/>
      <c r="G2979" s="54516"/>
      <c r="H2979" s="54517"/>
      <c r="I2979" s="54518"/>
      <c r="J2979" s="54519"/>
      <c r="K2979" s="54520"/>
      <c r="L2979" s="54521"/>
      <c r="M2979" s="54522"/>
      <c r="N2979" s="54523"/>
      <c r="O2979" s="54524"/>
      <c r="P2979" s="54525"/>
    </row>
    <row r="2980">
      <c r="B2980" s="54526"/>
      <c r="C2980" s="54527"/>
      <c r="D2980" s="54528"/>
      <c r="E2980" s="54529"/>
      <c r="F2980" s="54530"/>
      <c r="G2980" s="54531"/>
      <c r="H2980" s="54532"/>
      <c r="I2980" s="54533"/>
      <c r="J2980" s="54534"/>
      <c r="K2980" s="54535"/>
      <c r="L2980" s="54536"/>
      <c r="M2980" s="54537"/>
      <c r="N2980" s="54538"/>
      <c r="O2980" s="54539"/>
      <c r="P2980" s="54540"/>
    </row>
    <row r="2981">
      <c r="B2981" s="54541"/>
      <c r="C2981" s="54542"/>
      <c r="D2981" s="54543"/>
      <c r="E2981" s="54544"/>
      <c r="F2981" s="54545"/>
      <c r="G2981" s="54546"/>
      <c r="H2981" s="54547"/>
      <c r="I2981" s="54548"/>
      <c r="J2981" s="54549"/>
      <c r="K2981" s="54550"/>
      <c r="L2981" s="54551"/>
      <c r="M2981" s="54552"/>
      <c r="N2981" s="54553"/>
      <c r="O2981" s="54554"/>
      <c r="P2981" s="54555"/>
    </row>
    <row r="2982">
      <c r="B2982" s="54556"/>
      <c r="C2982" s="54557"/>
      <c r="D2982" s="54558"/>
      <c r="E2982" s="54559"/>
      <c r="F2982" s="54560"/>
      <c r="G2982" s="54561"/>
      <c r="H2982" s="54562"/>
      <c r="I2982" s="54563"/>
      <c r="J2982" s="54564"/>
      <c r="K2982" s="54565"/>
      <c r="L2982" s="54566"/>
      <c r="M2982" s="54567"/>
      <c r="N2982" s="54568"/>
      <c r="O2982" s="54569"/>
      <c r="P2982" s="54570"/>
    </row>
    <row r="2983">
      <c r="B2983" s="54571"/>
      <c r="C2983" s="54572"/>
      <c r="D2983" s="54573"/>
      <c r="E2983" s="54574"/>
      <c r="F2983" s="54575"/>
      <c r="G2983" s="54576"/>
      <c r="H2983" s="54577"/>
      <c r="I2983" s="54578"/>
      <c r="J2983" s="54579"/>
      <c r="K2983" s="54580"/>
      <c r="L2983" s="54581"/>
      <c r="M2983" s="54582"/>
      <c r="N2983" s="54583"/>
      <c r="O2983" s="54584"/>
      <c r="P2983" s="54585"/>
    </row>
    <row r="2984">
      <c r="B2984" s="54586"/>
      <c r="C2984" s="54587"/>
      <c r="D2984" s="54588"/>
      <c r="E2984" s="54589"/>
      <c r="F2984" s="54590"/>
      <c r="G2984" s="54591"/>
      <c r="H2984" s="54592"/>
      <c r="I2984" s="54593"/>
      <c r="J2984" s="54594"/>
      <c r="K2984" s="54595"/>
      <c r="L2984" s="54596"/>
      <c r="M2984" s="54597"/>
      <c r="N2984" s="54598"/>
      <c r="O2984" s="54599"/>
      <c r="P2984" s="54600"/>
    </row>
    <row r="2985">
      <c r="B2985" s="54601"/>
      <c r="C2985" s="54602"/>
      <c r="D2985" s="54603"/>
      <c r="E2985" s="54604"/>
      <c r="F2985" s="54605"/>
      <c r="G2985" s="54606"/>
      <c r="H2985" s="54607"/>
      <c r="I2985" s="54608"/>
      <c r="J2985" s="54609"/>
      <c r="K2985" s="54610"/>
      <c r="L2985" s="54611"/>
      <c r="M2985" s="54612"/>
      <c r="N2985" s="54613"/>
      <c r="O2985" s="54614"/>
      <c r="P2985" s="54615"/>
    </row>
    <row r="2986">
      <c r="B2986" s="54616"/>
      <c r="C2986" s="54617"/>
      <c r="D2986" s="54618"/>
      <c r="E2986" s="54619"/>
      <c r="F2986" s="54620"/>
      <c r="G2986" s="54621"/>
      <c r="H2986" s="54622"/>
      <c r="I2986" s="54623"/>
      <c r="J2986" s="54624"/>
      <c r="K2986" s="54625"/>
      <c r="L2986" s="54626"/>
      <c r="M2986" s="54627"/>
      <c r="N2986" s="54628"/>
      <c r="O2986" s="54629"/>
      <c r="P2986" s="54630"/>
    </row>
    <row r="2987">
      <c r="B2987" s="54631"/>
      <c r="C2987" s="54632"/>
      <c r="D2987" s="54633"/>
      <c r="E2987" s="54634"/>
      <c r="F2987" s="54635"/>
      <c r="G2987" s="54636"/>
      <c r="H2987" s="54637"/>
      <c r="I2987" s="54638"/>
      <c r="J2987" s="54639"/>
      <c r="K2987" s="54640"/>
      <c r="L2987" s="54641"/>
      <c r="M2987" s="54642"/>
      <c r="N2987" s="54643"/>
      <c r="O2987" s="54644"/>
      <c r="P2987" s="54645"/>
    </row>
    <row r="2988">
      <c r="B2988" s="54646"/>
      <c r="C2988" s="54647"/>
      <c r="D2988" s="54648"/>
      <c r="E2988" s="54649"/>
      <c r="F2988" s="54650"/>
      <c r="G2988" s="54651"/>
      <c r="H2988" s="54652"/>
      <c r="I2988" s="54653"/>
      <c r="J2988" s="54654"/>
      <c r="K2988" s="54655"/>
      <c r="L2988" s="54656"/>
      <c r="M2988" s="54657"/>
      <c r="N2988" s="54658"/>
      <c r="O2988" s="54659"/>
      <c r="P2988" s="54660"/>
    </row>
    <row r="2989">
      <c r="B2989" s="54661"/>
      <c r="C2989" s="54662"/>
      <c r="D2989" s="54663"/>
      <c r="E2989" s="54664"/>
      <c r="F2989" s="54665"/>
      <c r="G2989" s="54666"/>
      <c r="H2989" s="54667"/>
      <c r="I2989" s="54668"/>
      <c r="J2989" s="54669"/>
      <c r="K2989" s="54670"/>
      <c r="L2989" s="54671"/>
      <c r="M2989" s="54672"/>
      <c r="N2989" s="54673"/>
      <c r="O2989" s="54674"/>
      <c r="P2989" s="54675"/>
    </row>
    <row r="2990">
      <c r="B2990" s="54676"/>
      <c r="C2990" s="54677"/>
      <c r="D2990" s="54678"/>
      <c r="E2990" s="54679"/>
      <c r="F2990" s="54680"/>
      <c r="G2990" s="54681"/>
      <c r="H2990" s="54682"/>
      <c r="I2990" s="54683"/>
      <c r="J2990" s="54684"/>
      <c r="K2990" s="54685"/>
      <c r="L2990" s="54686"/>
      <c r="M2990" s="54687"/>
      <c r="N2990" s="54688"/>
      <c r="O2990" s="54689"/>
      <c r="P2990" s="54690"/>
    </row>
    <row r="2991">
      <c r="B2991" s="54691"/>
      <c r="C2991" s="54692"/>
      <c r="D2991" s="54693"/>
      <c r="E2991" s="54694"/>
      <c r="F2991" s="54695"/>
      <c r="G2991" s="54696"/>
      <c r="H2991" s="54697"/>
      <c r="I2991" s="54698"/>
      <c r="J2991" s="54699"/>
      <c r="K2991" s="54700"/>
      <c r="L2991" s="54701"/>
      <c r="M2991" s="54702"/>
      <c r="N2991" s="54703"/>
      <c r="O2991" s="54704"/>
      <c r="P2991" s="54705"/>
    </row>
    <row r="2992">
      <c r="B2992" s="54706"/>
      <c r="C2992" s="54707"/>
      <c r="D2992" s="54708"/>
      <c r="E2992" s="54709"/>
      <c r="F2992" s="54710"/>
      <c r="G2992" s="54711"/>
      <c r="H2992" s="54712"/>
      <c r="I2992" s="54713"/>
      <c r="J2992" s="54714"/>
      <c r="K2992" s="54715"/>
      <c r="L2992" s="54716"/>
      <c r="M2992" s="54717"/>
      <c r="N2992" s="54718"/>
      <c r="O2992" s="54719"/>
      <c r="P2992" s="54720"/>
    </row>
    <row r="2993">
      <c r="B2993" s="54721"/>
      <c r="C2993" s="54722"/>
      <c r="D2993" s="54723"/>
      <c r="E2993" s="54724"/>
      <c r="F2993" s="54725"/>
      <c r="G2993" s="54726"/>
      <c r="H2993" s="54727"/>
      <c r="I2993" s="54728"/>
      <c r="J2993" s="54729"/>
      <c r="K2993" s="54730"/>
      <c r="L2993" s="54731"/>
      <c r="M2993" s="54732"/>
      <c r="N2993" s="54733"/>
      <c r="O2993" s="54734"/>
      <c r="P2993" s="54735"/>
    </row>
    <row r="2994">
      <c r="B2994" s="54736"/>
      <c r="C2994" s="54737"/>
      <c r="D2994" s="54738"/>
      <c r="E2994" s="54739"/>
      <c r="F2994" s="54740"/>
      <c r="G2994" s="54741"/>
      <c r="H2994" s="54742"/>
      <c r="I2994" s="54743"/>
      <c r="J2994" s="54744"/>
      <c r="K2994" s="54745"/>
      <c r="L2994" s="54746"/>
      <c r="M2994" s="54747"/>
      <c r="N2994" s="54748"/>
      <c r="O2994" s="54749"/>
      <c r="P2994" s="54750"/>
    </row>
    <row r="2995">
      <c r="B2995" s="54751"/>
      <c r="C2995" s="54752"/>
      <c r="D2995" s="54753"/>
      <c r="E2995" s="54754"/>
      <c r="F2995" s="54755"/>
      <c r="G2995" s="54756"/>
      <c r="H2995" s="54757"/>
      <c r="I2995" s="54758"/>
      <c r="J2995" s="54759"/>
      <c r="K2995" s="54760"/>
      <c r="L2995" s="54761"/>
      <c r="M2995" s="54762"/>
      <c r="N2995" s="54763"/>
      <c r="O2995" s="54764"/>
      <c r="P2995" s="54765"/>
    </row>
    <row r="2996">
      <c r="B2996" s="54766"/>
      <c r="C2996" s="54767"/>
      <c r="D2996" s="54768"/>
      <c r="E2996" s="54769"/>
      <c r="F2996" s="54770"/>
      <c r="G2996" s="54771"/>
      <c r="H2996" s="54772"/>
      <c r="I2996" s="54773"/>
      <c r="J2996" s="54774"/>
      <c r="K2996" s="54775"/>
      <c r="L2996" s="54776"/>
      <c r="M2996" s="54777"/>
      <c r="N2996" s="54778"/>
      <c r="O2996" s="54779"/>
      <c r="P2996" s="54780"/>
    </row>
    <row r="2997">
      <c r="B2997" s="54781"/>
      <c r="C2997" s="54782"/>
      <c r="D2997" s="54783"/>
      <c r="E2997" s="54784"/>
      <c r="F2997" s="54785"/>
      <c r="G2997" s="54786"/>
      <c r="H2997" s="54787"/>
      <c r="I2997" s="54788"/>
      <c r="J2997" s="54789"/>
      <c r="K2997" s="54790"/>
      <c r="L2997" s="54791"/>
      <c r="M2997" s="54792"/>
      <c r="N2997" s="54793"/>
      <c r="O2997" s="54794"/>
      <c r="P2997" s="54795"/>
    </row>
    <row r="2998">
      <c r="B2998" s="54796"/>
      <c r="C2998" s="54797"/>
      <c r="D2998" s="54798"/>
      <c r="E2998" s="54799"/>
      <c r="F2998" s="54800"/>
      <c r="G2998" s="54801"/>
      <c r="H2998" s="54802"/>
      <c r="I2998" s="54803"/>
      <c r="J2998" s="54804"/>
      <c r="K2998" s="54805"/>
      <c r="L2998" s="54806"/>
      <c r="M2998" s="54807"/>
      <c r="N2998" s="54808"/>
      <c r="O2998" s="54809"/>
      <c r="P2998" s="54810"/>
    </row>
    <row r="2999">
      <c r="B2999" s="54811"/>
      <c r="C2999" s="54812"/>
      <c r="D2999" s="54813"/>
      <c r="E2999" s="54814"/>
      <c r="F2999" s="54815"/>
      <c r="G2999" s="54816"/>
      <c r="H2999" s="54817"/>
      <c r="I2999" s="54818"/>
      <c r="J2999" s="54819"/>
      <c r="K2999" s="54820"/>
      <c r="L2999" s="54821"/>
      <c r="M2999" s="54822"/>
      <c r="N2999" s="54823"/>
      <c r="O2999" s="54824"/>
      <c r="P2999" s="54825"/>
    </row>
    <row r="3000">
      <c r="B3000" s="54826"/>
      <c r="C3000" s="54827"/>
      <c r="D3000" s="54828"/>
      <c r="E3000" s="54829"/>
      <c r="F3000" s="54830"/>
      <c r="G3000" s="54831"/>
      <c r="H3000" s="54832"/>
      <c r="I3000" s="54833"/>
      <c r="J3000" s="54834"/>
      <c r="K3000" s="54835"/>
      <c r="L3000" s="54836"/>
      <c r="M3000" s="54837"/>
      <c r="N3000" s="54838"/>
      <c r="O3000" s="54839"/>
      <c r="P3000" s="54840"/>
    </row>
    <row r="3001">
      <c r="B3001" s="54841"/>
      <c r="C3001" s="54842"/>
      <c r="D3001" s="54843"/>
      <c r="E3001" s="54844"/>
      <c r="F3001" s="54845"/>
      <c r="G3001" s="54846"/>
      <c r="H3001" s="54847"/>
      <c r="I3001" s="54848"/>
      <c r="J3001" s="54849"/>
      <c r="K3001" s="54850"/>
      <c r="L3001" s="54851"/>
      <c r="M3001" s="54852"/>
      <c r="N3001" s="54853"/>
      <c r="O3001" s="54854"/>
      <c r="P3001" s="54855"/>
    </row>
    <row r="3002">
      <c r="B3002" s="54856"/>
      <c r="C3002" s="54857"/>
      <c r="D3002" s="54858"/>
      <c r="E3002" s="54859"/>
      <c r="F3002" s="54860"/>
      <c r="G3002" s="54861"/>
      <c r="H3002" s="54862"/>
      <c r="I3002" s="54863"/>
      <c r="J3002" s="54864"/>
      <c r="K3002" s="54865"/>
      <c r="L3002" s="54866"/>
      <c r="M3002" s="54867"/>
      <c r="N3002" s="54868"/>
      <c r="O3002" s="54869"/>
      <c r="P3002" s="54870"/>
    </row>
    <row r="3003">
      <c r="B3003" s="54871"/>
      <c r="C3003" s="54872"/>
      <c r="D3003" s="54873"/>
      <c r="E3003" s="54874"/>
      <c r="F3003" s="54875"/>
      <c r="G3003" s="54876"/>
      <c r="H3003" s="54877"/>
      <c r="I3003" s="54878"/>
      <c r="J3003" s="54879"/>
      <c r="K3003" s="54880"/>
      <c r="L3003" s="54881"/>
      <c r="M3003" s="54882"/>
      <c r="N3003" s="54883"/>
      <c r="O3003" s="54884"/>
      <c r="P3003" s="54885"/>
    </row>
    <row r="3004">
      <c r="B3004" s="54886"/>
      <c r="C3004" s="54887"/>
      <c r="D3004" s="54888"/>
      <c r="E3004" s="54889"/>
      <c r="F3004" s="54890"/>
      <c r="G3004" s="54891"/>
      <c r="H3004" s="54892"/>
      <c r="I3004" s="54893"/>
      <c r="J3004" s="54894"/>
      <c r="K3004" s="54895"/>
      <c r="L3004" s="54896"/>
      <c r="M3004" s="54897"/>
      <c r="N3004" s="54898"/>
      <c r="O3004" s="54899"/>
      <c r="P3004" s="54900"/>
    </row>
    <row r="3005">
      <c r="B3005" s="54901"/>
      <c r="C3005" s="54902"/>
      <c r="D3005" s="54903"/>
      <c r="E3005" s="54904"/>
      <c r="F3005" s="54905"/>
      <c r="G3005" s="54906"/>
      <c r="H3005" s="54907"/>
      <c r="I3005" s="54908"/>
      <c r="J3005" s="54909"/>
      <c r="K3005" s="54910"/>
      <c r="L3005" s="54911"/>
      <c r="M3005" s="54912"/>
      <c r="N3005" s="54913"/>
      <c r="O3005" s="54914"/>
      <c r="P3005" s="54915"/>
    </row>
    <row r="3006">
      <c r="B3006" s="54916"/>
      <c r="C3006" s="54917"/>
      <c r="D3006" s="54918"/>
      <c r="E3006" s="54919"/>
      <c r="F3006" s="54920"/>
      <c r="G3006" s="54921"/>
      <c r="H3006" s="54922"/>
      <c r="I3006" s="54923"/>
      <c r="J3006" s="54924"/>
      <c r="K3006" s="54925"/>
      <c r="L3006" s="54926"/>
      <c r="M3006" s="54927"/>
      <c r="N3006" s="54928"/>
      <c r="O3006" s="54929"/>
      <c r="P3006" s="54930"/>
    </row>
    <row r="3007">
      <c r="B3007" s="54931"/>
      <c r="C3007" s="54932"/>
      <c r="D3007" s="54933"/>
      <c r="E3007" s="54934"/>
      <c r="F3007" s="54935"/>
      <c r="G3007" s="54936"/>
      <c r="H3007" s="54937"/>
      <c r="I3007" s="54938"/>
      <c r="J3007" s="54939"/>
      <c r="K3007" s="54940"/>
      <c r="L3007" s="54941"/>
      <c r="M3007" s="54942"/>
      <c r="N3007" s="54943"/>
      <c r="O3007" s="54944"/>
      <c r="P3007" s="54945"/>
    </row>
    <row r="3008">
      <c r="B3008" s="54946"/>
      <c r="C3008" s="54947"/>
      <c r="D3008" s="54948"/>
      <c r="E3008" s="54949"/>
      <c r="F3008" s="54950"/>
      <c r="G3008" s="54951"/>
      <c r="H3008" s="54952"/>
      <c r="I3008" s="54953"/>
      <c r="J3008" s="54954"/>
      <c r="K3008" s="54955"/>
      <c r="L3008" s="54956"/>
      <c r="M3008" s="54957"/>
      <c r="N3008" s="54958"/>
      <c r="O3008" s="54959"/>
      <c r="P3008" s="54960"/>
    </row>
    <row r="3009">
      <c r="B3009" s="54961"/>
      <c r="C3009" s="54962"/>
      <c r="D3009" s="54963"/>
      <c r="E3009" s="54964"/>
      <c r="F3009" s="54965"/>
      <c r="G3009" s="54966"/>
      <c r="H3009" s="54967"/>
      <c r="I3009" s="54968"/>
      <c r="J3009" s="54969"/>
      <c r="K3009" s="54970"/>
      <c r="L3009" s="54971"/>
      <c r="M3009" s="54972"/>
      <c r="N3009" s="54973"/>
      <c r="O3009" s="54974"/>
      <c r="P3009" s="54975"/>
    </row>
    <row r="3010">
      <c r="B3010" s="54976"/>
      <c r="C3010" s="54977"/>
      <c r="D3010" s="54978"/>
      <c r="E3010" s="54979"/>
      <c r="F3010" s="54980"/>
      <c r="G3010" s="54981"/>
      <c r="H3010" s="54982"/>
      <c r="I3010" s="54983"/>
      <c r="J3010" s="54984"/>
      <c r="K3010" s="54985"/>
      <c r="L3010" s="54986"/>
      <c r="M3010" s="54987"/>
      <c r="N3010" s="54988"/>
      <c r="O3010" s="54989"/>
      <c r="P3010" s="54990"/>
    </row>
    <row r="3011">
      <c r="B3011" s="54991"/>
      <c r="C3011" s="54992"/>
      <c r="D3011" s="54993"/>
      <c r="E3011" s="54994"/>
      <c r="F3011" s="54995"/>
      <c r="G3011" s="54996"/>
      <c r="H3011" s="54997"/>
      <c r="I3011" s="54998"/>
      <c r="J3011" s="54999"/>
      <c r="K3011" s="55000"/>
      <c r="L3011" s="55001"/>
      <c r="M3011" s="55002"/>
      <c r="N3011" s="55003"/>
      <c r="O3011" s="55004"/>
      <c r="P3011" s="55005"/>
    </row>
    <row r="3012">
      <c r="B3012" s="55006"/>
      <c r="C3012" s="55007"/>
      <c r="D3012" s="55008"/>
      <c r="E3012" s="55009"/>
      <c r="F3012" s="55010"/>
      <c r="G3012" s="55011"/>
      <c r="H3012" s="55012"/>
      <c r="I3012" s="55013"/>
      <c r="J3012" s="55014"/>
      <c r="K3012" s="55015"/>
      <c r="L3012" s="55016"/>
      <c r="M3012" s="55017"/>
      <c r="N3012" s="55018"/>
      <c r="O3012" s="55019"/>
      <c r="P3012" s="55020"/>
    </row>
    <row r="3013">
      <c r="B3013" s="55021"/>
      <c r="C3013" s="55022"/>
      <c r="D3013" s="55023"/>
      <c r="E3013" s="55024"/>
      <c r="F3013" s="55025"/>
      <c r="G3013" s="55026"/>
      <c r="H3013" s="55027"/>
      <c r="I3013" s="55028"/>
      <c r="J3013" s="55029"/>
      <c r="K3013" s="55030"/>
      <c r="L3013" s="55031"/>
      <c r="M3013" s="55032"/>
      <c r="N3013" s="55033"/>
      <c r="O3013" s="55034"/>
      <c r="P3013" s="55035"/>
    </row>
    <row r="3014">
      <c r="B3014" s="55036"/>
      <c r="C3014" s="55037"/>
      <c r="D3014" s="55038"/>
      <c r="E3014" s="55039"/>
      <c r="F3014" s="55040"/>
      <c r="G3014" s="55041"/>
      <c r="H3014" s="55042"/>
      <c r="I3014" s="55043"/>
      <c r="J3014" s="55044"/>
      <c r="K3014" s="55045"/>
      <c r="L3014" s="55046"/>
      <c r="M3014" s="55047"/>
      <c r="N3014" s="55048"/>
      <c r="O3014" s="55049"/>
      <c r="P3014" s="55050"/>
    </row>
    <row r="3015">
      <c r="B3015" s="55051"/>
      <c r="C3015" s="55052"/>
      <c r="D3015" s="55053"/>
      <c r="E3015" s="55054"/>
      <c r="F3015" s="55055"/>
      <c r="G3015" s="55056"/>
      <c r="H3015" s="55057"/>
      <c r="I3015" s="55058"/>
      <c r="J3015" s="55059"/>
      <c r="K3015" s="55060"/>
      <c r="L3015" s="55061"/>
      <c r="M3015" s="55062"/>
      <c r="N3015" s="55063"/>
      <c r="O3015" s="55064"/>
      <c r="P3015" s="55065"/>
    </row>
    <row r="3016">
      <c r="B3016" s="55066"/>
      <c r="C3016" s="55067"/>
      <c r="D3016" s="55068"/>
      <c r="E3016" s="55069"/>
      <c r="F3016" s="55070"/>
      <c r="G3016" s="55071"/>
      <c r="H3016" s="55072"/>
      <c r="I3016" s="55073"/>
      <c r="J3016" s="55074"/>
      <c r="K3016" s="55075"/>
      <c r="L3016" s="55076"/>
      <c r="M3016" s="55077"/>
      <c r="N3016" s="55078"/>
      <c r="O3016" s="55079"/>
      <c r="P3016" s="55080"/>
    </row>
    <row r="3017">
      <c r="B3017" s="55081"/>
      <c r="C3017" s="55082"/>
      <c r="D3017" s="55083"/>
      <c r="E3017" s="55084"/>
      <c r="F3017" s="55085"/>
      <c r="G3017" s="55086"/>
      <c r="H3017" s="55087"/>
      <c r="I3017" s="55088"/>
      <c r="J3017" s="55089"/>
      <c r="K3017" s="55090"/>
      <c r="L3017" s="55091"/>
      <c r="M3017" s="55092"/>
      <c r="N3017" s="55093"/>
      <c r="O3017" s="55094"/>
      <c r="P3017" s="55095"/>
    </row>
    <row r="3018">
      <c r="B3018" s="55096"/>
      <c r="C3018" s="55097"/>
      <c r="D3018" s="55098"/>
      <c r="E3018" s="55099"/>
      <c r="F3018" s="55100"/>
      <c r="G3018" s="55101"/>
      <c r="H3018" s="55102"/>
      <c r="I3018" s="55103"/>
      <c r="J3018" s="55104"/>
      <c r="K3018" s="55105"/>
      <c r="L3018" s="55106"/>
      <c r="M3018" s="55107"/>
      <c r="N3018" s="55108"/>
      <c r="O3018" s="55109"/>
      <c r="P3018" s="55110"/>
    </row>
    <row r="3019">
      <c r="B3019" s="55111"/>
      <c r="C3019" s="55112"/>
      <c r="D3019" s="55113"/>
      <c r="E3019" s="55114"/>
      <c r="F3019" s="55115"/>
      <c r="G3019" s="55116"/>
      <c r="H3019" s="55117"/>
      <c r="I3019" s="55118"/>
      <c r="J3019" s="55119"/>
      <c r="K3019" s="55120"/>
      <c r="L3019" s="55121"/>
      <c r="M3019" s="55122"/>
      <c r="N3019" s="55123"/>
      <c r="O3019" s="55124"/>
      <c r="P3019" s="55125"/>
    </row>
    <row r="3020">
      <c r="B3020" s="55126"/>
      <c r="C3020" s="55127"/>
      <c r="D3020" s="55128"/>
      <c r="E3020" s="55129"/>
      <c r="F3020" s="55130"/>
      <c r="G3020" s="55131"/>
      <c r="H3020" s="55132"/>
      <c r="I3020" s="55133"/>
      <c r="J3020" s="55134"/>
      <c r="K3020" s="55135"/>
      <c r="L3020" s="55136"/>
      <c r="M3020" s="55137"/>
      <c r="N3020" s="55138"/>
      <c r="O3020" s="55139"/>
      <c r="P3020" s="55140"/>
    </row>
    <row r="3021">
      <c r="B3021" s="55141"/>
      <c r="C3021" s="55142"/>
      <c r="D3021" s="55143"/>
      <c r="E3021" s="55144"/>
      <c r="F3021" s="55145"/>
      <c r="G3021" s="55146"/>
      <c r="H3021" s="55147"/>
      <c r="I3021" s="55148"/>
      <c r="J3021" s="55149"/>
      <c r="K3021" s="55150"/>
      <c r="L3021" s="55151"/>
      <c r="M3021" s="55152"/>
      <c r="N3021" s="55153"/>
      <c r="O3021" s="55154"/>
      <c r="P3021" s="55155"/>
    </row>
    <row r="3022">
      <c r="B3022" s="55156"/>
      <c r="C3022" s="55157"/>
      <c r="D3022" s="55158"/>
      <c r="E3022" s="55159"/>
      <c r="F3022" s="55160"/>
      <c r="G3022" s="55161"/>
      <c r="H3022" s="55162"/>
      <c r="I3022" s="55163"/>
      <c r="J3022" s="55164"/>
      <c r="K3022" s="55165"/>
      <c r="L3022" s="55166"/>
      <c r="M3022" s="55167"/>
      <c r="N3022" s="55168"/>
      <c r="O3022" s="55169"/>
      <c r="P3022" s="55170"/>
    </row>
    <row r="3023">
      <c r="B3023" s="55171"/>
      <c r="C3023" s="55172"/>
      <c r="D3023" s="55173"/>
      <c r="E3023" s="55174"/>
      <c r="F3023" s="55175"/>
      <c r="G3023" s="55176"/>
      <c r="H3023" s="55177"/>
      <c r="I3023" s="55178"/>
      <c r="J3023" s="55179"/>
      <c r="K3023" s="55180"/>
      <c r="L3023" s="55181"/>
      <c r="M3023" s="55182"/>
      <c r="N3023" s="55183"/>
      <c r="O3023" s="55184"/>
      <c r="P3023" s="55185"/>
    </row>
    <row r="3024">
      <c r="B3024" s="55186"/>
      <c r="C3024" s="55187"/>
      <c r="D3024" s="55188"/>
      <c r="E3024" s="55189"/>
      <c r="F3024" s="55190"/>
      <c r="G3024" s="55191"/>
      <c r="H3024" s="55192"/>
      <c r="I3024" s="55193"/>
      <c r="J3024" s="55194"/>
      <c r="K3024" s="55195"/>
      <c r="L3024" s="55196"/>
      <c r="M3024" s="55197"/>
      <c r="N3024" s="55198"/>
      <c r="O3024" s="55199"/>
      <c r="P3024" s="55200"/>
    </row>
    <row r="3025">
      <c r="B3025" s="55201"/>
      <c r="C3025" s="55202"/>
      <c r="D3025" s="55203"/>
      <c r="E3025" s="55204"/>
      <c r="F3025" s="55205"/>
      <c r="G3025" s="55206"/>
      <c r="H3025" s="55207"/>
      <c r="I3025" s="55208"/>
      <c r="J3025" s="55209"/>
      <c r="K3025" s="55210"/>
      <c r="L3025" s="55211"/>
      <c r="M3025" s="55212"/>
      <c r="N3025" s="55213"/>
      <c r="O3025" s="55214"/>
      <c r="P3025" s="55215"/>
    </row>
    <row r="3026">
      <c r="B3026" s="55216"/>
      <c r="C3026" s="55217"/>
      <c r="D3026" s="55218"/>
      <c r="E3026" s="55219"/>
      <c r="F3026" s="55220"/>
      <c r="G3026" s="55221"/>
      <c r="H3026" s="55222"/>
      <c r="I3026" s="55223"/>
      <c r="J3026" s="55224"/>
      <c r="K3026" s="55225"/>
      <c r="L3026" s="55226"/>
      <c r="M3026" s="55227"/>
      <c r="N3026" s="55228"/>
      <c r="O3026" s="55229"/>
      <c r="P3026" s="55230"/>
    </row>
    <row r="3027">
      <c r="B3027" s="55231"/>
      <c r="C3027" s="55232"/>
      <c r="D3027" s="55233"/>
      <c r="E3027" s="55234"/>
      <c r="F3027" s="55235"/>
      <c r="G3027" s="55236"/>
      <c r="H3027" s="55237"/>
      <c r="I3027" s="55238"/>
      <c r="J3027" s="55239"/>
      <c r="K3027" s="55240"/>
      <c r="L3027" s="55241"/>
      <c r="M3027" s="55242"/>
      <c r="N3027" s="55243"/>
      <c r="O3027" s="55244"/>
      <c r="P3027" s="55245"/>
    </row>
    <row r="3028">
      <c r="B3028" s="55246"/>
      <c r="C3028" s="55247"/>
      <c r="D3028" s="55248"/>
      <c r="E3028" s="55249"/>
      <c r="F3028" s="55250"/>
      <c r="G3028" s="55251"/>
      <c r="H3028" s="55252"/>
      <c r="I3028" s="55253"/>
      <c r="J3028" s="55254"/>
      <c r="K3028" s="55255"/>
      <c r="L3028" s="55256"/>
      <c r="M3028" s="55257"/>
      <c r="N3028" s="55258"/>
      <c r="O3028" s="55259"/>
      <c r="P3028" s="55260"/>
    </row>
    <row r="3029">
      <c r="B3029" s="55261"/>
      <c r="C3029" s="55262"/>
      <c r="D3029" s="55263"/>
      <c r="E3029" s="55264"/>
      <c r="F3029" s="55265"/>
      <c r="G3029" s="55266"/>
      <c r="H3029" s="55267"/>
      <c r="I3029" s="55268"/>
      <c r="J3029" s="55269"/>
      <c r="K3029" s="55270"/>
      <c r="L3029" s="55271"/>
      <c r="M3029" s="55272"/>
      <c r="N3029" s="55273"/>
      <c r="O3029" s="55274"/>
      <c r="P3029" s="55275"/>
    </row>
    <row r="3030">
      <c r="B3030" s="55276"/>
      <c r="C3030" s="55277"/>
      <c r="D3030" s="55278"/>
      <c r="E3030" s="55279"/>
      <c r="F3030" s="55280"/>
      <c r="G3030" s="55281"/>
      <c r="H3030" s="55282"/>
      <c r="I3030" s="55283"/>
      <c r="J3030" s="55284"/>
      <c r="K3030" s="55285"/>
      <c r="L3030" s="55286"/>
      <c r="M3030" s="55287"/>
      <c r="N3030" s="55288"/>
      <c r="O3030" s="55289"/>
      <c r="P3030" s="55290"/>
    </row>
    <row r="3031">
      <c r="B3031" s="55291"/>
      <c r="C3031" s="55292"/>
      <c r="D3031" s="55293"/>
      <c r="E3031" s="55294"/>
      <c r="F3031" s="55295"/>
      <c r="G3031" s="55296"/>
      <c r="H3031" s="55297"/>
      <c r="I3031" s="55298"/>
      <c r="J3031" s="55299"/>
      <c r="K3031" s="55300"/>
      <c r="L3031" s="55301"/>
      <c r="M3031" s="55302"/>
      <c r="N3031" s="55303"/>
      <c r="O3031" s="55304"/>
      <c r="P3031" s="55305"/>
    </row>
    <row r="3032">
      <c r="B3032" s="55306"/>
      <c r="C3032" s="55307"/>
      <c r="D3032" s="55308"/>
      <c r="E3032" s="55309"/>
      <c r="F3032" s="55310"/>
      <c r="G3032" s="55311"/>
      <c r="H3032" s="55312"/>
      <c r="I3032" s="55313"/>
      <c r="J3032" s="55314"/>
      <c r="K3032" s="55315"/>
      <c r="L3032" s="55316"/>
      <c r="M3032" s="55317"/>
      <c r="N3032" s="55318"/>
      <c r="O3032" s="55319"/>
      <c r="P3032" s="55320"/>
    </row>
    <row r="3033">
      <c r="B3033" s="55321"/>
      <c r="C3033" s="55322"/>
      <c r="D3033" s="55323"/>
      <c r="E3033" s="55324"/>
      <c r="F3033" s="55325"/>
      <c r="G3033" s="55326"/>
      <c r="H3033" s="55327"/>
      <c r="I3033" s="55328"/>
      <c r="J3033" s="55329"/>
      <c r="K3033" s="55330"/>
      <c r="L3033" s="55331"/>
      <c r="M3033" s="55332"/>
      <c r="N3033" s="55333"/>
      <c r="O3033" s="55334"/>
      <c r="P3033" s="55335"/>
    </row>
    <row r="3034">
      <c r="B3034" s="55336"/>
      <c r="C3034" s="55337"/>
      <c r="D3034" s="55338"/>
      <c r="E3034" s="55339"/>
      <c r="F3034" s="55340"/>
      <c r="G3034" s="55341"/>
      <c r="H3034" s="55342"/>
      <c r="I3034" s="55343"/>
      <c r="J3034" s="55344"/>
      <c r="K3034" s="55345"/>
      <c r="L3034" s="55346"/>
      <c r="M3034" s="55347"/>
      <c r="N3034" s="55348"/>
      <c r="O3034" s="55349"/>
      <c r="P3034" s="55350"/>
    </row>
    <row r="3035">
      <c r="B3035" s="55351"/>
      <c r="C3035" s="55352"/>
      <c r="D3035" s="55353"/>
      <c r="E3035" s="55354"/>
      <c r="F3035" s="55355"/>
      <c r="G3035" s="55356"/>
      <c r="H3035" s="55357"/>
      <c r="I3035" s="55358"/>
      <c r="J3035" s="55359"/>
      <c r="K3035" s="55360"/>
      <c r="L3035" s="55361"/>
      <c r="M3035" s="55362"/>
      <c r="N3035" s="55363"/>
      <c r="O3035" s="55364"/>
      <c r="P3035" s="55365"/>
    </row>
    <row r="3036">
      <c r="B3036" s="55366"/>
      <c r="C3036" s="55367"/>
      <c r="D3036" s="55368"/>
      <c r="E3036" s="55369"/>
      <c r="F3036" s="55370"/>
      <c r="G3036" s="55371"/>
      <c r="H3036" s="55372"/>
      <c r="I3036" s="55373"/>
      <c r="J3036" s="55374"/>
      <c r="K3036" s="55375"/>
      <c r="L3036" s="55376"/>
      <c r="M3036" s="55377"/>
      <c r="N3036" s="55378"/>
      <c r="O3036" s="55379"/>
      <c r="P3036" s="55380"/>
    </row>
    <row r="3037">
      <c r="B3037" s="55381"/>
      <c r="C3037" s="55382"/>
      <c r="D3037" s="55383"/>
      <c r="E3037" s="55384"/>
      <c r="F3037" s="55385"/>
      <c r="G3037" s="55386"/>
      <c r="H3037" s="55387"/>
      <c r="I3037" s="55388"/>
      <c r="J3037" s="55389"/>
      <c r="K3037" s="55390"/>
      <c r="L3037" s="55391"/>
      <c r="M3037" s="55392"/>
      <c r="N3037" s="55393"/>
      <c r="O3037" s="55394"/>
      <c r="P3037" s="55395"/>
    </row>
    <row r="3038">
      <c r="B3038" s="55396"/>
      <c r="C3038" s="55397"/>
      <c r="D3038" s="55398"/>
      <c r="E3038" s="55399"/>
      <c r="F3038" s="55400"/>
      <c r="G3038" s="55401"/>
      <c r="H3038" s="55402"/>
      <c r="I3038" s="55403"/>
      <c r="J3038" s="55404"/>
      <c r="K3038" s="55405"/>
      <c r="L3038" s="55406"/>
      <c r="M3038" s="55407"/>
      <c r="N3038" s="55408"/>
      <c r="O3038" s="55409"/>
      <c r="P3038" s="55410"/>
    </row>
    <row r="3039">
      <c r="B3039" s="55411"/>
      <c r="C3039" s="55412"/>
      <c r="D3039" s="55413"/>
      <c r="E3039" s="55414"/>
      <c r="F3039" s="55415"/>
      <c r="G3039" s="55416"/>
      <c r="H3039" s="55417"/>
      <c r="I3039" s="55418"/>
      <c r="J3039" s="55419"/>
      <c r="K3039" s="55420"/>
      <c r="L3039" s="55421"/>
      <c r="M3039" s="55422"/>
      <c r="N3039" s="55423"/>
      <c r="O3039" s="55424"/>
      <c r="P3039" s="55425"/>
    </row>
    <row r="3040">
      <c r="B3040" s="55426"/>
      <c r="C3040" s="55427"/>
      <c r="D3040" s="55428"/>
      <c r="E3040" s="55429"/>
      <c r="F3040" s="55430"/>
      <c r="G3040" s="55431"/>
      <c r="H3040" s="55432"/>
      <c r="I3040" s="55433"/>
      <c r="J3040" s="55434"/>
      <c r="K3040" s="55435"/>
      <c r="L3040" s="55436"/>
      <c r="M3040" s="55437"/>
      <c r="N3040" s="55438"/>
      <c r="O3040" s="55439"/>
      <c r="P3040" s="55440"/>
    </row>
    <row r="3041">
      <c r="B3041" s="55441"/>
      <c r="C3041" s="55442"/>
      <c r="D3041" s="55443"/>
      <c r="E3041" s="55444"/>
      <c r="F3041" s="55445"/>
      <c r="G3041" s="55446"/>
      <c r="H3041" s="55447"/>
      <c r="I3041" s="55448"/>
      <c r="J3041" s="55449"/>
      <c r="K3041" s="55450"/>
      <c r="L3041" s="55451"/>
      <c r="M3041" s="55452"/>
      <c r="N3041" s="55453"/>
      <c r="O3041" s="55454"/>
      <c r="P3041" s="55455"/>
    </row>
    <row r="3042">
      <c r="B3042" s="55456"/>
      <c r="C3042" s="55457"/>
      <c r="D3042" s="55458"/>
      <c r="E3042" s="55459"/>
      <c r="F3042" s="55460"/>
      <c r="G3042" s="55461"/>
      <c r="H3042" s="55462"/>
      <c r="I3042" s="55463"/>
      <c r="J3042" s="55464"/>
      <c r="K3042" s="55465"/>
      <c r="L3042" s="55466"/>
      <c r="M3042" s="55467"/>
      <c r="N3042" s="55468"/>
      <c r="O3042" s="55469"/>
      <c r="P3042" s="55470"/>
    </row>
    <row r="3043">
      <c r="B3043" s="55471"/>
      <c r="C3043" s="55472"/>
      <c r="D3043" s="55473"/>
      <c r="E3043" s="55474"/>
      <c r="F3043" s="55475"/>
      <c r="G3043" s="55476"/>
      <c r="H3043" s="55477"/>
      <c r="I3043" s="55478"/>
      <c r="J3043" s="55479"/>
      <c r="K3043" s="55480"/>
      <c r="L3043" s="55481"/>
      <c r="M3043" s="55482"/>
      <c r="N3043" s="55483"/>
      <c r="O3043" s="55484"/>
      <c r="P3043" s="55485"/>
    </row>
    <row r="3044">
      <c r="B3044" s="55486"/>
      <c r="C3044" s="55487"/>
      <c r="D3044" s="55488"/>
      <c r="E3044" s="55489"/>
      <c r="F3044" s="55490"/>
      <c r="G3044" s="55491"/>
      <c r="H3044" s="55492"/>
      <c r="I3044" s="55493"/>
      <c r="J3044" s="55494"/>
      <c r="K3044" s="55495"/>
      <c r="L3044" s="55496"/>
      <c r="M3044" s="55497"/>
      <c r="N3044" s="55498"/>
      <c r="O3044" s="55499"/>
      <c r="P3044" s="55500"/>
    </row>
    <row r="3045">
      <c r="B3045" s="55501"/>
      <c r="C3045" s="55502"/>
      <c r="D3045" s="55503"/>
      <c r="E3045" s="55504"/>
      <c r="F3045" s="55505"/>
      <c r="G3045" s="55506"/>
      <c r="H3045" s="55507"/>
      <c r="I3045" s="55508"/>
      <c r="J3045" s="55509"/>
      <c r="K3045" s="55510"/>
      <c r="L3045" s="55511"/>
      <c r="M3045" s="55512"/>
      <c r="N3045" s="55513"/>
      <c r="O3045" s="55514"/>
      <c r="P3045" s="55515"/>
    </row>
    <row r="3046">
      <c r="B3046" s="55516"/>
      <c r="C3046" s="55517"/>
      <c r="D3046" s="55518"/>
      <c r="E3046" s="55519"/>
      <c r="F3046" s="55520"/>
      <c r="G3046" s="55521"/>
      <c r="H3046" s="55522"/>
      <c r="I3046" s="55523"/>
      <c r="J3046" s="55524"/>
      <c r="K3046" s="55525"/>
      <c r="L3046" s="55526"/>
      <c r="M3046" s="55527"/>
      <c r="N3046" s="55528"/>
      <c r="O3046" s="55529"/>
      <c r="P3046" s="55530"/>
    </row>
    <row r="3047">
      <c r="B3047" s="55531"/>
      <c r="C3047" s="55532"/>
      <c r="D3047" s="55533"/>
      <c r="E3047" s="55534"/>
      <c r="F3047" s="55535"/>
      <c r="G3047" s="55536"/>
      <c r="H3047" s="55537"/>
      <c r="I3047" s="55538"/>
      <c r="J3047" s="55539"/>
      <c r="K3047" s="55540"/>
      <c r="L3047" s="55541"/>
      <c r="M3047" s="55542"/>
      <c r="N3047" s="55543"/>
      <c r="O3047" s="55544"/>
      <c r="P3047" s="55545"/>
    </row>
    <row r="3048">
      <c r="B3048" s="55546"/>
      <c r="C3048" s="55547"/>
      <c r="D3048" s="55548"/>
      <c r="E3048" s="55549"/>
      <c r="F3048" s="55550"/>
      <c r="G3048" s="55551"/>
      <c r="H3048" s="55552"/>
      <c r="I3048" s="55553"/>
      <c r="J3048" s="55554"/>
      <c r="K3048" s="55555"/>
      <c r="L3048" s="55556"/>
      <c r="M3048" s="55557"/>
      <c r="N3048" s="55558"/>
      <c r="O3048" s="55559"/>
      <c r="P3048" s="55560"/>
    </row>
    <row r="3049">
      <c r="B3049" s="55561"/>
      <c r="C3049" s="55562"/>
      <c r="D3049" s="55563"/>
      <c r="E3049" s="55564"/>
      <c r="F3049" s="55565"/>
      <c r="G3049" s="55566"/>
      <c r="H3049" s="55567"/>
      <c r="I3049" s="55568"/>
      <c r="J3049" s="55569"/>
      <c r="K3049" s="55570"/>
      <c r="L3049" s="55571"/>
      <c r="M3049" s="55572"/>
      <c r="N3049" s="55573"/>
      <c r="O3049" s="55574"/>
      <c r="P3049" s="55575"/>
    </row>
    <row r="3050">
      <c r="B3050" s="55576"/>
      <c r="C3050" s="55577"/>
      <c r="D3050" s="55578"/>
      <c r="E3050" s="55579"/>
      <c r="F3050" s="55580"/>
      <c r="G3050" s="55581"/>
      <c r="H3050" s="55582"/>
      <c r="I3050" s="55583"/>
      <c r="J3050" s="55584"/>
      <c r="K3050" s="55585"/>
      <c r="L3050" s="55586"/>
      <c r="M3050" s="55587"/>
      <c r="N3050" s="55588"/>
      <c r="O3050" s="55589"/>
      <c r="P3050" s="55590"/>
    </row>
    <row r="3051">
      <c r="B3051" s="55591"/>
      <c r="C3051" s="55592"/>
      <c r="D3051" s="55593"/>
      <c r="E3051" s="55594"/>
      <c r="F3051" s="55595"/>
      <c r="G3051" s="55596"/>
      <c r="H3051" s="55597"/>
      <c r="I3051" s="55598"/>
      <c r="J3051" s="55599"/>
      <c r="K3051" s="55600"/>
      <c r="L3051" s="55601"/>
      <c r="M3051" s="55602"/>
      <c r="N3051" s="55603"/>
      <c r="O3051" s="55604"/>
      <c r="P3051" s="55605"/>
    </row>
    <row r="3052">
      <c r="B3052" s="55606"/>
      <c r="C3052" s="55607"/>
      <c r="D3052" s="55608"/>
      <c r="E3052" s="55609"/>
      <c r="F3052" s="55610"/>
      <c r="G3052" s="55611"/>
      <c r="H3052" s="55612"/>
      <c r="I3052" s="55613"/>
      <c r="J3052" s="55614"/>
      <c r="K3052" s="55615"/>
      <c r="L3052" s="55616"/>
      <c r="M3052" s="55617"/>
      <c r="N3052" s="55618"/>
      <c r="O3052" s="55619"/>
      <c r="P3052" s="55620"/>
    </row>
    <row r="3053">
      <c r="B3053" s="55621"/>
      <c r="C3053" s="55622"/>
      <c r="D3053" s="55623"/>
      <c r="E3053" s="55624"/>
      <c r="F3053" s="55625"/>
      <c r="G3053" s="55626"/>
      <c r="H3053" s="55627"/>
      <c r="I3053" s="55628"/>
      <c r="J3053" s="55629"/>
      <c r="K3053" s="55630"/>
      <c r="L3053" s="55631"/>
      <c r="M3053" s="55632"/>
      <c r="N3053" s="55633"/>
      <c r="O3053" s="55634"/>
      <c r="P3053" s="55635"/>
    </row>
    <row r="3054">
      <c r="B3054" s="55636"/>
      <c r="C3054" s="55637"/>
      <c r="D3054" s="55638"/>
      <c r="E3054" s="55639"/>
      <c r="F3054" s="55640"/>
      <c r="G3054" s="55641"/>
      <c r="H3054" s="55642"/>
      <c r="I3054" s="55643"/>
      <c r="J3054" s="55644"/>
      <c r="K3054" s="55645"/>
      <c r="L3054" s="55646"/>
      <c r="M3054" s="55647"/>
      <c r="N3054" s="55648"/>
      <c r="O3054" s="55649"/>
      <c r="P3054" s="55650"/>
    </row>
    <row r="3055">
      <c r="B3055" s="55651"/>
      <c r="C3055" s="55652"/>
      <c r="D3055" s="55653"/>
      <c r="E3055" s="55654"/>
      <c r="F3055" s="55655"/>
      <c r="G3055" s="55656"/>
      <c r="H3055" s="55657"/>
      <c r="I3055" s="55658"/>
      <c r="J3055" s="55659"/>
      <c r="K3055" s="55660"/>
      <c r="L3055" s="55661"/>
      <c r="M3055" s="55662"/>
      <c r="N3055" s="55663"/>
      <c r="O3055" s="55664"/>
      <c r="P3055" s="55665"/>
    </row>
    <row r="3056">
      <c r="B3056" s="55666"/>
      <c r="C3056" s="55667"/>
      <c r="D3056" s="55668"/>
      <c r="E3056" s="55669"/>
      <c r="F3056" s="55670"/>
      <c r="G3056" s="55671"/>
      <c r="H3056" s="55672"/>
      <c r="I3056" s="55673"/>
      <c r="J3056" s="55674"/>
      <c r="K3056" s="55675"/>
      <c r="L3056" s="55676"/>
      <c r="M3056" s="55677"/>
      <c r="N3056" s="55678"/>
      <c r="O3056" s="55679"/>
      <c r="P3056" s="55680"/>
    </row>
    <row r="3057">
      <c r="B3057" s="55681"/>
      <c r="C3057" s="55682"/>
      <c r="D3057" s="55683"/>
      <c r="E3057" s="55684"/>
      <c r="F3057" s="55685"/>
      <c r="G3057" s="55686"/>
      <c r="H3057" s="55687"/>
      <c r="I3057" s="55688"/>
      <c r="J3057" s="55689"/>
      <c r="K3057" s="55690"/>
      <c r="L3057" s="55691"/>
      <c r="M3057" s="55692"/>
      <c r="N3057" s="55693"/>
      <c r="O3057" s="55694"/>
      <c r="P3057" s="55695"/>
    </row>
    <row r="3058">
      <c r="B3058" s="55696"/>
      <c r="C3058" s="55697"/>
      <c r="D3058" s="55698"/>
      <c r="E3058" s="55699"/>
      <c r="F3058" s="55700"/>
      <c r="G3058" s="55701"/>
      <c r="H3058" s="55702"/>
      <c r="I3058" s="55703"/>
      <c r="J3058" s="55704"/>
      <c r="K3058" s="55705"/>
      <c r="L3058" s="55706"/>
      <c r="M3058" s="55707"/>
      <c r="N3058" s="55708"/>
      <c r="O3058" s="55709"/>
      <c r="P3058" s="55710"/>
    </row>
    <row r="3059">
      <c r="B3059" s="55711"/>
      <c r="C3059" s="55712"/>
      <c r="D3059" s="55713"/>
      <c r="E3059" s="55714"/>
      <c r="F3059" s="55715"/>
      <c r="G3059" s="55716"/>
      <c r="H3059" s="55717"/>
      <c r="I3059" s="55718"/>
      <c r="J3059" s="55719"/>
      <c r="K3059" s="55720"/>
      <c r="L3059" s="55721"/>
      <c r="M3059" s="55722"/>
      <c r="N3059" s="55723"/>
      <c r="O3059" s="55724"/>
      <c r="P3059" s="55725"/>
    </row>
    <row r="3060">
      <c r="B3060" s="55726"/>
      <c r="C3060" s="55727"/>
      <c r="D3060" s="55728"/>
      <c r="E3060" s="55729"/>
      <c r="F3060" s="55730"/>
      <c r="G3060" s="55731"/>
      <c r="H3060" s="55732"/>
      <c r="I3060" s="55733"/>
      <c r="J3060" s="55734"/>
      <c r="K3060" s="55735"/>
      <c r="L3060" s="55736"/>
      <c r="M3060" s="55737"/>
      <c r="N3060" s="55738"/>
      <c r="O3060" s="55739"/>
      <c r="P3060" s="55740"/>
    </row>
    <row r="3061">
      <c r="B3061" s="55741"/>
      <c r="C3061" s="55742"/>
      <c r="D3061" s="55743"/>
      <c r="E3061" s="55744"/>
      <c r="F3061" s="55745"/>
      <c r="G3061" s="55746"/>
      <c r="H3061" s="55747"/>
      <c r="I3061" s="55748"/>
      <c r="J3061" s="55749"/>
      <c r="K3061" s="55750"/>
      <c r="L3061" s="55751"/>
      <c r="M3061" s="55752"/>
      <c r="N3061" s="55753"/>
      <c r="O3061" s="55754"/>
      <c r="P3061" s="55755"/>
    </row>
    <row r="3062">
      <c r="B3062" s="55756"/>
      <c r="C3062" s="55757"/>
      <c r="D3062" s="55758"/>
      <c r="E3062" s="55759"/>
      <c r="F3062" s="55760"/>
      <c r="G3062" s="55761"/>
      <c r="H3062" s="55762"/>
      <c r="I3062" s="55763"/>
      <c r="J3062" s="55764"/>
      <c r="K3062" s="55765"/>
      <c r="L3062" s="55766"/>
      <c r="M3062" s="55767"/>
      <c r="N3062" s="55768"/>
      <c r="O3062" s="55769"/>
      <c r="P3062" s="55770"/>
    </row>
    <row r="3063">
      <c r="B3063" s="55771"/>
      <c r="C3063" s="55772"/>
      <c r="D3063" s="55773"/>
      <c r="E3063" s="55774"/>
      <c r="F3063" s="55775"/>
      <c r="G3063" s="55776"/>
      <c r="H3063" s="55777"/>
      <c r="I3063" s="55778"/>
      <c r="J3063" s="55779"/>
      <c r="K3063" s="55780"/>
      <c r="L3063" s="55781"/>
      <c r="M3063" s="55782"/>
      <c r="N3063" s="55783"/>
      <c r="O3063" s="55784"/>
      <c r="P3063" s="55785"/>
    </row>
    <row r="3064">
      <c r="B3064" s="55786"/>
      <c r="C3064" s="55787"/>
      <c r="D3064" s="55788"/>
      <c r="E3064" s="55789"/>
      <c r="F3064" s="55790"/>
      <c r="G3064" s="55791"/>
      <c r="H3064" s="55792"/>
      <c r="I3064" s="55793"/>
      <c r="J3064" s="55794"/>
      <c r="K3064" s="55795"/>
      <c r="L3064" s="55796"/>
      <c r="M3064" s="55797"/>
      <c r="N3064" s="55798"/>
      <c r="O3064" s="55799"/>
      <c r="P3064" s="55800"/>
    </row>
    <row r="3065">
      <c r="B3065" s="55801"/>
      <c r="C3065" s="55802"/>
      <c r="D3065" s="55803"/>
      <c r="E3065" s="55804"/>
      <c r="F3065" s="55805"/>
      <c r="G3065" s="55806"/>
      <c r="H3065" s="55807"/>
      <c r="I3065" s="55808"/>
      <c r="J3065" s="55809"/>
      <c r="K3065" s="55810"/>
      <c r="L3065" s="55811"/>
      <c r="M3065" s="55812"/>
      <c r="N3065" s="55813"/>
      <c r="O3065" s="55814"/>
      <c r="P3065" s="55815"/>
    </row>
    <row r="3066">
      <c r="B3066" s="55816"/>
      <c r="C3066" s="55817"/>
      <c r="D3066" s="55818"/>
      <c r="E3066" s="55819"/>
      <c r="F3066" s="55820"/>
      <c r="G3066" s="55821"/>
      <c r="H3066" s="55822"/>
      <c r="I3066" s="55823"/>
      <c r="J3066" s="55824"/>
      <c r="K3066" s="55825"/>
      <c r="L3066" s="55826"/>
      <c r="M3066" s="55827"/>
      <c r="N3066" s="55828"/>
      <c r="O3066" s="55829"/>
      <c r="P3066" s="55830"/>
    </row>
    <row r="3067">
      <c r="B3067" s="55831"/>
      <c r="C3067" s="55832"/>
      <c r="D3067" s="55833"/>
      <c r="E3067" s="55834"/>
      <c r="F3067" s="55835"/>
      <c r="G3067" s="55836"/>
      <c r="H3067" s="55837"/>
      <c r="I3067" s="55838"/>
      <c r="J3067" s="55839"/>
      <c r="K3067" s="55840"/>
      <c r="L3067" s="55841"/>
      <c r="M3067" s="55842"/>
      <c r="N3067" s="55843"/>
      <c r="O3067" s="55844"/>
      <c r="P3067" s="55845"/>
    </row>
    <row r="3068">
      <c r="B3068" s="55846"/>
      <c r="C3068" s="55847"/>
      <c r="D3068" s="55848"/>
      <c r="E3068" s="55849"/>
      <c r="F3068" s="55850"/>
      <c r="G3068" s="55851"/>
      <c r="H3068" s="55852"/>
      <c r="I3068" s="55853"/>
      <c r="J3068" s="55854"/>
      <c r="K3068" s="55855"/>
      <c r="L3068" s="55856"/>
      <c r="M3068" s="55857"/>
      <c r="N3068" s="55858"/>
      <c r="O3068" s="55859"/>
      <c r="P3068" s="55860"/>
    </row>
    <row r="3069">
      <c r="B3069" s="55861"/>
      <c r="C3069" s="55862"/>
      <c r="D3069" s="55863"/>
      <c r="E3069" s="55864"/>
      <c r="F3069" s="55865"/>
      <c r="G3069" s="55866"/>
      <c r="H3069" s="55867"/>
      <c r="I3069" s="55868"/>
      <c r="J3069" s="55869"/>
      <c r="K3069" s="55870"/>
      <c r="L3069" s="55871"/>
      <c r="M3069" s="55872"/>
      <c r="N3069" s="55873"/>
      <c r="O3069" s="55874"/>
      <c r="P3069" s="55875"/>
    </row>
    <row r="3070">
      <c r="B3070" s="55876"/>
      <c r="C3070" s="55877"/>
      <c r="D3070" s="55878"/>
      <c r="E3070" s="55879"/>
      <c r="F3070" s="55880"/>
      <c r="G3070" s="55881"/>
      <c r="H3070" s="55882"/>
      <c r="I3070" s="55883"/>
      <c r="J3070" s="55884"/>
      <c r="K3070" s="55885"/>
      <c r="L3070" s="55886"/>
      <c r="M3070" s="55887"/>
      <c r="N3070" s="55888"/>
      <c r="O3070" s="55889"/>
      <c r="P3070" s="55890"/>
    </row>
    <row r="3071">
      <c r="B3071" s="55891"/>
      <c r="C3071" s="55892"/>
      <c r="D3071" s="55893"/>
      <c r="E3071" s="55894"/>
      <c r="F3071" s="55895"/>
      <c r="G3071" s="55896"/>
      <c r="H3071" s="55897"/>
      <c r="I3071" s="55898"/>
      <c r="J3071" s="55899"/>
      <c r="K3071" s="55900"/>
      <c r="L3071" s="55901"/>
      <c r="M3071" s="55902"/>
      <c r="N3071" s="55903"/>
      <c r="O3071" s="55904"/>
      <c r="P3071" s="55905"/>
    </row>
    <row r="3072">
      <c r="B3072" s="55906"/>
      <c r="C3072" s="55907"/>
      <c r="D3072" s="55908"/>
      <c r="E3072" s="55909"/>
      <c r="F3072" s="55910"/>
      <c r="G3072" s="55911"/>
      <c r="H3072" s="55912"/>
      <c r="I3072" s="55913"/>
      <c r="J3072" s="55914"/>
      <c r="K3072" s="55915"/>
      <c r="L3072" s="55916"/>
      <c r="M3072" s="55917"/>
      <c r="N3072" s="55918"/>
      <c r="O3072" s="55919"/>
      <c r="P3072" s="55920"/>
    </row>
    <row r="3073">
      <c r="B3073" s="55921"/>
      <c r="C3073" s="55922"/>
      <c r="D3073" s="55923"/>
      <c r="E3073" s="55924"/>
      <c r="F3073" s="55925"/>
      <c r="G3073" s="55926"/>
      <c r="H3073" s="55927"/>
      <c r="I3073" s="55928"/>
      <c r="J3073" s="55929"/>
      <c r="K3073" s="55930"/>
      <c r="L3073" s="55931"/>
      <c r="M3073" s="55932"/>
      <c r="N3073" s="55933"/>
      <c r="O3073" s="55934"/>
      <c r="P3073" s="55935"/>
    </row>
    <row r="3074">
      <c r="B3074" s="55936"/>
      <c r="C3074" s="55937"/>
      <c r="D3074" s="55938"/>
      <c r="E3074" s="55939"/>
      <c r="F3074" s="55940"/>
      <c r="G3074" s="55941"/>
      <c r="H3074" s="55942"/>
      <c r="I3074" s="55943"/>
      <c r="J3074" s="55944"/>
      <c r="K3074" s="55945"/>
      <c r="L3074" s="55946"/>
      <c r="M3074" s="55947"/>
      <c r="N3074" s="55948"/>
      <c r="O3074" s="55949"/>
      <c r="P3074" s="55950"/>
    </row>
    <row r="3075">
      <c r="B3075" s="55951"/>
      <c r="C3075" s="55952"/>
      <c r="D3075" s="55953"/>
      <c r="E3075" s="55954"/>
      <c r="F3075" s="55955"/>
      <c r="G3075" s="55956"/>
      <c r="H3075" s="55957"/>
      <c r="I3075" s="55958"/>
      <c r="J3075" s="55959"/>
      <c r="K3075" s="55960"/>
      <c r="L3075" s="55961"/>
      <c r="M3075" s="55962"/>
      <c r="N3075" s="55963"/>
      <c r="O3075" s="55964"/>
      <c r="P3075" s="55965"/>
    </row>
    <row r="3076">
      <c r="B3076" s="55966"/>
      <c r="C3076" s="55967"/>
      <c r="D3076" s="55968"/>
      <c r="E3076" s="55969"/>
      <c r="F3076" s="55970"/>
      <c r="G3076" s="55971"/>
      <c r="H3076" s="55972"/>
      <c r="I3076" s="55973"/>
      <c r="J3076" s="55974"/>
      <c r="K3076" s="55975"/>
      <c r="L3076" s="55976"/>
      <c r="M3076" s="55977"/>
      <c r="N3076" s="55978"/>
      <c r="O3076" s="55979"/>
      <c r="P3076" s="55980"/>
    </row>
    <row r="3077">
      <c r="B3077" s="55981"/>
      <c r="C3077" s="55982"/>
      <c r="D3077" s="55983"/>
      <c r="E3077" s="55984"/>
      <c r="F3077" s="55985"/>
      <c r="G3077" s="55986"/>
      <c r="H3077" s="55987"/>
      <c r="I3077" s="55988"/>
      <c r="J3077" s="55989"/>
      <c r="K3077" s="55990"/>
      <c r="L3077" s="55991"/>
      <c r="M3077" s="55992"/>
      <c r="N3077" s="55993"/>
      <c r="O3077" s="55994"/>
      <c r="P3077" s="55995"/>
    </row>
    <row r="3078">
      <c r="B3078" s="55996"/>
      <c r="C3078" s="55997"/>
      <c r="D3078" s="55998"/>
      <c r="E3078" s="55999"/>
      <c r="F3078" s="56000"/>
      <c r="G3078" s="56001"/>
      <c r="H3078" s="56002"/>
      <c r="I3078" s="56003"/>
      <c r="J3078" s="56004"/>
      <c r="K3078" s="56005"/>
      <c r="L3078" s="56006"/>
      <c r="M3078" s="56007"/>
      <c r="N3078" s="56008"/>
      <c r="O3078" s="56009"/>
      <c r="P3078" s="56010"/>
    </row>
    <row r="3079">
      <c r="B3079" s="56011"/>
      <c r="C3079" s="56012"/>
      <c r="D3079" s="56013"/>
      <c r="E3079" s="56014"/>
      <c r="F3079" s="56015"/>
      <c r="G3079" s="56016"/>
      <c r="H3079" s="56017"/>
      <c r="I3079" s="56018"/>
      <c r="J3079" s="56019"/>
      <c r="K3079" s="56020"/>
      <c r="L3079" s="56021"/>
      <c r="M3079" s="56022"/>
      <c r="N3079" s="56023"/>
      <c r="O3079" s="56024"/>
      <c r="P3079" s="56025"/>
    </row>
    <row r="3080">
      <c r="B3080" s="56026"/>
      <c r="C3080" s="56027"/>
      <c r="D3080" s="56028"/>
      <c r="E3080" s="56029"/>
      <c r="F3080" s="56030"/>
      <c r="G3080" s="56031"/>
      <c r="H3080" s="56032"/>
      <c r="I3080" s="56033"/>
      <c r="J3080" s="56034"/>
      <c r="K3080" s="56035"/>
      <c r="L3080" s="56036"/>
      <c r="M3080" s="56037"/>
      <c r="N3080" s="56038"/>
      <c r="O3080" s="56039"/>
      <c r="P3080" s="56040"/>
    </row>
    <row r="3081">
      <c r="B3081" s="56041"/>
      <c r="C3081" s="56042"/>
      <c r="D3081" s="56043"/>
      <c r="E3081" s="56044"/>
      <c r="F3081" s="56045"/>
      <c r="G3081" s="56046"/>
      <c r="H3081" s="56047"/>
      <c r="I3081" s="56048"/>
      <c r="J3081" s="56049"/>
      <c r="K3081" s="56050"/>
      <c r="L3081" s="56051"/>
      <c r="M3081" s="56052"/>
      <c r="N3081" s="56053"/>
      <c r="O3081" s="56054"/>
      <c r="P3081" s="56055"/>
    </row>
    <row r="3082">
      <c r="B3082" s="56056"/>
      <c r="C3082" s="56057"/>
      <c r="D3082" s="56058"/>
      <c r="E3082" s="56059"/>
      <c r="F3082" s="56060"/>
      <c r="G3082" s="56061"/>
      <c r="H3082" s="56062"/>
      <c r="I3082" s="56063"/>
      <c r="J3082" s="56064"/>
      <c r="K3082" s="56065"/>
      <c r="L3082" s="56066"/>
      <c r="M3082" s="56067"/>
      <c r="N3082" s="56068"/>
      <c r="O3082" s="56069"/>
      <c r="P3082" s="56070"/>
    </row>
    <row r="3083">
      <c r="B3083" s="56071"/>
      <c r="C3083" s="56072"/>
      <c r="D3083" s="56073"/>
      <c r="E3083" s="56074"/>
      <c r="F3083" s="56075"/>
      <c r="G3083" s="56076"/>
      <c r="H3083" s="56077"/>
      <c r="I3083" s="56078"/>
      <c r="J3083" s="56079"/>
      <c r="K3083" s="56080"/>
      <c r="L3083" s="56081"/>
      <c r="M3083" s="56082"/>
      <c r="N3083" s="56083"/>
      <c r="O3083" s="56084"/>
      <c r="P3083" s="56085"/>
    </row>
    <row r="3084">
      <c r="B3084" s="56086"/>
      <c r="C3084" s="56087"/>
      <c r="D3084" s="56088"/>
      <c r="E3084" s="56089"/>
      <c r="F3084" s="56090"/>
      <c r="G3084" s="56091"/>
      <c r="H3084" s="56092"/>
      <c r="I3084" s="56093"/>
      <c r="J3084" s="56094"/>
      <c r="K3084" s="56095"/>
      <c r="L3084" s="56096"/>
      <c r="M3084" s="56097"/>
      <c r="N3084" s="56098"/>
      <c r="O3084" s="56099"/>
      <c r="P3084" s="56100"/>
    </row>
    <row r="3085">
      <c r="B3085" s="56101"/>
      <c r="C3085" s="56102"/>
      <c r="D3085" s="56103"/>
      <c r="E3085" s="56104"/>
      <c r="F3085" s="56105"/>
      <c r="G3085" s="56106"/>
      <c r="H3085" s="56107"/>
      <c r="I3085" s="56108"/>
      <c r="J3085" s="56109"/>
      <c r="K3085" s="56110"/>
      <c r="L3085" s="56111"/>
      <c r="M3085" s="56112"/>
      <c r="N3085" s="56113"/>
      <c r="O3085" s="56114"/>
      <c r="P3085" s="56115"/>
    </row>
    <row r="3086">
      <c r="B3086" s="56116"/>
      <c r="C3086" s="56117"/>
      <c r="D3086" s="56118"/>
      <c r="E3086" s="56119"/>
      <c r="F3086" s="56120"/>
      <c r="G3086" s="56121"/>
      <c r="H3086" s="56122"/>
      <c r="I3086" s="56123"/>
      <c r="J3086" s="56124"/>
      <c r="K3086" s="56125"/>
      <c r="L3086" s="56126"/>
      <c r="M3086" s="56127"/>
      <c r="N3086" s="56128"/>
      <c r="O3086" s="56129"/>
      <c r="P3086" s="56130"/>
    </row>
    <row r="3087">
      <c r="B3087" s="56131"/>
      <c r="C3087" s="56132"/>
      <c r="D3087" s="56133"/>
      <c r="E3087" s="56134"/>
      <c r="F3087" s="56135"/>
      <c r="G3087" s="56136"/>
      <c r="H3087" s="56137"/>
      <c r="I3087" s="56138"/>
      <c r="J3087" s="56139"/>
      <c r="K3087" s="56140"/>
      <c r="L3087" s="56141"/>
      <c r="M3087" s="56142"/>
      <c r="N3087" s="56143"/>
      <c r="O3087" s="56144"/>
      <c r="P3087" s="56145"/>
    </row>
    <row r="3088">
      <c r="B3088" s="56146"/>
      <c r="C3088" s="56147"/>
      <c r="D3088" s="56148"/>
      <c r="E3088" s="56149"/>
      <c r="F3088" s="56150"/>
      <c r="G3088" s="56151"/>
      <c r="H3088" s="56152"/>
      <c r="I3088" s="56153"/>
      <c r="J3088" s="56154"/>
      <c r="K3088" s="56155"/>
      <c r="L3088" s="56156"/>
      <c r="M3088" s="56157"/>
      <c r="N3088" s="56158"/>
      <c r="O3088" s="56159"/>
      <c r="P3088" s="56160"/>
    </row>
    <row r="3089">
      <c r="B3089" s="56161"/>
      <c r="C3089" s="56162"/>
      <c r="D3089" s="56163"/>
      <c r="E3089" s="56164"/>
      <c r="F3089" s="56165"/>
      <c r="G3089" s="56166"/>
      <c r="H3089" s="56167"/>
      <c r="I3089" s="56168"/>
      <c r="J3089" s="56169"/>
      <c r="K3089" s="56170"/>
      <c r="L3089" s="56171"/>
      <c r="M3089" s="56172"/>
      <c r="N3089" s="56173"/>
      <c r="O3089" s="56174"/>
      <c r="P3089" s="56175"/>
    </row>
    <row r="3090">
      <c r="B3090" s="56176"/>
      <c r="C3090" s="56177"/>
      <c r="D3090" s="56178"/>
      <c r="E3090" s="56179"/>
      <c r="F3090" s="56180"/>
      <c r="G3090" s="56181"/>
      <c r="H3090" s="56182"/>
      <c r="I3090" s="56183"/>
      <c r="J3090" s="56184"/>
      <c r="K3090" s="56185"/>
      <c r="L3090" s="56186"/>
      <c r="M3090" s="56187"/>
      <c r="N3090" s="56188"/>
      <c r="O3090" s="56189"/>
      <c r="P3090" s="56190"/>
    </row>
    <row r="3091">
      <c r="B3091" s="56191"/>
      <c r="C3091" s="56192"/>
      <c r="D3091" s="56193"/>
      <c r="E3091" s="56194"/>
      <c r="F3091" s="56195"/>
      <c r="G3091" s="56196"/>
      <c r="H3091" s="56197"/>
      <c r="I3091" s="56198"/>
      <c r="J3091" s="56199"/>
      <c r="K3091" s="56200"/>
      <c r="L3091" s="56201"/>
      <c r="M3091" s="56202"/>
      <c r="N3091" s="56203"/>
      <c r="O3091" s="56204"/>
      <c r="P3091" s="56205"/>
    </row>
    <row r="3092">
      <c r="B3092" s="56206"/>
      <c r="C3092" s="56207"/>
      <c r="D3092" s="56208"/>
      <c r="E3092" s="56209"/>
      <c r="F3092" s="56210"/>
      <c r="G3092" s="56211"/>
      <c r="H3092" s="56212"/>
      <c r="I3092" s="56213"/>
      <c r="J3092" s="56214"/>
      <c r="K3092" s="56215"/>
      <c r="L3092" s="56216"/>
      <c r="M3092" s="56217"/>
      <c r="N3092" s="56218"/>
      <c r="O3092" s="56219"/>
      <c r="P3092" s="56220"/>
    </row>
    <row r="3093">
      <c r="B3093" s="56221"/>
      <c r="C3093" s="56222"/>
      <c r="D3093" s="56223"/>
      <c r="E3093" s="56224"/>
      <c r="F3093" s="56225"/>
      <c r="G3093" s="56226"/>
      <c r="H3093" s="56227"/>
      <c r="I3093" s="56228"/>
      <c r="J3093" s="56229"/>
      <c r="K3093" s="56230"/>
      <c r="L3093" s="56231"/>
      <c r="M3093" s="56232"/>
      <c r="N3093" s="56233"/>
      <c r="O3093" s="56234"/>
      <c r="P3093" s="56235"/>
    </row>
    <row r="3094">
      <c r="B3094" s="56236"/>
      <c r="C3094" s="56237"/>
      <c r="D3094" s="56238"/>
      <c r="E3094" s="56239"/>
      <c r="F3094" s="56240"/>
      <c r="G3094" s="56241"/>
      <c r="H3094" s="56242"/>
      <c r="I3094" s="56243"/>
      <c r="J3094" s="56244"/>
      <c r="K3094" s="56245"/>
      <c r="L3094" s="56246"/>
      <c r="M3094" s="56247"/>
      <c r="N3094" s="56248"/>
      <c r="O3094" s="56249"/>
      <c r="P3094" s="56250"/>
    </row>
    <row r="3095">
      <c r="B3095" s="56251"/>
      <c r="C3095" s="56252"/>
      <c r="D3095" s="56253"/>
      <c r="E3095" s="56254"/>
      <c r="F3095" s="56255"/>
      <c r="G3095" s="56256"/>
      <c r="H3095" s="56257"/>
      <c r="I3095" s="56258"/>
      <c r="J3095" s="56259"/>
      <c r="K3095" s="56260"/>
      <c r="L3095" s="56261"/>
      <c r="M3095" s="56262"/>
      <c r="N3095" s="56263"/>
      <c r="O3095" s="56264"/>
      <c r="P3095" s="56265"/>
    </row>
    <row r="3096">
      <c r="B3096" s="56266"/>
      <c r="C3096" s="56267"/>
      <c r="D3096" s="56268"/>
      <c r="E3096" s="56269"/>
      <c r="F3096" s="56270"/>
      <c r="G3096" s="56271"/>
      <c r="H3096" s="56272"/>
      <c r="I3096" s="56273"/>
      <c r="J3096" s="56274"/>
      <c r="K3096" s="56275"/>
      <c r="L3096" s="56276"/>
      <c r="M3096" s="56277"/>
      <c r="N3096" s="56278"/>
      <c r="O3096" s="56279"/>
      <c r="P3096" s="56280"/>
    </row>
    <row r="3097">
      <c r="B3097" s="56281"/>
      <c r="C3097" s="56282"/>
      <c r="D3097" s="56283"/>
      <c r="E3097" s="56284"/>
      <c r="F3097" s="56285"/>
      <c r="G3097" s="56286"/>
      <c r="H3097" s="56287"/>
      <c r="I3097" s="56288"/>
      <c r="J3097" s="56289"/>
      <c r="K3097" s="56290"/>
      <c r="L3097" s="56291"/>
      <c r="M3097" s="56292"/>
      <c r="N3097" s="56293"/>
      <c r="O3097" s="56294"/>
      <c r="P3097" s="56295"/>
    </row>
    <row r="3098">
      <c r="B3098" s="56296"/>
      <c r="C3098" s="56297"/>
      <c r="D3098" s="56298"/>
      <c r="E3098" s="56299"/>
      <c r="F3098" s="56300"/>
      <c r="G3098" s="56301"/>
      <c r="H3098" s="56302"/>
      <c r="I3098" s="56303"/>
      <c r="J3098" s="56304"/>
      <c r="K3098" s="56305"/>
      <c r="L3098" s="56306"/>
      <c r="M3098" s="56307"/>
      <c r="N3098" s="56308"/>
      <c r="O3098" s="56309"/>
      <c r="P3098" s="56310"/>
    </row>
    <row r="3099">
      <c r="B3099" s="56311"/>
      <c r="C3099" s="56312"/>
      <c r="D3099" s="56313"/>
      <c r="E3099" s="56314"/>
      <c r="F3099" s="56315"/>
      <c r="G3099" s="56316"/>
      <c r="H3099" s="56317"/>
      <c r="I3099" s="56318"/>
      <c r="J3099" s="56319"/>
      <c r="K3099" s="56320"/>
      <c r="L3099" s="56321"/>
      <c r="M3099" s="56322"/>
      <c r="N3099" s="56323"/>
      <c r="O3099" s="56324"/>
      <c r="P3099" s="56325"/>
    </row>
    <row r="3100">
      <c r="B3100" s="56326"/>
      <c r="C3100" s="56327"/>
      <c r="D3100" s="56328"/>
      <c r="E3100" s="56329"/>
      <c r="F3100" s="56330"/>
      <c r="G3100" s="56331"/>
      <c r="H3100" s="56332"/>
      <c r="I3100" s="56333"/>
      <c r="J3100" s="56334"/>
      <c r="K3100" s="56335"/>
      <c r="L3100" s="56336"/>
      <c r="M3100" s="56337"/>
      <c r="N3100" s="56338"/>
      <c r="O3100" s="56339"/>
      <c r="P3100" s="56340"/>
    </row>
    <row r="3101">
      <c r="B3101" s="56341"/>
      <c r="C3101" s="56342"/>
      <c r="D3101" s="56343"/>
      <c r="E3101" s="56344"/>
      <c r="F3101" s="56345"/>
      <c r="G3101" s="56346"/>
      <c r="H3101" s="56347"/>
      <c r="I3101" s="56348"/>
      <c r="J3101" s="56349"/>
      <c r="K3101" s="56350"/>
      <c r="L3101" s="56351"/>
      <c r="M3101" s="56352"/>
      <c r="N3101" s="56353"/>
      <c r="O3101" s="56354"/>
      <c r="P3101" s="56355"/>
    </row>
    <row r="3102">
      <c r="B3102" s="56356"/>
      <c r="C3102" s="56357"/>
      <c r="D3102" s="56358"/>
      <c r="E3102" s="56359"/>
      <c r="F3102" s="56360"/>
      <c r="G3102" s="56361"/>
      <c r="H3102" s="56362"/>
      <c r="I3102" s="56363"/>
      <c r="J3102" s="56364"/>
      <c r="K3102" s="56365"/>
      <c r="L3102" s="56366"/>
      <c r="M3102" s="56367"/>
      <c r="N3102" s="56368"/>
      <c r="O3102" s="56369"/>
      <c r="P3102" s="56370"/>
    </row>
    <row r="3103">
      <c r="B3103" s="56371"/>
      <c r="C3103" s="56372"/>
      <c r="D3103" s="56373"/>
      <c r="E3103" s="56374"/>
      <c r="F3103" s="56375"/>
      <c r="G3103" s="56376"/>
      <c r="H3103" s="56377"/>
      <c r="I3103" s="56378"/>
      <c r="J3103" s="56379"/>
      <c r="K3103" s="56380"/>
      <c r="L3103" s="56381"/>
      <c r="M3103" s="56382"/>
      <c r="N3103" s="56383"/>
      <c r="O3103" s="56384"/>
      <c r="P3103" s="56385"/>
    </row>
    <row r="3104">
      <c r="B3104" s="56386"/>
      <c r="C3104" s="56387"/>
      <c r="D3104" s="56388"/>
      <c r="E3104" s="56389"/>
      <c r="F3104" s="56390"/>
      <c r="G3104" s="56391"/>
      <c r="H3104" s="56392"/>
      <c r="I3104" s="56393"/>
      <c r="J3104" s="56394"/>
      <c r="K3104" s="56395"/>
      <c r="L3104" s="56396"/>
      <c r="M3104" s="56397"/>
      <c r="N3104" s="56398"/>
      <c r="O3104" s="56399"/>
      <c r="P3104" s="56400"/>
    </row>
    <row r="3105">
      <c r="B3105" s="56401"/>
      <c r="C3105" s="56402"/>
      <c r="D3105" s="56403"/>
      <c r="E3105" s="56404"/>
      <c r="F3105" s="56405"/>
      <c r="G3105" s="56406"/>
      <c r="H3105" s="56407"/>
      <c r="I3105" s="56408"/>
      <c r="J3105" s="56409"/>
      <c r="K3105" s="56410"/>
      <c r="L3105" s="56411"/>
      <c r="M3105" s="56412"/>
      <c r="N3105" s="56413"/>
      <c r="O3105" s="56414"/>
      <c r="P3105" s="56415"/>
    </row>
    <row r="3106">
      <c r="B3106" s="56416"/>
      <c r="C3106" s="56417"/>
      <c r="D3106" s="56418"/>
      <c r="E3106" s="56419"/>
      <c r="F3106" s="56420"/>
      <c r="G3106" s="56421"/>
      <c r="H3106" s="56422"/>
      <c r="I3106" s="56423"/>
      <c r="J3106" s="56424"/>
      <c r="K3106" s="56425"/>
      <c r="L3106" s="56426"/>
      <c r="M3106" s="56427"/>
      <c r="N3106" s="56428"/>
      <c r="O3106" s="56429"/>
      <c r="P3106" s="56430"/>
    </row>
    <row r="3107">
      <c r="B3107" s="56431"/>
      <c r="C3107" s="56432"/>
      <c r="D3107" s="56433"/>
      <c r="E3107" s="56434"/>
      <c r="F3107" s="56435"/>
      <c r="G3107" s="56436"/>
      <c r="H3107" s="56437"/>
      <c r="I3107" s="56438"/>
      <c r="J3107" s="56439"/>
      <c r="K3107" s="56440"/>
      <c r="L3107" s="56441"/>
      <c r="M3107" s="56442"/>
      <c r="N3107" s="56443"/>
      <c r="O3107" s="56444"/>
      <c r="P3107" s="56445"/>
    </row>
    <row r="3108">
      <c r="B3108" s="56446"/>
      <c r="C3108" s="56447"/>
      <c r="D3108" s="56448"/>
      <c r="E3108" s="56449"/>
      <c r="F3108" s="56450"/>
      <c r="G3108" s="56451"/>
      <c r="H3108" s="56452"/>
      <c r="I3108" s="56453"/>
      <c r="J3108" s="56454"/>
      <c r="K3108" s="56455"/>
      <c r="L3108" s="56456"/>
      <c r="M3108" s="56457"/>
      <c r="N3108" s="56458"/>
      <c r="O3108" s="56459"/>
      <c r="P3108" s="56460"/>
    </row>
    <row r="3109">
      <c r="B3109" s="56461"/>
      <c r="C3109" s="56462"/>
      <c r="D3109" s="56463"/>
      <c r="E3109" s="56464"/>
      <c r="F3109" s="56465"/>
      <c r="G3109" s="56466"/>
      <c r="H3109" s="56467"/>
      <c r="I3109" s="56468"/>
      <c r="J3109" s="56469"/>
      <c r="K3109" s="56470"/>
      <c r="L3109" s="56471"/>
      <c r="M3109" s="56472"/>
      <c r="N3109" s="56473"/>
      <c r="O3109" s="56474"/>
      <c r="P3109" s="56475"/>
    </row>
    <row r="3110">
      <c r="B3110" s="56476"/>
      <c r="C3110" s="56477"/>
      <c r="D3110" s="56478"/>
      <c r="E3110" s="56479"/>
      <c r="F3110" s="56480"/>
      <c r="G3110" s="56481"/>
      <c r="H3110" s="56482"/>
      <c r="I3110" s="56483"/>
      <c r="J3110" s="56484"/>
      <c r="K3110" s="56485"/>
      <c r="L3110" s="56486"/>
      <c r="M3110" s="56487"/>
      <c r="N3110" s="56488"/>
      <c r="O3110" s="56489"/>
      <c r="P3110" s="56490"/>
    </row>
    <row r="3111">
      <c r="B3111" s="56491"/>
      <c r="C3111" s="56492"/>
      <c r="D3111" s="56493"/>
      <c r="E3111" s="56494"/>
      <c r="F3111" s="56495"/>
      <c r="G3111" s="56496"/>
      <c r="H3111" s="56497"/>
      <c r="I3111" s="56498"/>
      <c r="J3111" s="56499"/>
      <c r="K3111" s="56500"/>
      <c r="L3111" s="56501"/>
      <c r="M3111" s="56502"/>
      <c r="N3111" s="56503"/>
      <c r="O3111" s="56504"/>
      <c r="P3111" s="56505"/>
    </row>
    <row r="3112">
      <c r="B3112" s="56506"/>
      <c r="C3112" s="56507"/>
      <c r="D3112" s="56508"/>
      <c r="E3112" s="56509"/>
      <c r="F3112" s="56510"/>
      <c r="G3112" s="56511"/>
      <c r="H3112" s="56512"/>
      <c r="I3112" s="56513"/>
      <c r="J3112" s="56514"/>
      <c r="K3112" s="56515"/>
      <c r="L3112" s="56516"/>
      <c r="M3112" s="56517"/>
      <c r="N3112" s="56518"/>
      <c r="O3112" s="56519"/>
      <c r="P3112" s="56520"/>
    </row>
    <row r="3113">
      <c r="B3113" s="56521"/>
      <c r="C3113" s="56522"/>
      <c r="D3113" s="56523"/>
      <c r="E3113" s="56524"/>
      <c r="F3113" s="56525"/>
      <c r="G3113" s="56526"/>
      <c r="H3113" s="56527"/>
      <c r="I3113" s="56528"/>
      <c r="J3113" s="56529"/>
      <c r="K3113" s="56530"/>
      <c r="L3113" s="56531"/>
      <c r="M3113" s="56532"/>
      <c r="N3113" s="56533"/>
      <c r="O3113" s="56534"/>
      <c r="P3113" s="56535"/>
    </row>
    <row r="3114">
      <c r="B3114" s="56536"/>
      <c r="C3114" s="56537"/>
      <c r="D3114" s="56538"/>
      <c r="E3114" s="56539"/>
      <c r="F3114" s="56540"/>
      <c r="G3114" s="56541"/>
      <c r="H3114" s="56542"/>
      <c r="I3114" s="56543"/>
      <c r="J3114" s="56544"/>
      <c r="K3114" s="56545"/>
      <c r="L3114" s="56546"/>
      <c r="M3114" s="56547"/>
      <c r="N3114" s="56548"/>
      <c r="O3114" s="56549"/>
      <c r="P3114" s="56550"/>
    </row>
    <row r="3115">
      <c r="B3115" s="56551"/>
      <c r="C3115" s="56552"/>
      <c r="D3115" s="56553"/>
      <c r="E3115" s="56554"/>
      <c r="F3115" s="56555"/>
      <c r="G3115" s="56556"/>
      <c r="H3115" s="56557"/>
      <c r="I3115" s="56558"/>
      <c r="J3115" s="56559"/>
      <c r="K3115" s="56560"/>
      <c r="L3115" s="56561"/>
      <c r="M3115" s="56562"/>
      <c r="N3115" s="56563"/>
      <c r="O3115" s="56564"/>
      <c r="P3115" s="56565"/>
    </row>
    <row r="3116">
      <c r="B3116" s="56566"/>
      <c r="C3116" s="56567"/>
      <c r="D3116" s="56568"/>
      <c r="E3116" s="56569"/>
      <c r="F3116" s="56570"/>
      <c r="G3116" s="56571"/>
      <c r="H3116" s="56572"/>
      <c r="I3116" s="56573"/>
      <c r="J3116" s="56574"/>
      <c r="K3116" s="56575"/>
      <c r="L3116" s="56576"/>
      <c r="M3116" s="56577"/>
      <c r="N3116" s="56578"/>
      <c r="O3116" s="56579"/>
      <c r="P3116" s="56580"/>
    </row>
    <row r="3117">
      <c r="B3117" s="56581"/>
      <c r="C3117" s="56582"/>
      <c r="D3117" s="56583"/>
      <c r="E3117" s="56584"/>
      <c r="F3117" s="56585"/>
      <c r="G3117" s="56586"/>
      <c r="H3117" s="56587"/>
      <c r="I3117" s="56588"/>
      <c r="J3117" s="56589"/>
      <c r="K3117" s="56590"/>
      <c r="L3117" s="56591"/>
      <c r="M3117" s="56592"/>
      <c r="N3117" s="56593"/>
      <c r="O3117" s="56594"/>
      <c r="P3117" s="56595"/>
    </row>
    <row r="3118">
      <c r="B3118" s="56596"/>
      <c r="C3118" s="56597"/>
      <c r="D3118" s="56598"/>
      <c r="E3118" s="56599"/>
      <c r="F3118" s="56600"/>
      <c r="G3118" s="56601"/>
      <c r="H3118" s="56602"/>
      <c r="I3118" s="56603"/>
      <c r="J3118" s="56604"/>
      <c r="K3118" s="56605"/>
      <c r="L3118" s="56606"/>
      <c r="M3118" s="56607"/>
      <c r="N3118" s="56608"/>
      <c r="O3118" s="56609"/>
      <c r="P3118" s="56610"/>
    </row>
    <row r="3119">
      <c r="B3119" s="56611"/>
      <c r="C3119" s="56612"/>
      <c r="D3119" s="56613"/>
      <c r="E3119" s="56614"/>
      <c r="F3119" s="56615"/>
      <c r="G3119" s="56616"/>
      <c r="H3119" s="56617"/>
      <c r="I3119" s="56618"/>
      <c r="J3119" s="56619"/>
      <c r="K3119" s="56620"/>
      <c r="L3119" s="56621"/>
      <c r="M3119" s="56622"/>
      <c r="N3119" s="56623"/>
      <c r="O3119" s="56624"/>
      <c r="P3119" s="56625"/>
    </row>
    <row r="3120">
      <c r="B3120" s="56626"/>
      <c r="C3120" s="56627"/>
      <c r="D3120" s="56628"/>
      <c r="E3120" s="56629"/>
      <c r="F3120" s="56630"/>
      <c r="G3120" s="56631"/>
      <c r="H3120" s="56632"/>
      <c r="I3120" s="56633"/>
      <c r="J3120" s="56634"/>
      <c r="K3120" s="56635"/>
      <c r="L3120" s="56636"/>
      <c r="M3120" s="56637"/>
      <c r="N3120" s="56638"/>
      <c r="O3120" s="56639"/>
      <c r="P3120" s="56640"/>
    </row>
    <row r="3121">
      <c r="B3121" s="56641"/>
      <c r="C3121" s="56642"/>
      <c r="D3121" s="56643"/>
      <c r="E3121" s="56644"/>
      <c r="F3121" s="56645"/>
      <c r="G3121" s="56646"/>
      <c r="H3121" s="56647"/>
      <c r="I3121" s="56648"/>
      <c r="J3121" s="56649"/>
      <c r="K3121" s="56650"/>
      <c r="L3121" s="56651"/>
      <c r="M3121" s="56652"/>
      <c r="N3121" s="56653"/>
      <c r="O3121" s="56654"/>
      <c r="P3121" s="56655"/>
    </row>
    <row r="3122">
      <c r="B3122" s="56656"/>
      <c r="C3122" s="56657"/>
      <c r="D3122" s="56658"/>
      <c r="E3122" s="56659"/>
      <c r="F3122" s="56660"/>
      <c r="G3122" s="56661"/>
      <c r="H3122" s="56662"/>
      <c r="I3122" s="56663"/>
      <c r="J3122" s="56664"/>
      <c r="K3122" s="56665"/>
      <c r="L3122" s="56666"/>
      <c r="M3122" s="56667"/>
      <c r="N3122" s="56668"/>
      <c r="O3122" s="56669"/>
      <c r="P3122" s="56670"/>
    </row>
    <row r="3123">
      <c r="B3123" s="56671"/>
      <c r="C3123" s="56672"/>
      <c r="D3123" s="56673"/>
      <c r="E3123" s="56674"/>
      <c r="F3123" s="56675"/>
      <c r="G3123" s="56676"/>
      <c r="H3123" s="56677"/>
      <c r="I3123" s="56678"/>
      <c r="J3123" s="56679"/>
      <c r="K3123" s="56680"/>
      <c r="L3123" s="56681"/>
      <c r="M3123" s="56682"/>
      <c r="N3123" s="56683"/>
      <c r="O3123" s="56684"/>
      <c r="P3123" s="56685"/>
    </row>
    <row r="3124">
      <c r="B3124" s="56686"/>
      <c r="C3124" s="56687"/>
      <c r="D3124" s="56688"/>
      <c r="E3124" s="56689"/>
      <c r="F3124" s="56690"/>
      <c r="G3124" s="56691"/>
      <c r="H3124" s="56692"/>
      <c r="I3124" s="56693"/>
      <c r="J3124" s="56694"/>
      <c r="K3124" s="56695"/>
      <c r="L3124" s="56696"/>
      <c r="M3124" s="56697"/>
      <c r="N3124" s="56698"/>
      <c r="O3124" s="56699"/>
      <c r="P3124" s="56700"/>
    </row>
    <row r="3125">
      <c r="B3125" s="56701"/>
      <c r="C3125" s="56702"/>
      <c r="D3125" s="56703"/>
      <c r="E3125" s="56704"/>
      <c r="F3125" s="56705"/>
      <c r="G3125" s="56706"/>
      <c r="H3125" s="56707"/>
      <c r="I3125" s="56708"/>
      <c r="J3125" s="56709"/>
      <c r="K3125" s="56710"/>
      <c r="L3125" s="56711"/>
      <c r="M3125" s="56712"/>
      <c r="N3125" s="56713"/>
      <c r="O3125" s="56714"/>
      <c r="P3125" s="56715"/>
    </row>
    <row r="3126">
      <c r="B3126" s="56716"/>
      <c r="C3126" s="56717"/>
      <c r="D3126" s="56718"/>
      <c r="E3126" s="56719"/>
      <c r="F3126" s="56720"/>
      <c r="G3126" s="56721"/>
      <c r="H3126" s="56722"/>
      <c r="I3126" s="56723"/>
      <c r="J3126" s="56724"/>
      <c r="K3126" s="56725"/>
      <c r="L3126" s="56726"/>
      <c r="M3126" s="56727"/>
      <c r="N3126" s="56728"/>
      <c r="O3126" s="56729"/>
      <c r="P3126" s="56730"/>
    </row>
    <row r="3127">
      <c r="B3127" s="56731"/>
      <c r="C3127" s="56732"/>
      <c r="D3127" s="56733"/>
      <c r="E3127" s="56734"/>
      <c r="F3127" s="56735"/>
      <c r="G3127" s="56736"/>
      <c r="H3127" s="56737"/>
      <c r="I3127" s="56738"/>
      <c r="J3127" s="56739"/>
      <c r="K3127" s="56740"/>
      <c r="L3127" s="56741"/>
      <c r="M3127" s="56742"/>
      <c r="N3127" s="56743"/>
      <c r="O3127" s="56744"/>
      <c r="P3127" s="56745"/>
    </row>
    <row r="3128">
      <c r="B3128" s="56746"/>
      <c r="C3128" s="56747"/>
      <c r="D3128" s="56748"/>
      <c r="E3128" s="56749"/>
      <c r="F3128" s="56750"/>
      <c r="G3128" s="56751"/>
      <c r="H3128" s="56752"/>
      <c r="I3128" s="56753"/>
      <c r="J3128" s="56754"/>
      <c r="K3128" s="56755"/>
      <c r="L3128" s="56756"/>
      <c r="M3128" s="56757"/>
      <c r="N3128" s="56758"/>
      <c r="O3128" s="56759"/>
      <c r="P3128" s="56760"/>
    </row>
    <row r="3129">
      <c r="B3129" s="56761"/>
      <c r="C3129" s="56762"/>
      <c r="D3129" s="56763"/>
      <c r="E3129" s="56764"/>
      <c r="F3129" s="56765"/>
      <c r="G3129" s="56766"/>
      <c r="H3129" s="56767"/>
      <c r="I3129" s="56768"/>
      <c r="J3129" s="56769"/>
      <c r="K3129" s="56770"/>
      <c r="L3129" s="56771"/>
      <c r="M3129" s="56772"/>
      <c r="N3129" s="56773"/>
      <c r="O3129" s="56774"/>
      <c r="P3129" s="56775"/>
    </row>
    <row r="3130">
      <c r="B3130" s="56776"/>
      <c r="C3130" s="56777"/>
      <c r="D3130" s="56778"/>
      <c r="E3130" s="56779"/>
      <c r="F3130" s="56780"/>
      <c r="G3130" s="56781"/>
      <c r="H3130" s="56782"/>
      <c r="I3130" s="56783"/>
      <c r="J3130" s="56784"/>
      <c r="K3130" s="56785"/>
      <c r="L3130" s="56786"/>
      <c r="M3130" s="56787"/>
      <c r="N3130" s="56788"/>
      <c r="O3130" s="56789"/>
      <c r="P3130" s="56790"/>
    </row>
    <row r="3131">
      <c r="B3131" s="56791"/>
      <c r="C3131" s="56792"/>
      <c r="D3131" s="56793"/>
      <c r="E3131" s="56794"/>
      <c r="F3131" s="56795"/>
      <c r="G3131" s="56796"/>
      <c r="H3131" s="56797"/>
      <c r="I3131" s="56798"/>
      <c r="J3131" s="56799"/>
      <c r="K3131" s="56800"/>
      <c r="L3131" s="56801"/>
      <c r="M3131" s="56802"/>
      <c r="N3131" s="56803"/>
      <c r="O3131" s="56804"/>
      <c r="P3131" s="56805"/>
    </row>
    <row r="3132">
      <c r="B3132" s="56806"/>
      <c r="C3132" s="56807"/>
      <c r="D3132" s="56808"/>
      <c r="E3132" s="56809"/>
      <c r="F3132" s="56810"/>
      <c r="G3132" s="56811"/>
      <c r="H3132" s="56812"/>
      <c r="I3132" s="56813"/>
      <c r="J3132" s="56814"/>
      <c r="K3132" s="56815"/>
      <c r="L3132" s="56816"/>
      <c r="M3132" s="56817"/>
      <c r="N3132" s="56818"/>
      <c r="O3132" s="56819"/>
      <c r="P3132" s="56820"/>
    </row>
    <row r="3133">
      <c r="B3133" s="56821"/>
      <c r="C3133" s="56822"/>
      <c r="D3133" s="56823"/>
      <c r="E3133" s="56824"/>
      <c r="F3133" s="56825"/>
      <c r="G3133" s="56826"/>
      <c r="H3133" s="56827"/>
      <c r="I3133" s="56828"/>
      <c r="J3133" s="56829"/>
      <c r="K3133" s="56830"/>
      <c r="L3133" s="56831"/>
      <c r="M3133" s="56832"/>
      <c r="N3133" s="56833"/>
      <c r="O3133" s="56834"/>
      <c r="P3133" s="56835"/>
    </row>
    <row r="3134">
      <c r="B3134" s="56836"/>
      <c r="C3134" s="56837"/>
      <c r="D3134" s="56838"/>
      <c r="E3134" s="56839"/>
      <c r="F3134" s="56840"/>
      <c r="G3134" s="56841"/>
      <c r="H3134" s="56842"/>
      <c r="I3134" s="56843"/>
      <c r="J3134" s="56844"/>
      <c r="K3134" s="56845"/>
      <c r="L3134" s="56846"/>
      <c r="M3134" s="56847"/>
      <c r="N3134" s="56848"/>
      <c r="O3134" s="56849"/>
      <c r="P3134" s="56850"/>
    </row>
    <row r="3135">
      <c r="B3135" s="56851"/>
      <c r="C3135" s="56852"/>
      <c r="D3135" s="56853"/>
      <c r="E3135" s="56854"/>
      <c r="F3135" s="56855"/>
      <c r="G3135" s="56856"/>
      <c r="H3135" s="56857"/>
      <c r="I3135" s="56858"/>
      <c r="J3135" s="56859"/>
      <c r="K3135" s="56860"/>
      <c r="L3135" s="56861"/>
      <c r="M3135" s="56862"/>
      <c r="N3135" s="56863"/>
      <c r="O3135" s="56864"/>
      <c r="P3135" s="56865"/>
    </row>
    <row r="3136">
      <c r="B3136" s="56866"/>
      <c r="C3136" s="56867"/>
      <c r="D3136" s="56868"/>
      <c r="E3136" s="56869"/>
      <c r="F3136" s="56870"/>
      <c r="G3136" s="56871"/>
      <c r="H3136" s="56872"/>
      <c r="I3136" s="56873"/>
      <c r="J3136" s="56874"/>
      <c r="K3136" s="56875"/>
      <c r="L3136" s="56876"/>
      <c r="M3136" s="56877"/>
      <c r="N3136" s="56878"/>
      <c r="O3136" s="56879"/>
      <c r="P3136" s="56880"/>
    </row>
    <row r="3137">
      <c r="B3137" s="56881"/>
      <c r="C3137" s="56882"/>
      <c r="D3137" s="56883"/>
      <c r="E3137" s="56884"/>
      <c r="F3137" s="56885"/>
      <c r="G3137" s="56886"/>
      <c r="H3137" s="56887"/>
      <c r="I3137" s="56888"/>
      <c r="J3137" s="56889"/>
      <c r="K3137" s="56890"/>
      <c r="L3137" s="56891"/>
      <c r="M3137" s="56892"/>
      <c r="N3137" s="56893"/>
      <c r="O3137" s="56894"/>
      <c r="P3137" s="56895"/>
    </row>
    <row r="3138">
      <c r="B3138" s="56896"/>
      <c r="C3138" s="56897"/>
      <c r="D3138" s="56898"/>
      <c r="E3138" s="56899"/>
      <c r="F3138" s="56900"/>
      <c r="G3138" s="56901"/>
      <c r="H3138" s="56902"/>
      <c r="I3138" s="56903"/>
      <c r="J3138" s="56904"/>
      <c r="K3138" s="56905"/>
      <c r="L3138" s="56906"/>
      <c r="M3138" s="56907"/>
      <c r="N3138" s="56908"/>
      <c r="O3138" s="56909"/>
      <c r="P3138" s="56910"/>
    </row>
    <row r="3139">
      <c r="B3139" s="56911"/>
      <c r="C3139" s="56912"/>
      <c r="D3139" s="56913"/>
      <c r="E3139" s="56914"/>
      <c r="F3139" s="56915"/>
      <c r="G3139" s="56916"/>
      <c r="H3139" s="56917"/>
      <c r="I3139" s="56918"/>
      <c r="J3139" s="56919"/>
      <c r="K3139" s="56920"/>
      <c r="L3139" s="56921"/>
      <c r="M3139" s="56922"/>
      <c r="N3139" s="56923"/>
      <c r="O3139" s="56924"/>
      <c r="P3139" s="56925"/>
    </row>
    <row r="3140">
      <c r="B3140" s="56926"/>
      <c r="C3140" s="56927"/>
      <c r="D3140" s="56928"/>
      <c r="E3140" s="56929"/>
      <c r="F3140" s="56930"/>
      <c r="G3140" s="56931"/>
      <c r="H3140" s="56932"/>
      <c r="I3140" s="56933"/>
      <c r="J3140" s="56934"/>
      <c r="K3140" s="56935"/>
      <c r="L3140" s="56936"/>
      <c r="M3140" s="56937"/>
      <c r="N3140" s="56938"/>
      <c r="O3140" s="56939"/>
      <c r="P3140" s="56940"/>
    </row>
    <row r="3141">
      <c r="B3141" s="56941"/>
      <c r="C3141" s="56942"/>
      <c r="D3141" s="56943"/>
      <c r="E3141" s="56944"/>
      <c r="F3141" s="56945"/>
      <c r="G3141" s="56946"/>
      <c r="H3141" s="56947"/>
      <c r="I3141" s="56948"/>
      <c r="J3141" s="56949"/>
      <c r="K3141" s="56950"/>
      <c r="L3141" s="56951"/>
      <c r="M3141" s="56952"/>
      <c r="N3141" s="56953"/>
      <c r="O3141" s="56954"/>
      <c r="P3141" s="56955"/>
    </row>
    <row r="3142">
      <c r="B3142" s="56956"/>
      <c r="C3142" s="56957"/>
      <c r="D3142" s="56958"/>
      <c r="E3142" s="56959"/>
      <c r="F3142" s="56960"/>
      <c r="G3142" s="56961"/>
      <c r="H3142" s="56962"/>
      <c r="I3142" s="56963"/>
      <c r="J3142" s="56964"/>
      <c r="K3142" s="56965"/>
      <c r="L3142" s="56966"/>
      <c r="M3142" s="56967"/>
      <c r="N3142" s="56968"/>
      <c r="O3142" s="56969"/>
      <c r="P3142" s="56970"/>
    </row>
    <row r="3143">
      <c r="B3143" s="56971"/>
      <c r="C3143" s="56972"/>
      <c r="D3143" s="56973"/>
      <c r="E3143" s="56974"/>
      <c r="F3143" s="56975"/>
      <c r="G3143" s="56976"/>
      <c r="H3143" s="56977"/>
      <c r="I3143" s="56978"/>
      <c r="J3143" s="56979"/>
      <c r="K3143" s="56980"/>
      <c r="L3143" s="56981"/>
      <c r="M3143" s="56982"/>
      <c r="N3143" s="56983"/>
      <c r="O3143" s="56984"/>
      <c r="P3143" s="56985"/>
    </row>
    <row r="3144">
      <c r="B3144" s="56986"/>
      <c r="C3144" s="56987"/>
      <c r="D3144" s="56988"/>
      <c r="E3144" s="56989"/>
      <c r="F3144" s="56990"/>
      <c r="G3144" s="56991"/>
      <c r="H3144" s="56992"/>
      <c r="I3144" s="56993"/>
      <c r="J3144" s="56994"/>
      <c r="K3144" s="56995"/>
      <c r="L3144" s="56996"/>
      <c r="M3144" s="56997"/>
      <c r="N3144" s="56998"/>
      <c r="O3144" s="56999"/>
      <c r="P3144" s="57000"/>
    </row>
    <row r="3145">
      <c r="B3145" s="57001"/>
      <c r="C3145" s="57002"/>
      <c r="D3145" s="57003"/>
      <c r="E3145" s="57004"/>
      <c r="F3145" s="57005"/>
      <c r="G3145" s="57006"/>
      <c r="H3145" s="57007"/>
      <c r="I3145" s="57008"/>
      <c r="J3145" s="57009"/>
      <c r="K3145" s="57010"/>
      <c r="L3145" s="57011"/>
      <c r="M3145" s="57012"/>
      <c r="N3145" s="57013"/>
      <c r="O3145" s="57014"/>
      <c r="P3145" s="57015"/>
    </row>
    <row r="3146">
      <c r="B3146" s="57016"/>
      <c r="C3146" s="57017"/>
      <c r="D3146" s="57018"/>
      <c r="E3146" s="57019"/>
      <c r="F3146" s="57020"/>
      <c r="G3146" s="57021"/>
      <c r="H3146" s="57022"/>
      <c r="I3146" s="57023"/>
      <c r="J3146" s="57024"/>
      <c r="K3146" s="57025"/>
      <c r="L3146" s="57026"/>
      <c r="M3146" s="57027"/>
      <c r="N3146" s="57028"/>
      <c r="O3146" s="57029"/>
      <c r="P3146" s="57030"/>
    </row>
    <row r="3147">
      <c r="B3147" s="57031"/>
      <c r="C3147" s="57032"/>
      <c r="D3147" s="57033"/>
      <c r="E3147" s="57034"/>
      <c r="F3147" s="57035"/>
      <c r="G3147" s="57036"/>
      <c r="H3147" s="57037"/>
      <c r="I3147" s="57038"/>
      <c r="J3147" s="57039"/>
      <c r="K3147" s="57040"/>
      <c r="L3147" s="57041"/>
      <c r="M3147" s="57042"/>
      <c r="N3147" s="57043"/>
      <c r="O3147" s="57044"/>
      <c r="P3147" s="57045"/>
    </row>
    <row r="3148">
      <c r="B3148" s="57046"/>
      <c r="C3148" s="57047"/>
      <c r="D3148" s="57048"/>
      <c r="E3148" s="57049"/>
      <c r="F3148" s="57050"/>
      <c r="G3148" s="57051"/>
      <c r="H3148" s="57052"/>
      <c r="I3148" s="57053"/>
      <c r="J3148" s="57054"/>
      <c r="K3148" s="57055"/>
      <c r="L3148" s="57056"/>
      <c r="M3148" s="57057"/>
      <c r="N3148" s="57058"/>
      <c r="O3148" s="57059"/>
      <c r="P3148" s="57060"/>
    </row>
    <row r="3149">
      <c r="B3149" s="57061"/>
      <c r="C3149" s="57062"/>
      <c r="D3149" s="57063"/>
      <c r="E3149" s="57064"/>
      <c r="F3149" s="57065"/>
      <c r="G3149" s="57066"/>
      <c r="H3149" s="57067"/>
      <c r="I3149" s="57068"/>
      <c r="J3149" s="57069"/>
      <c r="K3149" s="57070"/>
      <c r="L3149" s="57071"/>
      <c r="M3149" s="57072"/>
      <c r="N3149" s="57073"/>
      <c r="O3149" s="57074"/>
      <c r="P3149" s="57075"/>
    </row>
    <row r="3150">
      <c r="B3150" s="57076"/>
      <c r="C3150" s="57077"/>
      <c r="D3150" s="57078"/>
      <c r="E3150" s="57079"/>
      <c r="F3150" s="57080"/>
      <c r="G3150" s="57081"/>
      <c r="H3150" s="57082"/>
      <c r="I3150" s="57083"/>
      <c r="J3150" s="57084"/>
      <c r="K3150" s="57085"/>
      <c r="L3150" s="57086"/>
      <c r="M3150" s="57087"/>
      <c r="N3150" s="57088"/>
      <c r="O3150" s="57089"/>
      <c r="P3150" s="57090"/>
    </row>
    <row r="3151">
      <c r="B3151" s="57091"/>
      <c r="C3151" s="57092"/>
      <c r="D3151" s="57093"/>
      <c r="E3151" s="57094"/>
      <c r="F3151" s="57095"/>
      <c r="G3151" s="57096"/>
      <c r="H3151" s="57097"/>
      <c r="I3151" s="57098"/>
      <c r="J3151" s="57099"/>
      <c r="K3151" s="57100"/>
      <c r="L3151" s="57101"/>
      <c r="M3151" s="57102"/>
      <c r="N3151" s="57103"/>
      <c r="O3151" s="57104"/>
      <c r="P3151" s="57105"/>
    </row>
    <row r="3152">
      <c r="B3152" s="57106"/>
      <c r="C3152" s="57107"/>
      <c r="D3152" s="57108"/>
      <c r="E3152" s="57109"/>
      <c r="F3152" s="57110"/>
      <c r="G3152" s="57111"/>
      <c r="H3152" s="57112"/>
      <c r="I3152" s="57113"/>
      <c r="J3152" s="57114"/>
      <c r="K3152" s="57115"/>
      <c r="L3152" s="57116"/>
      <c r="M3152" s="57117"/>
      <c r="N3152" s="57118"/>
      <c r="O3152" s="57119"/>
      <c r="P3152" s="57120"/>
    </row>
    <row r="3153">
      <c r="B3153" s="57121"/>
      <c r="C3153" s="57122"/>
      <c r="D3153" s="57123"/>
      <c r="E3153" s="57124"/>
      <c r="F3153" s="57125"/>
      <c r="G3153" s="57126"/>
      <c r="H3153" s="57127"/>
      <c r="I3153" s="57128"/>
      <c r="J3153" s="57129"/>
      <c r="K3153" s="57130"/>
      <c r="L3153" s="57131"/>
      <c r="M3153" s="57132"/>
      <c r="N3153" s="57133"/>
      <c r="O3153" s="57134"/>
      <c r="P3153" s="57135"/>
    </row>
    <row r="3154">
      <c r="B3154" s="57136"/>
      <c r="C3154" s="57137"/>
      <c r="D3154" s="57138"/>
      <c r="E3154" s="57139"/>
      <c r="F3154" s="57140"/>
      <c r="G3154" s="57141"/>
      <c r="H3154" s="57142"/>
      <c r="I3154" s="57143"/>
      <c r="J3154" s="57144"/>
      <c r="K3154" s="57145"/>
      <c r="L3154" s="57146"/>
      <c r="M3154" s="57147"/>
      <c r="N3154" s="57148"/>
      <c r="O3154" s="57149"/>
      <c r="P3154" s="57150"/>
    </row>
    <row r="3155">
      <c r="B3155" s="57151"/>
      <c r="C3155" s="57152"/>
      <c r="D3155" s="57153"/>
      <c r="E3155" s="57154"/>
      <c r="F3155" s="57155"/>
      <c r="G3155" s="57156"/>
      <c r="H3155" s="57157"/>
      <c r="I3155" s="57158"/>
      <c r="J3155" s="57159"/>
      <c r="K3155" s="57160"/>
      <c r="L3155" s="57161"/>
      <c r="M3155" s="57162"/>
      <c r="N3155" s="57163"/>
      <c r="O3155" s="57164"/>
      <c r="P3155" s="57165"/>
    </row>
    <row r="3156">
      <c r="B3156" s="57166"/>
      <c r="C3156" s="57167"/>
      <c r="D3156" s="57168"/>
      <c r="E3156" s="57169"/>
      <c r="F3156" s="57170"/>
      <c r="G3156" s="57171"/>
      <c r="H3156" s="57172"/>
      <c r="I3156" s="57173"/>
      <c r="J3156" s="57174"/>
      <c r="K3156" s="57175"/>
      <c r="L3156" s="57176"/>
      <c r="M3156" s="57177"/>
      <c r="N3156" s="57178"/>
      <c r="O3156" s="57179"/>
      <c r="P3156" s="57180"/>
    </row>
    <row r="3157">
      <c r="B3157" s="57181"/>
      <c r="C3157" s="57182"/>
      <c r="D3157" s="57183"/>
      <c r="E3157" s="57184"/>
      <c r="F3157" s="57185"/>
      <c r="G3157" s="57186"/>
      <c r="H3157" s="57187"/>
      <c r="I3157" s="57188"/>
      <c r="J3157" s="57189"/>
      <c r="K3157" s="57190"/>
      <c r="L3157" s="57191"/>
      <c r="M3157" s="57192"/>
      <c r="N3157" s="57193"/>
      <c r="O3157" s="57194"/>
      <c r="P3157" s="57195"/>
    </row>
    <row r="3158">
      <c r="B3158" s="57196"/>
      <c r="C3158" s="57197"/>
      <c r="D3158" s="57198"/>
      <c r="E3158" s="57199"/>
      <c r="F3158" s="57200"/>
      <c r="G3158" s="57201"/>
      <c r="H3158" s="57202"/>
      <c r="I3158" s="57203"/>
      <c r="J3158" s="57204"/>
      <c r="K3158" s="57205"/>
      <c r="L3158" s="57206"/>
      <c r="M3158" s="57207"/>
      <c r="N3158" s="57208"/>
      <c r="O3158" s="57209"/>
      <c r="P3158" s="57210"/>
    </row>
    <row r="3159">
      <c r="B3159" s="57211"/>
      <c r="C3159" s="57212"/>
      <c r="D3159" s="57213"/>
      <c r="E3159" s="57214"/>
      <c r="F3159" s="57215"/>
      <c r="G3159" s="57216"/>
      <c r="H3159" s="57217"/>
      <c r="I3159" s="57218"/>
      <c r="J3159" s="57219"/>
      <c r="K3159" s="57220"/>
      <c r="L3159" s="57221"/>
      <c r="M3159" s="57222"/>
      <c r="N3159" s="57223"/>
      <c r="O3159" s="57224"/>
      <c r="P3159" s="57225"/>
    </row>
    <row r="3160">
      <c r="B3160" s="57226"/>
      <c r="C3160" s="57227"/>
      <c r="D3160" s="57228"/>
      <c r="E3160" s="57229"/>
      <c r="F3160" s="57230"/>
      <c r="G3160" s="57231"/>
      <c r="H3160" s="57232"/>
      <c r="I3160" s="57233"/>
      <c r="J3160" s="57234"/>
      <c r="K3160" s="57235"/>
      <c r="L3160" s="57236"/>
      <c r="M3160" s="57237"/>
      <c r="N3160" s="57238"/>
      <c r="O3160" s="57239"/>
      <c r="P3160" s="57240"/>
    </row>
    <row r="3161">
      <c r="B3161" s="57241"/>
      <c r="C3161" s="57242"/>
      <c r="D3161" s="57243"/>
      <c r="E3161" s="57244"/>
      <c r="F3161" s="57245"/>
      <c r="G3161" s="57246"/>
      <c r="H3161" s="57247"/>
      <c r="I3161" s="57248"/>
      <c r="J3161" s="57249"/>
      <c r="K3161" s="57250"/>
      <c r="L3161" s="57251"/>
      <c r="M3161" s="57252"/>
      <c r="N3161" s="57253"/>
      <c r="O3161" s="57254"/>
      <c r="P3161" s="57255"/>
    </row>
    <row r="3162">
      <c r="B3162" s="57256"/>
      <c r="C3162" s="57257"/>
      <c r="D3162" s="57258"/>
      <c r="E3162" s="57259"/>
      <c r="F3162" s="57260"/>
      <c r="G3162" s="57261"/>
      <c r="H3162" s="57262"/>
      <c r="I3162" s="57263"/>
      <c r="J3162" s="57264"/>
      <c r="K3162" s="57265"/>
      <c r="L3162" s="57266"/>
      <c r="M3162" s="57267"/>
      <c r="N3162" s="57268"/>
      <c r="O3162" s="57269"/>
      <c r="P3162" s="57270"/>
    </row>
    <row r="3163">
      <c r="B3163" s="57271"/>
      <c r="C3163" s="57272"/>
      <c r="D3163" s="57273"/>
      <c r="E3163" s="57274"/>
      <c r="F3163" s="57275"/>
      <c r="G3163" s="57276"/>
      <c r="H3163" s="57277"/>
      <c r="I3163" s="57278"/>
      <c r="J3163" s="57279"/>
      <c r="K3163" s="57280"/>
      <c r="L3163" s="57281"/>
      <c r="M3163" s="57282"/>
      <c r="N3163" s="57283"/>
      <c r="O3163" s="57284"/>
      <c r="P3163" s="57285"/>
    </row>
    <row r="3164">
      <c r="B3164" s="57286"/>
      <c r="C3164" s="57287"/>
      <c r="D3164" s="57288"/>
      <c r="E3164" s="57289"/>
      <c r="F3164" s="57290"/>
      <c r="G3164" s="57291"/>
      <c r="H3164" s="57292"/>
      <c r="I3164" s="57293"/>
      <c r="J3164" s="57294"/>
      <c r="K3164" s="57295"/>
      <c r="L3164" s="57296"/>
      <c r="M3164" s="57297"/>
      <c r="N3164" s="57298"/>
      <c r="O3164" s="57299"/>
      <c r="P3164" s="57300"/>
    </row>
    <row r="3165">
      <c r="B3165" s="57301"/>
      <c r="C3165" s="57302"/>
      <c r="D3165" s="57303"/>
      <c r="E3165" s="57304"/>
      <c r="F3165" s="57305"/>
      <c r="G3165" s="57306"/>
      <c r="H3165" s="57307"/>
      <c r="I3165" s="57308"/>
      <c r="J3165" s="57309"/>
      <c r="K3165" s="57310"/>
      <c r="L3165" s="57311"/>
      <c r="M3165" s="57312"/>
      <c r="N3165" s="57313"/>
      <c r="O3165" s="57314"/>
      <c r="P3165" s="57315"/>
    </row>
    <row r="3166">
      <c r="B3166" s="57316"/>
      <c r="C3166" s="57317"/>
      <c r="D3166" s="57318"/>
      <c r="E3166" s="57319"/>
      <c r="F3166" s="57320"/>
      <c r="G3166" s="57321"/>
      <c r="H3166" s="57322"/>
      <c r="I3166" s="57323"/>
      <c r="J3166" s="57324"/>
      <c r="K3166" s="57325"/>
      <c r="L3166" s="57326"/>
      <c r="M3166" s="57327"/>
      <c r="N3166" s="57328"/>
      <c r="O3166" s="57329"/>
      <c r="P3166" s="57330"/>
    </row>
    <row r="3167">
      <c r="B3167" s="57331"/>
      <c r="C3167" s="57332"/>
      <c r="D3167" s="57333"/>
      <c r="E3167" s="57334"/>
      <c r="F3167" s="57335"/>
      <c r="G3167" s="57336"/>
      <c r="H3167" s="57337"/>
      <c r="I3167" s="57338"/>
      <c r="J3167" s="57339"/>
      <c r="K3167" s="57340"/>
      <c r="L3167" s="57341"/>
      <c r="M3167" s="57342"/>
      <c r="N3167" s="57343"/>
      <c r="O3167" s="57344"/>
      <c r="P3167" s="57345"/>
    </row>
    <row r="3168">
      <c r="B3168" s="57346"/>
      <c r="C3168" s="57347"/>
      <c r="D3168" s="57348"/>
      <c r="E3168" s="57349"/>
      <c r="F3168" s="57350"/>
      <c r="G3168" s="57351"/>
      <c r="H3168" s="57352"/>
      <c r="I3168" s="57353"/>
      <c r="J3168" s="57354"/>
      <c r="K3168" s="57355"/>
      <c r="L3168" s="57356"/>
      <c r="M3168" s="57357"/>
      <c r="N3168" s="57358"/>
      <c r="O3168" s="57359"/>
      <c r="P3168" s="57360"/>
    </row>
    <row r="3169">
      <c r="B3169" s="57361"/>
      <c r="C3169" s="57362"/>
      <c r="D3169" s="57363"/>
      <c r="E3169" s="57364"/>
      <c r="F3169" s="57365"/>
      <c r="G3169" s="57366"/>
      <c r="H3169" s="57367"/>
      <c r="I3169" s="57368"/>
      <c r="J3169" s="57369"/>
      <c r="K3169" s="57370"/>
      <c r="L3169" s="57371"/>
      <c r="M3169" s="57372"/>
      <c r="N3169" s="57373"/>
      <c r="O3169" s="57374"/>
      <c r="P3169" s="57375"/>
    </row>
    <row r="3170">
      <c r="B3170" s="57376"/>
      <c r="C3170" s="57377"/>
      <c r="D3170" s="57378"/>
      <c r="E3170" s="57379"/>
      <c r="F3170" s="57380"/>
      <c r="G3170" s="57381"/>
      <c r="H3170" s="57382"/>
      <c r="I3170" s="57383"/>
      <c r="J3170" s="57384"/>
      <c r="K3170" s="57385"/>
      <c r="L3170" s="57386"/>
      <c r="M3170" s="57387"/>
      <c r="N3170" s="57388"/>
      <c r="O3170" s="57389"/>
      <c r="P3170" s="57390"/>
    </row>
    <row r="3171">
      <c r="B3171" s="57391"/>
      <c r="C3171" s="57392"/>
      <c r="D3171" s="57393"/>
      <c r="E3171" s="57394"/>
      <c r="F3171" s="57395"/>
      <c r="G3171" s="57396"/>
      <c r="H3171" s="57397"/>
      <c r="I3171" s="57398"/>
      <c r="J3171" s="57399"/>
      <c r="K3171" s="57400"/>
      <c r="L3171" s="57401"/>
      <c r="M3171" s="57402"/>
      <c r="N3171" s="57403"/>
      <c r="O3171" s="57404"/>
      <c r="P3171" s="57405"/>
    </row>
    <row r="3172">
      <c r="B3172" s="57406"/>
      <c r="C3172" s="57407"/>
      <c r="D3172" s="57408"/>
      <c r="E3172" s="57409"/>
      <c r="F3172" s="57410"/>
      <c r="G3172" s="57411"/>
      <c r="H3172" s="57412"/>
      <c r="I3172" s="57413"/>
      <c r="J3172" s="57414"/>
      <c r="K3172" s="57415"/>
      <c r="L3172" s="57416"/>
      <c r="M3172" s="57417"/>
      <c r="N3172" s="57418"/>
      <c r="O3172" s="57419"/>
      <c r="P3172" s="57420"/>
    </row>
    <row r="3173">
      <c r="B3173" s="57421"/>
      <c r="C3173" s="57422"/>
      <c r="D3173" s="57423"/>
      <c r="E3173" s="57424"/>
      <c r="F3173" s="57425"/>
      <c r="G3173" s="57426"/>
      <c r="H3173" s="57427"/>
      <c r="I3173" s="57428"/>
      <c r="J3173" s="57429"/>
      <c r="K3173" s="57430"/>
      <c r="L3173" s="57431"/>
      <c r="M3173" s="57432"/>
      <c r="N3173" s="57433"/>
      <c r="O3173" s="57434"/>
      <c r="P3173" s="57435"/>
    </row>
    <row r="3174">
      <c r="B3174" s="57436"/>
      <c r="C3174" s="57437"/>
      <c r="D3174" s="57438"/>
      <c r="E3174" s="57439"/>
      <c r="F3174" s="57440"/>
      <c r="G3174" s="57441"/>
      <c r="H3174" s="57442"/>
      <c r="I3174" s="57443"/>
      <c r="J3174" s="57444"/>
      <c r="K3174" s="57445"/>
      <c r="L3174" s="57446"/>
      <c r="M3174" s="57447"/>
      <c r="N3174" s="57448"/>
      <c r="O3174" s="57449"/>
      <c r="P3174" s="57450"/>
    </row>
    <row r="3175">
      <c r="B3175" s="57451"/>
      <c r="C3175" s="57452"/>
      <c r="D3175" s="57453"/>
      <c r="E3175" s="57454"/>
      <c r="F3175" s="57455"/>
      <c r="G3175" s="57456"/>
      <c r="H3175" s="57457"/>
      <c r="I3175" s="57458"/>
      <c r="J3175" s="57459"/>
      <c r="K3175" s="57460"/>
      <c r="L3175" s="57461"/>
      <c r="M3175" s="57462"/>
      <c r="N3175" s="57463"/>
      <c r="O3175" s="57464"/>
      <c r="P3175" s="57465"/>
    </row>
    <row r="3176">
      <c r="B3176" s="57466"/>
      <c r="C3176" s="57467"/>
      <c r="D3176" s="57468"/>
      <c r="E3176" s="57469"/>
      <c r="F3176" s="57470"/>
      <c r="G3176" s="57471"/>
      <c r="H3176" s="57472"/>
      <c r="I3176" s="57473"/>
      <c r="J3176" s="57474"/>
      <c r="K3176" s="57475"/>
      <c r="L3176" s="57476"/>
      <c r="M3176" s="57477"/>
      <c r="N3176" s="57478"/>
      <c r="O3176" s="57479"/>
      <c r="P3176" s="57480"/>
    </row>
    <row r="3177">
      <c r="B3177" s="57481"/>
      <c r="C3177" s="57482"/>
      <c r="D3177" s="57483"/>
      <c r="E3177" s="57484"/>
      <c r="F3177" s="57485"/>
      <c r="G3177" s="57486"/>
      <c r="H3177" s="57487"/>
      <c r="I3177" s="57488"/>
      <c r="J3177" s="57489"/>
      <c r="K3177" s="57490"/>
      <c r="L3177" s="57491"/>
      <c r="M3177" s="57492"/>
      <c r="N3177" s="57493"/>
      <c r="O3177" s="57494"/>
      <c r="P3177" s="57495"/>
    </row>
    <row r="3178">
      <c r="B3178" s="57496"/>
      <c r="C3178" s="57497"/>
      <c r="D3178" s="57498"/>
      <c r="E3178" s="57499"/>
      <c r="F3178" s="57500"/>
      <c r="G3178" s="57501"/>
      <c r="H3178" s="57502"/>
      <c r="I3178" s="57503"/>
      <c r="J3178" s="57504"/>
      <c r="K3178" s="57505"/>
      <c r="L3178" s="57506"/>
      <c r="M3178" s="57507"/>
      <c r="N3178" s="57508"/>
      <c r="O3178" s="57509"/>
      <c r="P3178" s="57510"/>
    </row>
    <row r="3179">
      <c r="B3179" s="57511"/>
      <c r="C3179" s="57512"/>
      <c r="D3179" s="57513"/>
      <c r="E3179" s="57514"/>
      <c r="F3179" s="57515"/>
      <c r="G3179" s="57516"/>
      <c r="H3179" s="57517"/>
      <c r="I3179" s="57518"/>
      <c r="J3179" s="57519"/>
      <c r="K3179" s="57520"/>
      <c r="L3179" s="57521"/>
      <c r="M3179" s="57522"/>
      <c r="N3179" s="57523"/>
      <c r="O3179" s="57524"/>
      <c r="P3179" s="57525"/>
    </row>
    <row r="3180">
      <c r="B3180" s="57526"/>
      <c r="C3180" s="57527"/>
      <c r="D3180" s="57528"/>
      <c r="E3180" s="57529"/>
      <c r="F3180" s="57530"/>
      <c r="G3180" s="57531"/>
      <c r="H3180" s="57532"/>
      <c r="I3180" s="57533"/>
      <c r="J3180" s="57534"/>
      <c r="K3180" s="57535"/>
      <c r="L3180" s="57536"/>
      <c r="M3180" s="57537"/>
      <c r="N3180" s="57538"/>
      <c r="O3180" s="57539"/>
      <c r="P3180" s="57540"/>
    </row>
    <row r="3181">
      <c r="B3181" s="57541"/>
      <c r="C3181" s="57542"/>
      <c r="D3181" s="57543"/>
      <c r="E3181" s="57544"/>
      <c r="F3181" s="57545"/>
      <c r="G3181" s="57546"/>
      <c r="H3181" s="57547"/>
      <c r="I3181" s="57548"/>
      <c r="J3181" s="57549"/>
      <c r="K3181" s="57550"/>
      <c r="L3181" s="57551"/>
      <c r="M3181" s="57552"/>
      <c r="N3181" s="57553"/>
      <c r="O3181" s="57554"/>
      <c r="P3181" s="57555"/>
    </row>
    <row r="3182">
      <c r="B3182" s="57556"/>
      <c r="C3182" s="57557"/>
      <c r="D3182" s="57558"/>
      <c r="E3182" s="57559"/>
      <c r="F3182" s="57560"/>
      <c r="G3182" s="57561"/>
      <c r="H3182" s="57562"/>
      <c r="I3182" s="57563"/>
      <c r="J3182" s="57564"/>
      <c r="K3182" s="57565"/>
      <c r="L3182" s="57566"/>
      <c r="M3182" s="57567"/>
      <c r="N3182" s="57568"/>
      <c r="O3182" s="57569"/>
      <c r="P3182" s="57570"/>
    </row>
    <row r="3183">
      <c r="B3183" s="57571"/>
      <c r="C3183" s="57572"/>
      <c r="D3183" s="57573"/>
      <c r="E3183" s="57574"/>
      <c r="F3183" s="57575"/>
      <c r="G3183" s="57576"/>
      <c r="H3183" s="57577"/>
      <c r="I3183" s="57578"/>
      <c r="J3183" s="57579"/>
      <c r="K3183" s="57580"/>
      <c r="L3183" s="57581"/>
      <c r="M3183" s="57582"/>
      <c r="N3183" s="57583"/>
      <c r="O3183" s="57584"/>
      <c r="P3183" s="57585"/>
    </row>
    <row r="3184">
      <c r="B3184" s="57586"/>
      <c r="C3184" s="57587"/>
      <c r="D3184" s="57588"/>
      <c r="E3184" s="57589"/>
      <c r="F3184" s="57590"/>
      <c r="G3184" s="57591"/>
      <c r="H3184" s="57592"/>
      <c r="I3184" s="57593"/>
      <c r="J3184" s="57594"/>
      <c r="K3184" s="57595"/>
      <c r="L3184" s="57596"/>
      <c r="M3184" s="57597"/>
      <c r="N3184" s="57598"/>
      <c r="O3184" s="57599"/>
      <c r="P3184" s="57600"/>
    </row>
    <row r="3185">
      <c r="B3185" s="57601"/>
      <c r="C3185" s="57602"/>
      <c r="D3185" s="57603"/>
      <c r="E3185" s="57604"/>
      <c r="F3185" s="57605"/>
      <c r="G3185" s="57606"/>
      <c r="H3185" s="57607"/>
      <c r="I3185" s="57608"/>
      <c r="J3185" s="57609"/>
      <c r="K3185" s="57610"/>
      <c r="L3185" s="57611"/>
      <c r="M3185" s="57612"/>
      <c r="N3185" s="57613"/>
      <c r="O3185" s="57614"/>
      <c r="P3185" s="57615"/>
    </row>
    <row r="3186">
      <c r="B3186" s="57616"/>
      <c r="C3186" s="57617"/>
      <c r="D3186" s="57618"/>
      <c r="E3186" s="57619"/>
      <c r="F3186" s="57620"/>
      <c r="G3186" s="57621"/>
      <c r="H3186" s="57622"/>
      <c r="I3186" s="57623"/>
      <c r="J3186" s="57624"/>
      <c r="K3186" s="57625"/>
      <c r="L3186" s="57626"/>
      <c r="M3186" s="57627"/>
      <c r="N3186" s="57628"/>
      <c r="O3186" s="57629"/>
      <c r="P3186" s="57630"/>
    </row>
    <row r="3187">
      <c r="B3187" s="57631"/>
      <c r="C3187" s="57632"/>
      <c r="D3187" s="57633"/>
      <c r="E3187" s="57634"/>
      <c r="F3187" s="57635"/>
      <c r="G3187" s="57636"/>
      <c r="H3187" s="57637"/>
      <c r="I3187" s="57638"/>
      <c r="J3187" s="57639"/>
      <c r="K3187" s="57640"/>
      <c r="L3187" s="57641"/>
      <c r="M3187" s="57642"/>
      <c r="N3187" s="57643"/>
      <c r="O3187" s="57644"/>
      <c r="P3187" s="57645"/>
    </row>
    <row r="3188">
      <c r="B3188" s="57646"/>
      <c r="C3188" s="57647"/>
      <c r="D3188" s="57648"/>
      <c r="E3188" s="57649"/>
      <c r="F3188" s="57650"/>
      <c r="G3188" s="57651"/>
      <c r="H3188" s="57652"/>
      <c r="I3188" s="57653"/>
      <c r="J3188" s="57654"/>
      <c r="K3188" s="57655"/>
      <c r="L3188" s="57656"/>
      <c r="M3188" s="57657"/>
      <c r="N3188" s="57658"/>
      <c r="O3188" s="57659"/>
      <c r="P3188" s="57660"/>
    </row>
    <row r="3189">
      <c r="B3189" s="57661"/>
      <c r="C3189" s="57662"/>
      <c r="D3189" s="57663"/>
      <c r="E3189" s="57664"/>
      <c r="F3189" s="57665"/>
      <c r="G3189" s="57666"/>
      <c r="H3189" s="57667"/>
      <c r="I3189" s="57668"/>
      <c r="J3189" s="57669"/>
      <c r="K3189" s="57670"/>
      <c r="L3189" s="57671"/>
      <c r="M3189" s="57672"/>
      <c r="N3189" s="57673"/>
      <c r="O3189" s="57674"/>
      <c r="P3189" s="57675"/>
    </row>
    <row r="3190">
      <c r="B3190" s="57676"/>
      <c r="C3190" s="57677"/>
      <c r="D3190" s="57678"/>
      <c r="E3190" s="57679"/>
      <c r="F3190" s="57680"/>
      <c r="G3190" s="57681"/>
      <c r="H3190" s="57682"/>
      <c r="I3190" s="57683"/>
      <c r="J3190" s="57684"/>
      <c r="K3190" s="57685"/>
      <c r="L3190" s="57686"/>
      <c r="M3190" s="57687"/>
      <c r="N3190" s="57688"/>
      <c r="O3190" s="57689"/>
      <c r="P3190" s="57690"/>
    </row>
    <row r="3191">
      <c r="B3191" s="57691"/>
      <c r="C3191" s="57692"/>
      <c r="D3191" s="57693"/>
      <c r="E3191" s="57694"/>
      <c r="F3191" s="57695"/>
      <c r="G3191" s="57696"/>
      <c r="H3191" s="57697"/>
      <c r="I3191" s="57698"/>
      <c r="J3191" s="57699"/>
      <c r="K3191" s="57700"/>
      <c r="L3191" s="57701"/>
      <c r="M3191" s="57702"/>
      <c r="N3191" s="57703"/>
      <c r="O3191" s="57704"/>
      <c r="P3191" s="57705"/>
    </row>
    <row r="3192">
      <c r="B3192" s="57706"/>
      <c r="C3192" s="57707"/>
      <c r="D3192" s="57708"/>
      <c r="E3192" s="57709"/>
      <c r="F3192" s="57710"/>
      <c r="G3192" s="57711"/>
      <c r="H3192" s="57712"/>
      <c r="I3192" s="57713"/>
      <c r="J3192" s="57714"/>
      <c r="K3192" s="57715"/>
      <c r="L3192" s="57716"/>
      <c r="M3192" s="57717"/>
      <c r="N3192" s="57718"/>
      <c r="O3192" s="57719"/>
      <c r="P3192" s="57720"/>
    </row>
    <row r="3193">
      <c r="B3193" s="57721"/>
      <c r="C3193" s="57722"/>
      <c r="D3193" s="57723"/>
      <c r="E3193" s="57724"/>
      <c r="F3193" s="57725"/>
      <c r="G3193" s="57726"/>
      <c r="H3193" s="57727"/>
      <c r="I3193" s="57728"/>
      <c r="J3193" s="57729"/>
      <c r="K3193" s="57730"/>
      <c r="L3193" s="57731"/>
      <c r="M3193" s="57732"/>
      <c r="N3193" s="57733"/>
      <c r="O3193" s="57734"/>
      <c r="P3193" s="57735"/>
    </row>
    <row r="3194">
      <c r="B3194" s="57736"/>
      <c r="C3194" s="57737"/>
      <c r="D3194" s="57738"/>
      <c r="E3194" s="57739"/>
      <c r="F3194" s="57740"/>
      <c r="G3194" s="57741"/>
      <c r="H3194" s="57742"/>
      <c r="I3194" s="57743"/>
      <c r="J3194" s="57744"/>
      <c r="K3194" s="57745"/>
      <c r="L3194" s="57746"/>
      <c r="M3194" s="57747"/>
      <c r="N3194" s="57748"/>
      <c r="O3194" s="57749"/>
      <c r="P3194" s="57750"/>
    </row>
    <row r="3195">
      <c r="B3195" s="57751"/>
      <c r="C3195" s="57752"/>
      <c r="D3195" s="57753"/>
      <c r="E3195" s="57754"/>
      <c r="F3195" s="57755"/>
      <c r="G3195" s="57756"/>
      <c r="H3195" s="57757"/>
      <c r="I3195" s="57758"/>
      <c r="J3195" s="57759"/>
      <c r="K3195" s="57760"/>
      <c r="L3195" s="57761"/>
      <c r="M3195" s="57762"/>
      <c r="N3195" s="57763"/>
      <c r="O3195" s="57764"/>
      <c r="P3195" s="57765"/>
    </row>
    <row r="3196">
      <c r="B3196" s="57766"/>
      <c r="C3196" s="57767"/>
      <c r="D3196" s="57768"/>
      <c r="E3196" s="57769"/>
      <c r="F3196" s="57770"/>
      <c r="G3196" s="57771"/>
      <c r="H3196" s="57772"/>
      <c r="I3196" s="57773"/>
      <c r="J3196" s="57774"/>
      <c r="K3196" s="57775"/>
      <c r="L3196" s="57776"/>
      <c r="M3196" s="57777"/>
      <c r="N3196" s="57778"/>
      <c r="O3196" s="57779"/>
      <c r="P3196" s="57780"/>
    </row>
    <row r="3197">
      <c r="B3197" s="57781"/>
      <c r="C3197" s="57782"/>
      <c r="D3197" s="57783"/>
      <c r="E3197" s="57784"/>
      <c r="F3197" s="57785"/>
      <c r="G3197" s="57786"/>
      <c r="H3197" s="57787"/>
      <c r="I3197" s="57788"/>
      <c r="J3197" s="57789"/>
      <c r="K3197" s="57790"/>
      <c r="L3197" s="57791"/>
      <c r="M3197" s="57792"/>
      <c r="N3197" s="57793"/>
      <c r="O3197" s="57794"/>
      <c r="P3197" s="57795"/>
    </row>
    <row r="3198">
      <c r="B3198" s="57796"/>
      <c r="C3198" s="57797"/>
      <c r="D3198" s="57798"/>
      <c r="E3198" s="57799"/>
      <c r="F3198" s="57800"/>
      <c r="G3198" s="57801"/>
      <c r="H3198" s="57802"/>
      <c r="I3198" s="57803"/>
      <c r="J3198" s="57804"/>
      <c r="K3198" s="57805"/>
      <c r="L3198" s="57806"/>
      <c r="M3198" s="57807"/>
      <c r="N3198" s="57808"/>
      <c r="O3198" s="57809"/>
      <c r="P3198" s="57810"/>
    </row>
    <row r="3199">
      <c r="B3199" s="57811"/>
      <c r="C3199" s="57812"/>
      <c r="D3199" s="57813"/>
      <c r="E3199" s="57814"/>
      <c r="F3199" s="57815"/>
      <c r="G3199" s="57816"/>
      <c r="H3199" s="57817"/>
      <c r="I3199" s="57818"/>
      <c r="J3199" s="57819"/>
      <c r="K3199" s="57820"/>
      <c r="L3199" s="57821"/>
      <c r="M3199" s="57822"/>
      <c r="N3199" s="57823"/>
      <c r="O3199" s="57824"/>
      <c r="P3199" s="57825"/>
    </row>
    <row r="3200">
      <c r="B3200" s="57826"/>
      <c r="C3200" s="57827"/>
      <c r="D3200" s="57828"/>
      <c r="E3200" s="57829"/>
      <c r="F3200" s="57830"/>
      <c r="G3200" s="57831"/>
      <c r="H3200" s="57832"/>
      <c r="I3200" s="57833"/>
      <c r="J3200" s="57834"/>
      <c r="K3200" s="57835"/>
      <c r="L3200" s="57836"/>
      <c r="M3200" s="57837"/>
      <c r="N3200" s="57838"/>
      <c r="O3200" s="57839"/>
      <c r="P3200" s="57840"/>
    </row>
    <row r="3201">
      <c r="B3201" s="57841"/>
      <c r="C3201" s="57842"/>
      <c r="D3201" s="57843"/>
      <c r="E3201" s="57844"/>
      <c r="F3201" s="57845"/>
      <c r="G3201" s="57846"/>
      <c r="H3201" s="57847"/>
      <c r="I3201" s="57848"/>
      <c r="J3201" s="57849"/>
      <c r="K3201" s="57850"/>
      <c r="L3201" s="57851"/>
      <c r="M3201" s="57852"/>
      <c r="N3201" s="57853"/>
      <c r="O3201" s="57854"/>
      <c r="P3201" s="57855"/>
    </row>
    <row r="3202">
      <c r="B3202" s="57856"/>
      <c r="C3202" s="57857"/>
      <c r="D3202" s="57858"/>
      <c r="E3202" s="57859"/>
      <c r="F3202" s="57860"/>
      <c r="G3202" s="57861"/>
      <c r="H3202" s="57862"/>
      <c r="I3202" s="57863"/>
      <c r="J3202" s="57864"/>
      <c r="K3202" s="57865"/>
      <c r="L3202" s="57866"/>
      <c r="M3202" s="57867"/>
      <c r="N3202" s="57868"/>
      <c r="O3202" s="57869"/>
      <c r="P3202" s="57870"/>
    </row>
    <row r="3203">
      <c r="B3203" s="57871"/>
      <c r="C3203" s="57872"/>
      <c r="D3203" s="57873"/>
      <c r="E3203" s="57874"/>
      <c r="F3203" s="57875"/>
      <c r="G3203" s="57876"/>
      <c r="H3203" s="57877"/>
      <c r="I3203" s="57878"/>
      <c r="J3203" s="57879"/>
      <c r="K3203" s="57880"/>
      <c r="L3203" s="57881"/>
      <c r="M3203" s="57882"/>
      <c r="N3203" s="57883"/>
      <c r="O3203" s="57884"/>
      <c r="P3203" s="57885"/>
    </row>
    <row r="3204">
      <c r="B3204" s="57886"/>
      <c r="C3204" s="57887"/>
      <c r="D3204" s="57888"/>
      <c r="E3204" s="57889"/>
      <c r="F3204" s="57890"/>
      <c r="G3204" s="57891"/>
      <c r="H3204" s="57892"/>
      <c r="I3204" s="57893"/>
      <c r="J3204" s="57894"/>
      <c r="K3204" s="57895"/>
      <c r="L3204" s="57896"/>
      <c r="M3204" s="57897"/>
      <c r="N3204" s="57898"/>
      <c r="O3204" s="57899"/>
      <c r="P3204" s="57900"/>
    </row>
    <row r="3205">
      <c r="B3205" s="57901"/>
      <c r="C3205" s="57902"/>
      <c r="D3205" s="57903"/>
      <c r="E3205" s="57904"/>
      <c r="F3205" s="57905"/>
      <c r="G3205" s="57906"/>
      <c r="H3205" s="57907"/>
      <c r="I3205" s="57908"/>
      <c r="J3205" s="57909"/>
      <c r="K3205" s="57910"/>
      <c r="L3205" s="57911"/>
      <c r="M3205" s="57912"/>
      <c r="N3205" s="57913"/>
      <c r="O3205" s="57914"/>
      <c r="P3205" s="57915"/>
    </row>
    <row r="3206">
      <c r="B3206" s="57916"/>
      <c r="C3206" s="57917"/>
      <c r="D3206" s="57918"/>
      <c r="E3206" s="57919"/>
      <c r="F3206" s="57920"/>
      <c r="G3206" s="57921"/>
      <c r="H3206" s="57922"/>
      <c r="I3206" s="57923"/>
      <c r="J3206" s="57924"/>
      <c r="K3206" s="57925"/>
      <c r="L3206" s="57926"/>
      <c r="M3206" s="57927"/>
      <c r="N3206" s="57928"/>
      <c r="O3206" s="57929"/>
      <c r="P3206" s="57930"/>
    </row>
    <row r="3207">
      <c r="B3207" s="57931"/>
      <c r="C3207" s="57932"/>
      <c r="D3207" s="57933"/>
      <c r="E3207" s="57934"/>
      <c r="F3207" s="57935"/>
      <c r="G3207" s="57936"/>
      <c r="H3207" s="57937"/>
      <c r="I3207" s="57938"/>
      <c r="J3207" s="57939"/>
      <c r="K3207" s="57940"/>
      <c r="L3207" s="57941"/>
      <c r="M3207" s="57942"/>
      <c r="N3207" s="57943"/>
      <c r="O3207" s="57944"/>
      <c r="P3207" s="57945"/>
    </row>
    <row r="3208">
      <c r="B3208" s="57946"/>
      <c r="C3208" s="57947"/>
      <c r="D3208" s="57948"/>
      <c r="E3208" s="57949"/>
      <c r="F3208" s="57950"/>
      <c r="G3208" s="57951"/>
      <c r="H3208" s="57952"/>
      <c r="I3208" s="57953"/>
      <c r="J3208" s="57954"/>
      <c r="K3208" s="57955"/>
      <c r="L3208" s="57956"/>
      <c r="M3208" s="57957"/>
      <c r="N3208" s="57958"/>
      <c r="O3208" s="57959"/>
      <c r="P3208" s="57960"/>
    </row>
    <row r="3209">
      <c r="B3209" s="57961"/>
      <c r="C3209" s="57962"/>
      <c r="D3209" s="57963"/>
      <c r="E3209" s="57964"/>
      <c r="F3209" s="57965"/>
      <c r="G3209" s="57966"/>
      <c r="H3209" s="57967"/>
      <c r="I3209" s="57968"/>
      <c r="J3209" s="57969"/>
      <c r="K3209" s="57970"/>
      <c r="L3209" s="57971"/>
      <c r="M3209" s="57972"/>
      <c r="N3209" s="57973"/>
      <c r="O3209" s="57974"/>
      <c r="P3209" s="57975"/>
    </row>
    <row r="3210">
      <c r="B3210" s="57976"/>
      <c r="C3210" s="57977"/>
      <c r="D3210" s="57978"/>
      <c r="E3210" s="57979"/>
      <c r="F3210" s="57980"/>
      <c r="G3210" s="57981"/>
      <c r="H3210" s="57982"/>
      <c r="I3210" s="57983"/>
      <c r="J3210" s="57984"/>
      <c r="K3210" s="57985"/>
      <c r="L3210" s="57986"/>
      <c r="M3210" s="57987"/>
      <c r="N3210" s="57988"/>
      <c r="O3210" s="57989"/>
      <c r="P3210" s="57990"/>
    </row>
    <row r="3211">
      <c r="B3211" s="57991"/>
      <c r="C3211" s="57992"/>
      <c r="D3211" s="57993"/>
      <c r="E3211" s="57994"/>
      <c r="F3211" s="57995"/>
      <c r="G3211" s="57996"/>
      <c r="H3211" s="57997"/>
      <c r="I3211" s="57998"/>
      <c r="J3211" s="57999"/>
      <c r="K3211" s="58000"/>
      <c r="L3211" s="58001"/>
      <c r="M3211" s="58002"/>
      <c r="N3211" s="58003"/>
      <c r="O3211" s="58004"/>
      <c r="P3211" s="58005"/>
    </row>
    <row r="3212">
      <c r="B3212" s="58006"/>
      <c r="C3212" s="58007"/>
      <c r="D3212" s="58008"/>
      <c r="E3212" s="58009"/>
      <c r="F3212" s="58010"/>
      <c r="G3212" s="58011"/>
      <c r="H3212" s="58012"/>
      <c r="I3212" s="58013"/>
      <c r="J3212" s="58014"/>
      <c r="K3212" s="58015"/>
      <c r="L3212" s="58016"/>
      <c r="M3212" s="58017"/>
      <c r="N3212" s="58018"/>
      <c r="O3212" s="58019"/>
      <c r="P3212" s="58020"/>
    </row>
    <row r="3213">
      <c r="B3213" s="58021"/>
      <c r="C3213" s="58022"/>
      <c r="D3213" s="58023"/>
      <c r="E3213" s="58024"/>
      <c r="F3213" s="58025"/>
      <c r="G3213" s="58026"/>
      <c r="H3213" s="58027"/>
      <c r="I3213" s="58028"/>
      <c r="J3213" s="58029"/>
      <c r="K3213" s="58030"/>
      <c r="L3213" s="58031"/>
      <c r="M3213" s="58032"/>
      <c r="N3213" s="58033"/>
      <c r="O3213" s="58034"/>
      <c r="P3213" s="58035"/>
    </row>
    <row r="3214">
      <c r="B3214" s="58036"/>
      <c r="C3214" s="58037"/>
      <c r="D3214" s="58038"/>
      <c r="E3214" s="58039"/>
      <c r="F3214" s="58040"/>
      <c r="G3214" s="58041"/>
      <c r="H3214" s="58042"/>
      <c r="I3214" s="58043"/>
      <c r="J3214" s="58044"/>
      <c r="K3214" s="58045"/>
      <c r="L3214" s="58046"/>
      <c r="M3214" s="58047"/>
      <c r="N3214" s="58048"/>
      <c r="O3214" s="58049"/>
      <c r="P3214" s="58050"/>
    </row>
    <row r="3215">
      <c r="B3215" s="58051"/>
      <c r="C3215" s="58052"/>
      <c r="D3215" s="58053"/>
      <c r="E3215" s="58054"/>
      <c r="F3215" s="58055"/>
      <c r="G3215" s="58056"/>
      <c r="H3215" s="58057"/>
      <c r="I3215" s="58058"/>
      <c r="J3215" s="58059"/>
      <c r="K3215" s="58060"/>
      <c r="L3215" s="58061"/>
      <c r="M3215" s="58062"/>
      <c r="N3215" s="58063"/>
      <c r="O3215" s="58064"/>
      <c r="P3215" s="58065"/>
    </row>
    <row r="3216">
      <c r="B3216" s="58066"/>
      <c r="C3216" s="58067"/>
      <c r="D3216" s="58068"/>
      <c r="E3216" s="58069"/>
      <c r="F3216" s="58070"/>
      <c r="G3216" s="58071"/>
      <c r="H3216" s="58072"/>
      <c r="I3216" s="58073"/>
      <c r="J3216" s="58074"/>
      <c r="K3216" s="58075"/>
      <c r="L3216" s="58076"/>
      <c r="M3216" s="58077"/>
      <c r="N3216" s="58078"/>
      <c r="O3216" s="58079"/>
      <c r="P3216" s="58080"/>
    </row>
    <row r="3217">
      <c r="B3217" s="58081"/>
      <c r="C3217" s="58082"/>
      <c r="D3217" s="58083"/>
      <c r="E3217" s="58084"/>
      <c r="F3217" s="58085"/>
      <c r="G3217" s="58086"/>
      <c r="H3217" s="58087"/>
      <c r="I3217" s="58088"/>
      <c r="J3217" s="58089"/>
      <c r="K3217" s="58090"/>
      <c r="L3217" s="58091"/>
      <c r="M3217" s="58092"/>
      <c r="N3217" s="58093"/>
      <c r="O3217" s="58094"/>
      <c r="P3217" s="58095"/>
    </row>
    <row r="3218">
      <c r="B3218" s="58096"/>
      <c r="C3218" s="58097"/>
      <c r="D3218" s="58098"/>
      <c r="E3218" s="58099"/>
      <c r="F3218" s="58100"/>
      <c r="G3218" s="58101"/>
      <c r="H3218" s="58102"/>
      <c r="I3218" s="58103"/>
      <c r="J3218" s="58104"/>
      <c r="K3218" s="58105"/>
      <c r="L3218" s="58106"/>
      <c r="M3218" s="58107"/>
      <c r="N3218" s="58108"/>
      <c r="O3218" s="58109"/>
      <c r="P3218" s="58110"/>
    </row>
    <row r="3219">
      <c r="B3219" s="58111"/>
      <c r="C3219" s="58112"/>
      <c r="D3219" s="58113"/>
      <c r="E3219" s="58114"/>
      <c r="F3219" s="58115"/>
      <c r="G3219" s="58116"/>
      <c r="H3219" s="58117"/>
      <c r="I3219" s="58118"/>
      <c r="J3219" s="58119"/>
      <c r="K3219" s="58120"/>
      <c r="L3219" s="58121"/>
      <c r="M3219" s="58122"/>
      <c r="N3219" s="58123"/>
      <c r="O3219" s="58124"/>
      <c r="P3219" s="58125"/>
    </row>
    <row r="3220">
      <c r="B3220" s="58126"/>
      <c r="C3220" s="58127"/>
      <c r="D3220" s="58128"/>
      <c r="E3220" s="58129"/>
      <c r="F3220" s="58130"/>
      <c r="G3220" s="58131"/>
      <c r="H3220" s="58132"/>
      <c r="I3220" s="58133"/>
      <c r="J3220" s="58134"/>
      <c r="K3220" s="58135"/>
      <c r="L3220" s="58136"/>
      <c r="M3220" s="58137"/>
      <c r="N3220" s="58138"/>
      <c r="O3220" s="58139"/>
      <c r="P3220" s="58140"/>
    </row>
    <row r="3221">
      <c r="B3221" s="58141"/>
      <c r="C3221" s="58142"/>
      <c r="D3221" s="58143"/>
      <c r="E3221" s="58144"/>
      <c r="F3221" s="58145"/>
      <c r="G3221" s="58146"/>
      <c r="H3221" s="58147"/>
      <c r="I3221" s="58148"/>
      <c r="J3221" s="58149"/>
      <c r="K3221" s="58150"/>
      <c r="L3221" s="58151"/>
      <c r="M3221" s="58152"/>
      <c r="N3221" s="58153"/>
      <c r="O3221" s="58154"/>
      <c r="P3221" s="58155"/>
    </row>
    <row r="3222">
      <c r="B3222" s="58156"/>
      <c r="C3222" s="58157"/>
      <c r="D3222" s="58158"/>
      <c r="E3222" s="58159"/>
      <c r="F3222" s="58160"/>
      <c r="G3222" s="58161"/>
      <c r="H3222" s="58162"/>
      <c r="I3222" s="58163"/>
      <c r="J3222" s="58164"/>
      <c r="K3222" s="58165"/>
      <c r="L3222" s="58166"/>
      <c r="M3222" s="58167"/>
      <c r="N3222" s="58168"/>
      <c r="O3222" s="58169"/>
      <c r="P3222" s="58170"/>
    </row>
    <row r="3223">
      <c r="B3223" s="58171"/>
      <c r="C3223" s="58172"/>
      <c r="D3223" s="58173"/>
      <c r="E3223" s="58174"/>
      <c r="F3223" s="58175"/>
      <c r="G3223" s="58176"/>
      <c r="H3223" s="58177"/>
      <c r="I3223" s="58178"/>
      <c r="J3223" s="58179"/>
      <c r="K3223" s="58180"/>
      <c r="L3223" s="58181"/>
      <c r="M3223" s="58182"/>
      <c r="N3223" s="58183"/>
      <c r="O3223" s="58184"/>
      <c r="P3223" s="58185"/>
    </row>
    <row r="3224">
      <c r="B3224" s="58186"/>
      <c r="C3224" s="58187"/>
      <c r="D3224" s="58188"/>
      <c r="E3224" s="58189"/>
      <c r="F3224" s="58190"/>
      <c r="G3224" s="58191"/>
      <c r="H3224" s="58192"/>
      <c r="I3224" s="58193"/>
      <c r="J3224" s="58194"/>
      <c r="K3224" s="58195"/>
      <c r="L3224" s="58196"/>
      <c r="M3224" s="58197"/>
      <c r="N3224" s="58198"/>
      <c r="O3224" s="58199"/>
      <c r="P3224" s="58200"/>
    </row>
    <row r="3225">
      <c r="B3225" s="58201"/>
      <c r="C3225" s="58202"/>
      <c r="D3225" s="58203"/>
      <c r="E3225" s="58204"/>
      <c r="F3225" s="58205"/>
      <c r="G3225" s="58206"/>
      <c r="H3225" s="58207"/>
      <c r="I3225" s="58208"/>
      <c r="J3225" s="58209"/>
      <c r="K3225" s="58210"/>
      <c r="L3225" s="58211"/>
      <c r="M3225" s="58212"/>
      <c r="N3225" s="58213"/>
      <c r="O3225" s="58214"/>
      <c r="P3225" s="58215"/>
    </row>
    <row r="3226">
      <c r="B3226" s="58216"/>
      <c r="C3226" s="58217"/>
      <c r="D3226" s="58218"/>
      <c r="E3226" s="58219"/>
      <c r="F3226" s="58220"/>
      <c r="G3226" s="58221"/>
      <c r="H3226" s="58222"/>
      <c r="I3226" s="58223"/>
      <c r="J3226" s="58224"/>
      <c r="K3226" s="58225"/>
      <c r="L3226" s="58226"/>
      <c r="M3226" s="58227"/>
      <c r="N3226" s="58228"/>
      <c r="O3226" s="58229"/>
      <c r="P3226" s="58230"/>
    </row>
    <row r="3227">
      <c r="B3227" s="58231"/>
      <c r="C3227" s="58232"/>
      <c r="D3227" s="58233"/>
      <c r="E3227" s="58234"/>
      <c r="F3227" s="58235"/>
      <c r="G3227" s="58236"/>
      <c r="H3227" s="58237"/>
      <c r="I3227" s="58238"/>
      <c r="J3227" s="58239"/>
      <c r="K3227" s="58240"/>
      <c r="L3227" s="58241"/>
      <c r="M3227" s="58242"/>
      <c r="N3227" s="58243"/>
      <c r="O3227" s="58244"/>
      <c r="P3227" s="58245"/>
    </row>
    <row r="3228">
      <c r="B3228" s="58246"/>
      <c r="C3228" s="58247"/>
      <c r="D3228" s="58248"/>
      <c r="E3228" s="58249"/>
      <c r="F3228" s="58250"/>
      <c r="G3228" s="58251"/>
      <c r="H3228" s="58252"/>
      <c r="I3228" s="58253"/>
      <c r="J3228" s="58254"/>
      <c r="K3228" s="58255"/>
      <c r="L3228" s="58256"/>
      <c r="M3228" s="58257"/>
      <c r="N3228" s="58258"/>
      <c r="O3228" s="58259"/>
      <c r="P3228" s="58260"/>
    </row>
    <row r="3229">
      <c r="B3229" s="58261"/>
      <c r="C3229" s="58262"/>
      <c r="D3229" s="58263"/>
      <c r="E3229" s="58264"/>
      <c r="F3229" s="58265"/>
      <c r="G3229" s="58266"/>
      <c r="H3229" s="58267"/>
      <c r="I3229" s="58268"/>
      <c r="J3229" s="58269"/>
      <c r="K3229" s="58270"/>
      <c r="L3229" s="58271"/>
      <c r="M3229" s="58272"/>
      <c r="N3229" s="58273"/>
      <c r="O3229" s="58274"/>
      <c r="P3229" s="58275"/>
    </row>
    <row r="3230">
      <c r="B3230" s="58276"/>
      <c r="C3230" s="58277"/>
      <c r="D3230" s="58278"/>
      <c r="E3230" s="58279"/>
      <c r="F3230" s="58280"/>
      <c r="G3230" s="58281"/>
      <c r="H3230" s="58282"/>
      <c r="I3230" s="58283"/>
      <c r="J3230" s="58284"/>
      <c r="K3230" s="58285"/>
      <c r="L3230" s="58286"/>
      <c r="M3230" s="58287"/>
      <c r="N3230" s="58288"/>
      <c r="O3230" s="58289"/>
      <c r="P3230" s="58290"/>
    </row>
    <row r="3231">
      <c r="B3231" s="58291"/>
      <c r="C3231" s="58292"/>
      <c r="D3231" s="58293"/>
      <c r="E3231" s="58294"/>
      <c r="F3231" s="58295"/>
      <c r="G3231" s="58296"/>
      <c r="H3231" s="58297"/>
      <c r="I3231" s="58298"/>
      <c r="J3231" s="58299"/>
      <c r="K3231" s="58300"/>
      <c r="L3231" s="58301"/>
      <c r="M3231" s="58302"/>
      <c r="N3231" s="58303"/>
      <c r="O3231" s="58304"/>
      <c r="P3231" s="58305"/>
    </row>
    <row r="3232">
      <c r="B3232" s="58306"/>
      <c r="C3232" s="58307"/>
      <c r="D3232" s="58308"/>
      <c r="E3232" s="58309"/>
      <c r="F3232" s="58310"/>
      <c r="G3232" s="58311"/>
      <c r="H3232" s="58312"/>
      <c r="I3232" s="58313"/>
      <c r="J3232" s="58314"/>
      <c r="K3232" s="58315"/>
      <c r="L3232" s="58316"/>
      <c r="M3232" s="58317"/>
      <c r="N3232" s="58318"/>
      <c r="O3232" s="58319"/>
      <c r="P3232" s="58320"/>
    </row>
    <row r="3233">
      <c r="B3233" s="58321"/>
      <c r="C3233" s="58322"/>
      <c r="D3233" s="58323"/>
      <c r="E3233" s="58324"/>
      <c r="F3233" s="58325"/>
      <c r="G3233" s="58326"/>
      <c r="H3233" s="58327"/>
      <c r="I3233" s="58328"/>
      <c r="J3233" s="58329"/>
      <c r="K3233" s="58330"/>
      <c r="L3233" s="58331"/>
      <c r="M3233" s="58332"/>
      <c r="N3233" s="58333"/>
      <c r="O3233" s="58334"/>
      <c r="P3233" s="58335"/>
    </row>
    <row r="3234">
      <c r="B3234" s="58336"/>
      <c r="C3234" s="58337"/>
      <c r="D3234" s="58338"/>
      <c r="E3234" s="58339"/>
      <c r="F3234" s="58340"/>
      <c r="G3234" s="58341"/>
      <c r="H3234" s="58342"/>
      <c r="I3234" s="58343"/>
      <c r="J3234" s="58344"/>
      <c r="K3234" s="58345"/>
      <c r="L3234" s="58346"/>
      <c r="M3234" s="58347"/>
      <c r="N3234" s="58348"/>
      <c r="O3234" s="58349"/>
      <c r="P3234" s="58350"/>
    </row>
    <row r="3235">
      <c r="B3235" s="58351"/>
      <c r="C3235" s="58352"/>
      <c r="D3235" s="58353"/>
      <c r="E3235" s="58354"/>
      <c r="F3235" s="58355"/>
      <c r="G3235" s="58356"/>
      <c r="H3235" s="58357"/>
      <c r="I3235" s="58358"/>
      <c r="J3235" s="58359"/>
      <c r="K3235" s="58360"/>
      <c r="L3235" s="58361"/>
      <c r="M3235" s="58362"/>
      <c r="N3235" s="58363"/>
      <c r="O3235" s="58364"/>
      <c r="P3235" s="58365"/>
    </row>
    <row r="3236">
      <c r="B3236" s="58366"/>
      <c r="C3236" s="58367"/>
      <c r="D3236" s="58368"/>
      <c r="E3236" s="58369"/>
      <c r="F3236" s="58370"/>
      <c r="G3236" s="58371"/>
      <c r="H3236" s="58372"/>
      <c r="I3236" s="58373"/>
      <c r="J3236" s="58374"/>
      <c r="K3236" s="58375"/>
      <c r="L3236" s="58376"/>
      <c r="M3236" s="58377"/>
      <c r="N3236" s="58378"/>
      <c r="O3236" s="58379"/>
      <c r="P3236" s="58380"/>
    </row>
    <row r="3237">
      <c r="B3237" s="58381"/>
      <c r="C3237" s="58382"/>
      <c r="D3237" s="58383"/>
      <c r="E3237" s="58384"/>
      <c r="F3237" s="58385"/>
      <c r="G3237" s="58386"/>
      <c r="H3237" s="58387"/>
      <c r="I3237" s="58388"/>
      <c r="J3237" s="58389"/>
      <c r="K3237" s="58390"/>
      <c r="L3237" s="58391"/>
      <c r="M3237" s="58392"/>
      <c r="N3237" s="58393"/>
      <c r="O3237" s="58394"/>
      <c r="P3237" s="58395"/>
    </row>
    <row r="3238">
      <c r="B3238" s="58396"/>
      <c r="C3238" s="58397"/>
      <c r="D3238" s="58398"/>
      <c r="E3238" s="58399"/>
      <c r="F3238" s="58400"/>
      <c r="G3238" s="58401"/>
      <c r="H3238" s="58402"/>
      <c r="I3238" s="58403"/>
      <c r="J3238" s="58404"/>
      <c r="K3238" s="58405"/>
      <c r="L3238" s="58406"/>
      <c r="M3238" s="58407"/>
      <c r="N3238" s="58408"/>
      <c r="O3238" s="58409"/>
      <c r="P3238" s="58410"/>
    </row>
    <row r="3239">
      <c r="B3239" s="58411"/>
      <c r="C3239" s="58412"/>
      <c r="D3239" s="58413"/>
      <c r="E3239" s="58414"/>
      <c r="F3239" s="58415"/>
      <c r="G3239" s="58416"/>
      <c r="H3239" s="58417"/>
      <c r="I3239" s="58418"/>
      <c r="J3239" s="58419"/>
      <c r="K3239" s="58420"/>
      <c r="L3239" s="58421"/>
      <c r="M3239" s="58422"/>
      <c r="N3239" s="58423"/>
      <c r="O3239" s="58424"/>
      <c r="P3239" s="58425"/>
    </row>
    <row r="3240">
      <c r="B3240" s="58426"/>
      <c r="C3240" s="58427"/>
      <c r="D3240" s="58428"/>
      <c r="E3240" s="58429"/>
      <c r="F3240" s="58430"/>
      <c r="G3240" s="58431"/>
      <c r="H3240" s="58432"/>
      <c r="I3240" s="58433"/>
      <c r="J3240" s="58434"/>
      <c r="K3240" s="58435"/>
      <c r="L3240" s="58436"/>
      <c r="M3240" s="58437"/>
      <c r="N3240" s="58438"/>
      <c r="O3240" s="58439"/>
      <c r="P3240" s="58440"/>
    </row>
    <row r="3241">
      <c r="B3241" s="58441"/>
      <c r="C3241" s="58442"/>
      <c r="D3241" s="58443"/>
      <c r="E3241" s="58444"/>
      <c r="F3241" s="58445"/>
      <c r="G3241" s="58446"/>
      <c r="H3241" s="58447"/>
      <c r="I3241" s="58448"/>
      <c r="J3241" s="58449"/>
      <c r="K3241" s="58450"/>
      <c r="L3241" s="58451"/>
      <c r="M3241" s="58452"/>
      <c r="N3241" s="58453"/>
      <c r="O3241" s="58454"/>
      <c r="P3241" s="58455"/>
    </row>
    <row r="3242">
      <c r="B3242" s="58456"/>
      <c r="C3242" s="58457"/>
      <c r="D3242" s="58458"/>
      <c r="E3242" s="58459"/>
      <c r="F3242" s="58460"/>
      <c r="G3242" s="58461"/>
      <c r="H3242" s="58462"/>
      <c r="I3242" s="58463"/>
      <c r="J3242" s="58464"/>
      <c r="K3242" s="58465"/>
      <c r="L3242" s="58466"/>
      <c r="M3242" s="58467"/>
      <c r="N3242" s="58468"/>
      <c r="O3242" s="58469"/>
      <c r="P3242" s="58470"/>
    </row>
    <row r="3243">
      <c r="B3243" s="58471"/>
      <c r="C3243" s="58472"/>
      <c r="D3243" s="58473"/>
      <c r="E3243" s="58474"/>
      <c r="F3243" s="58475"/>
      <c r="G3243" s="58476"/>
      <c r="H3243" s="58477"/>
      <c r="I3243" s="58478"/>
      <c r="J3243" s="58479"/>
      <c r="K3243" s="58480"/>
      <c r="L3243" s="58481"/>
      <c r="M3243" s="58482"/>
      <c r="N3243" s="58483"/>
      <c r="O3243" s="58484"/>
      <c r="P3243" s="58485"/>
    </row>
    <row r="3244">
      <c r="B3244" s="58486"/>
      <c r="C3244" s="58487"/>
      <c r="D3244" s="58488"/>
      <c r="E3244" s="58489"/>
      <c r="F3244" s="58490"/>
      <c r="G3244" s="58491"/>
      <c r="H3244" s="58492"/>
      <c r="I3244" s="58493"/>
      <c r="J3244" s="58494"/>
      <c r="K3244" s="58495"/>
      <c r="L3244" s="58496"/>
      <c r="M3244" s="58497"/>
      <c r="N3244" s="58498"/>
      <c r="O3244" s="58499"/>
      <c r="P3244" s="58500"/>
    </row>
    <row r="3245">
      <c r="B3245" s="58501"/>
      <c r="C3245" s="58502"/>
      <c r="D3245" s="58503"/>
      <c r="E3245" s="58504"/>
      <c r="F3245" s="58505"/>
      <c r="G3245" s="58506"/>
      <c r="H3245" s="58507"/>
      <c r="I3245" s="58508"/>
      <c r="J3245" s="58509"/>
      <c r="K3245" s="58510"/>
      <c r="L3245" s="58511"/>
      <c r="M3245" s="58512"/>
      <c r="N3245" s="58513"/>
      <c r="O3245" s="58514"/>
      <c r="P3245" s="58515"/>
    </row>
    <row r="3246">
      <c r="B3246" s="58516"/>
      <c r="C3246" s="58517"/>
      <c r="D3246" s="58518"/>
      <c r="E3246" s="58519"/>
      <c r="F3246" s="58520"/>
      <c r="G3246" s="58521"/>
      <c r="H3246" s="58522"/>
      <c r="I3246" s="58523"/>
      <c r="J3246" s="58524"/>
      <c r="K3246" s="58525"/>
      <c r="L3246" s="58526"/>
      <c r="M3246" s="58527"/>
      <c r="N3246" s="58528"/>
      <c r="O3246" s="58529"/>
      <c r="P3246" s="58530"/>
    </row>
    <row r="3247">
      <c r="B3247" s="58531"/>
      <c r="C3247" s="58532"/>
      <c r="D3247" s="58533"/>
      <c r="E3247" s="58534"/>
      <c r="F3247" s="58535"/>
      <c r="G3247" s="58536"/>
      <c r="H3247" s="58537"/>
      <c r="I3247" s="58538"/>
      <c r="J3247" s="58539"/>
      <c r="K3247" s="58540"/>
      <c r="L3247" s="58541"/>
      <c r="M3247" s="58542"/>
      <c r="N3247" s="58543"/>
      <c r="O3247" s="58544"/>
      <c r="P3247" s="58545"/>
    </row>
    <row r="3248">
      <c r="B3248" s="58546"/>
      <c r="C3248" s="58547"/>
      <c r="D3248" s="58548"/>
      <c r="E3248" s="58549"/>
      <c r="F3248" s="58550"/>
      <c r="G3248" s="58551"/>
      <c r="H3248" s="58552"/>
      <c r="I3248" s="58553"/>
      <c r="J3248" s="58554"/>
      <c r="K3248" s="58555"/>
      <c r="L3248" s="58556"/>
      <c r="M3248" s="58557"/>
      <c r="N3248" s="58558"/>
      <c r="O3248" s="58559"/>
      <c r="P3248" s="58560"/>
    </row>
    <row r="3249">
      <c r="B3249" s="58561"/>
      <c r="C3249" s="58562"/>
      <c r="D3249" s="58563"/>
      <c r="E3249" s="58564"/>
      <c r="F3249" s="58565"/>
      <c r="G3249" s="58566"/>
      <c r="H3249" s="58567"/>
      <c r="I3249" s="58568"/>
      <c r="J3249" s="58569"/>
      <c r="K3249" s="58570"/>
      <c r="L3249" s="58571"/>
      <c r="M3249" s="58572"/>
      <c r="N3249" s="58573"/>
      <c r="O3249" s="58574"/>
      <c r="P3249" s="58575"/>
    </row>
    <row r="3250">
      <c r="B3250" s="58576"/>
      <c r="C3250" s="58577"/>
      <c r="D3250" s="58578"/>
      <c r="E3250" s="58579"/>
      <c r="F3250" s="58580"/>
      <c r="G3250" s="58581"/>
      <c r="H3250" s="58582"/>
      <c r="I3250" s="58583"/>
      <c r="J3250" s="58584"/>
      <c r="K3250" s="58585"/>
      <c r="L3250" s="58586"/>
      <c r="M3250" s="58587"/>
      <c r="N3250" s="58588"/>
      <c r="O3250" s="58589"/>
      <c r="P3250" s="58590"/>
    </row>
    <row r="3251">
      <c r="B3251" s="58591"/>
      <c r="C3251" s="58592"/>
      <c r="D3251" s="58593"/>
      <c r="E3251" s="58594"/>
      <c r="F3251" s="58595"/>
      <c r="G3251" s="58596"/>
      <c r="H3251" s="58597"/>
      <c r="I3251" s="58598"/>
      <c r="J3251" s="58599"/>
      <c r="K3251" s="58600"/>
      <c r="L3251" s="58601"/>
      <c r="M3251" s="58602"/>
      <c r="N3251" s="58603"/>
      <c r="O3251" s="58604"/>
      <c r="P3251" s="58605"/>
    </row>
    <row r="3252">
      <c r="B3252" s="58606"/>
      <c r="C3252" s="58607"/>
      <c r="D3252" s="58608"/>
      <c r="E3252" s="58609"/>
      <c r="F3252" s="58610"/>
      <c r="G3252" s="58611"/>
      <c r="H3252" s="58612"/>
      <c r="I3252" s="58613"/>
      <c r="J3252" s="58614"/>
      <c r="K3252" s="58615"/>
      <c r="L3252" s="58616"/>
      <c r="M3252" s="58617"/>
      <c r="N3252" s="58618"/>
      <c r="O3252" s="58619"/>
      <c r="P3252" s="58620"/>
    </row>
    <row r="3253">
      <c r="B3253" s="58621"/>
      <c r="C3253" s="58622"/>
      <c r="D3253" s="58623"/>
      <c r="E3253" s="58624"/>
      <c r="F3253" s="58625"/>
      <c r="G3253" s="58626"/>
      <c r="H3253" s="58627"/>
      <c r="I3253" s="58628"/>
      <c r="J3253" s="58629"/>
      <c r="K3253" s="58630"/>
      <c r="L3253" s="58631"/>
      <c r="M3253" s="58632"/>
      <c r="N3253" s="58633"/>
      <c r="O3253" s="58634"/>
      <c r="P3253" s="58635"/>
    </row>
    <row r="3254">
      <c r="B3254" s="58636"/>
      <c r="C3254" s="58637"/>
      <c r="D3254" s="58638"/>
      <c r="E3254" s="58639"/>
      <c r="F3254" s="58640"/>
      <c r="G3254" s="58641"/>
      <c r="H3254" s="58642"/>
      <c r="I3254" s="58643"/>
      <c r="J3254" s="58644"/>
      <c r="K3254" s="58645"/>
      <c r="L3254" s="58646"/>
      <c r="M3254" s="58647"/>
      <c r="N3254" s="58648"/>
      <c r="O3254" s="58649"/>
      <c r="P3254" s="58650"/>
    </row>
    <row r="3255">
      <c r="B3255" s="58651"/>
      <c r="C3255" s="58652"/>
      <c r="D3255" s="58653"/>
      <c r="E3255" s="58654"/>
      <c r="F3255" s="58655"/>
      <c r="G3255" s="58656"/>
      <c r="H3255" s="58657"/>
      <c r="I3255" s="58658"/>
      <c r="J3255" s="58659"/>
      <c r="K3255" s="58660"/>
      <c r="L3255" s="58661"/>
      <c r="M3255" s="58662"/>
      <c r="N3255" s="58663"/>
      <c r="O3255" s="58664"/>
      <c r="P3255" s="58665"/>
    </row>
    <row r="3256">
      <c r="B3256" s="58666"/>
      <c r="C3256" s="58667"/>
      <c r="D3256" s="58668"/>
      <c r="E3256" s="58669"/>
      <c r="F3256" s="58670"/>
      <c r="G3256" s="58671"/>
      <c r="H3256" s="58672"/>
      <c r="I3256" s="58673"/>
      <c r="J3256" s="58674"/>
      <c r="K3256" s="58675"/>
      <c r="L3256" s="58676"/>
      <c r="M3256" s="58677"/>
      <c r="N3256" s="58678"/>
      <c r="O3256" s="58679"/>
      <c r="P3256" s="58680"/>
    </row>
    <row r="3257">
      <c r="B3257" s="58681"/>
      <c r="C3257" s="58682"/>
      <c r="D3257" s="58683"/>
      <c r="E3257" s="58684"/>
      <c r="F3257" s="58685"/>
      <c r="G3257" s="58686"/>
      <c r="H3257" s="58687"/>
      <c r="I3257" s="58688"/>
      <c r="J3257" s="58689"/>
      <c r="K3257" s="58690"/>
      <c r="L3257" s="58691"/>
      <c r="M3257" s="58692"/>
      <c r="N3257" s="58693"/>
      <c r="O3257" s="58694"/>
      <c r="P3257" s="58695"/>
    </row>
    <row r="3258">
      <c r="B3258" s="58696"/>
      <c r="C3258" s="58697"/>
      <c r="D3258" s="58698"/>
      <c r="E3258" s="58699"/>
      <c r="F3258" s="58700"/>
      <c r="G3258" s="58701"/>
      <c r="H3258" s="58702"/>
      <c r="I3258" s="58703"/>
      <c r="J3258" s="58704"/>
      <c r="K3258" s="58705"/>
      <c r="L3258" s="58706"/>
      <c r="M3258" s="58707"/>
      <c r="N3258" s="58708"/>
      <c r="O3258" s="58709"/>
      <c r="P3258" s="58710"/>
    </row>
    <row r="3259">
      <c r="B3259" s="58711"/>
      <c r="C3259" s="58712"/>
      <c r="D3259" s="58713"/>
      <c r="E3259" s="58714"/>
      <c r="F3259" s="58715"/>
      <c r="G3259" s="58716"/>
      <c r="H3259" s="58717"/>
      <c r="I3259" s="58718"/>
      <c r="J3259" s="58719"/>
      <c r="K3259" s="58720"/>
      <c r="L3259" s="58721"/>
      <c r="M3259" s="58722"/>
      <c r="N3259" s="58723"/>
      <c r="O3259" s="58724"/>
      <c r="P3259" s="58725"/>
    </row>
    <row r="3260">
      <c r="B3260" s="58726"/>
      <c r="C3260" s="58727"/>
      <c r="D3260" s="58728"/>
      <c r="E3260" s="58729"/>
      <c r="F3260" s="58730"/>
      <c r="G3260" s="58731"/>
      <c r="H3260" s="58732"/>
      <c r="I3260" s="58733"/>
      <c r="J3260" s="58734"/>
      <c r="K3260" s="58735"/>
      <c r="L3260" s="58736"/>
      <c r="M3260" s="58737"/>
      <c r="N3260" s="58738"/>
      <c r="O3260" s="58739"/>
      <c r="P3260" s="58740"/>
    </row>
    <row r="3261">
      <c r="B3261" s="58741"/>
      <c r="C3261" s="58742"/>
      <c r="D3261" s="58743"/>
      <c r="E3261" s="58744"/>
      <c r="F3261" s="58745"/>
      <c r="G3261" s="58746"/>
      <c r="H3261" s="58747"/>
      <c r="I3261" s="58748"/>
      <c r="J3261" s="58749"/>
      <c r="K3261" s="58750"/>
      <c r="L3261" s="58751"/>
      <c r="M3261" s="58752"/>
      <c r="N3261" s="58753"/>
      <c r="O3261" s="58754"/>
      <c r="P3261" s="58755"/>
    </row>
    <row r="3262">
      <c r="B3262" s="58756"/>
      <c r="C3262" s="58757"/>
      <c r="D3262" s="58758"/>
      <c r="E3262" s="58759"/>
      <c r="F3262" s="58760"/>
      <c r="G3262" s="58761"/>
      <c r="H3262" s="58762"/>
      <c r="I3262" s="58763"/>
      <c r="J3262" s="58764"/>
      <c r="K3262" s="58765"/>
      <c r="L3262" s="58766"/>
      <c r="M3262" s="58767"/>
      <c r="N3262" s="58768"/>
      <c r="O3262" s="58769"/>
      <c r="P3262" s="58770"/>
    </row>
    <row r="3263">
      <c r="B3263" s="58771"/>
      <c r="C3263" s="58772"/>
      <c r="D3263" s="58773"/>
      <c r="E3263" s="58774"/>
      <c r="F3263" s="58775"/>
      <c r="G3263" s="58776"/>
      <c r="H3263" s="58777"/>
      <c r="I3263" s="58778"/>
      <c r="J3263" s="58779"/>
      <c r="K3263" s="58780"/>
      <c r="L3263" s="58781"/>
      <c r="M3263" s="58782"/>
      <c r="N3263" s="58783"/>
      <c r="O3263" s="58784"/>
      <c r="P3263" s="58785"/>
    </row>
    <row r="3264">
      <c r="B3264" s="58786"/>
      <c r="C3264" s="58787"/>
      <c r="D3264" s="58788"/>
      <c r="E3264" s="58789"/>
      <c r="F3264" s="58790"/>
      <c r="G3264" s="58791"/>
      <c r="H3264" s="58792"/>
      <c r="I3264" s="58793"/>
      <c r="J3264" s="58794"/>
      <c r="K3264" s="58795"/>
      <c r="L3264" s="58796"/>
      <c r="M3264" s="58797"/>
      <c r="N3264" s="58798"/>
      <c r="O3264" s="58799"/>
      <c r="P3264" s="58800"/>
    </row>
    <row r="3265">
      <c r="B3265" s="58801"/>
      <c r="C3265" s="58802"/>
      <c r="D3265" s="58803"/>
      <c r="E3265" s="58804"/>
      <c r="F3265" s="58805"/>
      <c r="G3265" s="58806"/>
      <c r="H3265" s="58807"/>
      <c r="I3265" s="58808"/>
      <c r="J3265" s="58809"/>
      <c r="K3265" s="58810"/>
      <c r="L3265" s="58811"/>
      <c r="M3265" s="58812"/>
      <c r="N3265" s="58813"/>
      <c r="O3265" s="58814"/>
      <c r="P3265" s="58815"/>
    </row>
    <row r="3266">
      <c r="B3266" s="58816"/>
      <c r="C3266" s="58817"/>
      <c r="D3266" s="58818"/>
      <c r="E3266" s="58819"/>
      <c r="F3266" s="58820"/>
      <c r="G3266" s="58821"/>
      <c r="H3266" s="58822"/>
      <c r="I3266" s="58823"/>
      <c r="J3266" s="58824"/>
      <c r="K3266" s="58825"/>
      <c r="L3266" s="58826"/>
      <c r="M3266" s="58827"/>
      <c r="N3266" s="58828"/>
      <c r="O3266" s="58829"/>
      <c r="P3266" s="58830"/>
    </row>
    <row r="3267">
      <c r="B3267" s="58831"/>
      <c r="C3267" s="58832"/>
      <c r="D3267" s="58833"/>
      <c r="E3267" s="58834"/>
      <c r="F3267" s="58835"/>
      <c r="G3267" s="58836"/>
      <c r="H3267" s="58837"/>
      <c r="I3267" s="58838"/>
      <c r="J3267" s="58839"/>
      <c r="K3267" s="58840"/>
      <c r="L3267" s="58841"/>
      <c r="M3267" s="58842"/>
      <c r="N3267" s="58843"/>
      <c r="O3267" s="58844"/>
      <c r="P3267" s="58845"/>
    </row>
    <row r="3268">
      <c r="B3268" s="58846"/>
      <c r="C3268" s="58847"/>
      <c r="D3268" s="58848"/>
      <c r="E3268" s="58849"/>
      <c r="F3268" s="58850"/>
      <c r="G3268" s="58851"/>
      <c r="H3268" s="58852"/>
      <c r="I3268" s="58853"/>
      <c r="J3268" s="58854"/>
      <c r="K3268" s="58855"/>
      <c r="L3268" s="58856"/>
      <c r="M3268" s="58857"/>
      <c r="N3268" s="58858"/>
      <c r="O3268" s="58859"/>
      <c r="P3268" s="58860"/>
    </row>
    <row r="3269">
      <c r="B3269" s="58861"/>
      <c r="C3269" s="58862"/>
      <c r="D3269" s="58863"/>
      <c r="E3269" s="58864"/>
      <c r="F3269" s="58865"/>
      <c r="G3269" s="58866"/>
      <c r="H3269" s="58867"/>
      <c r="I3269" s="58868"/>
      <c r="J3269" s="58869"/>
      <c r="K3269" s="58870"/>
      <c r="L3269" s="58871"/>
      <c r="M3269" s="58872"/>
      <c r="N3269" s="58873"/>
      <c r="O3269" s="58874"/>
      <c r="P3269" s="58875"/>
    </row>
    <row r="3270">
      <c r="B3270" s="58876"/>
      <c r="C3270" s="58877"/>
      <c r="D3270" s="58878"/>
      <c r="E3270" s="58879"/>
      <c r="F3270" s="58880"/>
      <c r="G3270" s="58881"/>
      <c r="H3270" s="58882"/>
      <c r="I3270" s="58883"/>
      <c r="J3270" s="58884"/>
      <c r="K3270" s="58885"/>
      <c r="L3270" s="58886"/>
      <c r="M3270" s="58887"/>
      <c r="N3270" s="58888"/>
      <c r="O3270" s="58889"/>
      <c r="P3270" s="58890"/>
    </row>
    <row r="3271">
      <c r="B3271" s="58891"/>
      <c r="C3271" s="58892"/>
      <c r="D3271" s="58893"/>
      <c r="E3271" s="58894"/>
      <c r="F3271" s="58895"/>
      <c r="G3271" s="58896"/>
      <c r="H3271" s="58897"/>
      <c r="I3271" s="58898"/>
      <c r="J3271" s="58899"/>
      <c r="K3271" s="58900"/>
      <c r="L3271" s="58901"/>
      <c r="M3271" s="58902"/>
      <c r="N3271" s="58903"/>
      <c r="O3271" s="58904"/>
      <c r="P3271" s="58905"/>
    </row>
    <row r="3272">
      <c r="B3272" s="58906"/>
      <c r="C3272" s="58907"/>
      <c r="D3272" s="58908"/>
      <c r="E3272" s="58909"/>
      <c r="F3272" s="58910"/>
      <c r="G3272" s="58911"/>
      <c r="H3272" s="58912"/>
      <c r="I3272" s="58913"/>
      <c r="J3272" s="58914"/>
      <c r="K3272" s="58915"/>
      <c r="L3272" s="58916"/>
      <c r="M3272" s="58917"/>
      <c r="N3272" s="58918"/>
      <c r="O3272" s="58919"/>
      <c r="P3272" s="58920"/>
    </row>
    <row r="3273">
      <c r="B3273" s="58921"/>
      <c r="C3273" s="58922"/>
      <c r="D3273" s="58923"/>
      <c r="E3273" s="58924"/>
      <c r="F3273" s="58925"/>
      <c r="G3273" s="58926"/>
      <c r="H3273" s="58927"/>
      <c r="I3273" s="58928"/>
      <c r="J3273" s="58929"/>
      <c r="K3273" s="58930"/>
      <c r="L3273" s="58931"/>
      <c r="M3273" s="58932"/>
      <c r="N3273" s="58933"/>
      <c r="O3273" s="58934"/>
      <c r="P3273" s="58935"/>
    </row>
    <row r="3274">
      <c r="B3274" s="58936"/>
      <c r="C3274" s="58937"/>
      <c r="D3274" s="58938"/>
      <c r="E3274" s="58939"/>
      <c r="F3274" s="58940"/>
      <c r="G3274" s="58941"/>
      <c r="H3274" s="58942"/>
      <c r="I3274" s="58943"/>
      <c r="J3274" s="58944"/>
      <c r="K3274" s="58945"/>
      <c r="L3274" s="58946"/>
      <c r="M3274" s="58947"/>
      <c r="N3274" s="58948"/>
      <c r="O3274" s="58949"/>
      <c r="P3274" s="58950"/>
    </row>
    <row r="3275">
      <c r="B3275" s="58951"/>
      <c r="C3275" s="58952"/>
      <c r="D3275" s="58953"/>
      <c r="E3275" s="58954"/>
      <c r="F3275" s="58955"/>
      <c r="G3275" s="58956"/>
      <c r="H3275" s="58957"/>
      <c r="I3275" s="58958"/>
      <c r="J3275" s="58959"/>
      <c r="K3275" s="58960"/>
      <c r="L3275" s="58961"/>
      <c r="M3275" s="58962"/>
      <c r="N3275" s="58963"/>
      <c r="O3275" s="58964"/>
      <c r="P3275" s="58965"/>
    </row>
    <row r="3276">
      <c r="B3276" s="58966"/>
      <c r="C3276" s="58967"/>
      <c r="D3276" s="58968"/>
      <c r="E3276" s="58969"/>
      <c r="F3276" s="58970"/>
      <c r="G3276" s="58971"/>
      <c r="H3276" s="58972"/>
      <c r="I3276" s="58973"/>
      <c r="J3276" s="58974"/>
      <c r="K3276" s="58975"/>
      <c r="L3276" s="58976"/>
      <c r="M3276" s="58977"/>
      <c r="N3276" s="58978"/>
      <c r="O3276" s="58979"/>
      <c r="P3276" s="58980"/>
    </row>
    <row r="3277">
      <c r="B3277" s="58981"/>
      <c r="C3277" s="58982"/>
      <c r="D3277" s="58983"/>
      <c r="E3277" s="58984"/>
      <c r="F3277" s="58985"/>
      <c r="G3277" s="58986"/>
      <c r="H3277" s="58987"/>
      <c r="I3277" s="58988"/>
      <c r="J3277" s="58989"/>
      <c r="K3277" s="58990"/>
      <c r="L3277" s="58991"/>
      <c r="M3277" s="58992"/>
      <c r="N3277" s="58993"/>
      <c r="O3277" s="58994"/>
      <c r="P3277" s="58995"/>
    </row>
    <row r="3278">
      <c r="B3278" s="58996"/>
      <c r="C3278" s="58997"/>
      <c r="D3278" s="58998"/>
      <c r="E3278" s="58999"/>
      <c r="F3278" s="59000"/>
      <c r="G3278" s="59001"/>
      <c r="H3278" s="59002"/>
      <c r="I3278" s="59003"/>
      <c r="J3278" s="59004"/>
      <c r="K3278" s="59005"/>
      <c r="L3278" s="59006"/>
      <c r="M3278" s="59007"/>
      <c r="N3278" s="59008"/>
      <c r="O3278" s="59009"/>
      <c r="P3278" s="59010"/>
    </row>
    <row r="3279">
      <c r="B3279" s="59011"/>
      <c r="C3279" s="59012"/>
      <c r="D3279" s="59013"/>
      <c r="E3279" s="59014"/>
      <c r="F3279" s="59015"/>
      <c r="G3279" s="59016"/>
      <c r="H3279" s="59017"/>
      <c r="I3279" s="59018"/>
      <c r="J3279" s="59019"/>
      <c r="K3279" s="59020"/>
      <c r="L3279" s="59021"/>
      <c r="M3279" s="59022"/>
      <c r="N3279" s="59023"/>
      <c r="O3279" s="59024"/>
      <c r="P3279" s="59025"/>
    </row>
    <row r="3280">
      <c r="B3280" s="59026"/>
      <c r="C3280" s="59027"/>
      <c r="D3280" s="59028"/>
      <c r="E3280" s="59029"/>
      <c r="F3280" s="59030"/>
      <c r="G3280" s="59031"/>
      <c r="H3280" s="59032"/>
      <c r="I3280" s="59033"/>
      <c r="J3280" s="59034"/>
      <c r="K3280" s="59035"/>
      <c r="L3280" s="59036"/>
      <c r="M3280" s="59037"/>
      <c r="N3280" s="59038"/>
      <c r="O3280" s="59039"/>
      <c r="P3280" s="59040"/>
    </row>
    <row r="3281">
      <c r="B3281" s="59041"/>
      <c r="C3281" s="59042"/>
      <c r="D3281" s="59043"/>
      <c r="E3281" s="59044"/>
      <c r="F3281" s="59045"/>
      <c r="G3281" s="59046"/>
      <c r="H3281" s="59047"/>
      <c r="I3281" s="59048"/>
      <c r="J3281" s="59049"/>
      <c r="K3281" s="59050"/>
      <c r="L3281" s="59051"/>
      <c r="M3281" s="59052"/>
      <c r="N3281" s="59053"/>
      <c r="O3281" s="59054"/>
      <c r="P3281" s="59055"/>
    </row>
    <row r="3282">
      <c r="B3282" s="59056"/>
      <c r="C3282" s="59057"/>
      <c r="D3282" s="59058"/>
      <c r="E3282" s="59059"/>
      <c r="F3282" s="59060"/>
      <c r="G3282" s="59061"/>
      <c r="H3282" s="59062"/>
      <c r="I3282" s="59063"/>
      <c r="J3282" s="59064"/>
      <c r="K3282" s="59065"/>
      <c r="L3282" s="59066"/>
      <c r="M3282" s="59067"/>
      <c r="N3282" s="59068"/>
      <c r="O3282" s="59069"/>
      <c r="P3282" s="59070"/>
    </row>
    <row r="3283">
      <c r="B3283" s="59071"/>
      <c r="C3283" s="59072"/>
      <c r="D3283" s="59073"/>
      <c r="E3283" s="59074"/>
      <c r="F3283" s="59075"/>
      <c r="G3283" s="59076"/>
      <c r="H3283" s="59077"/>
      <c r="I3283" s="59078"/>
      <c r="J3283" s="59079"/>
      <c r="K3283" s="59080"/>
      <c r="L3283" s="59081"/>
      <c r="M3283" s="59082"/>
      <c r="N3283" s="59083"/>
      <c r="O3283" s="59084"/>
      <c r="P3283" s="59085"/>
    </row>
    <row r="3284">
      <c r="B3284" s="59086"/>
      <c r="C3284" s="59087"/>
      <c r="D3284" s="59088"/>
      <c r="E3284" s="59089"/>
      <c r="F3284" s="59090"/>
      <c r="G3284" s="59091"/>
      <c r="H3284" s="59092"/>
      <c r="I3284" s="59093"/>
      <c r="J3284" s="59094"/>
      <c r="K3284" s="59095"/>
      <c r="L3284" s="59096"/>
      <c r="M3284" s="59097"/>
      <c r="N3284" s="59098"/>
      <c r="O3284" s="59099"/>
      <c r="P3284" s="59100"/>
    </row>
    <row r="3285">
      <c r="B3285" s="59101"/>
      <c r="C3285" s="59102"/>
      <c r="D3285" s="59103"/>
      <c r="E3285" s="59104"/>
      <c r="F3285" s="59105"/>
      <c r="G3285" s="59106"/>
      <c r="H3285" s="59107"/>
      <c r="I3285" s="59108"/>
      <c r="J3285" s="59109"/>
      <c r="K3285" s="59110"/>
      <c r="L3285" s="59111"/>
      <c r="M3285" s="59112"/>
      <c r="N3285" s="59113"/>
      <c r="O3285" s="59114"/>
      <c r="P3285" s="59115"/>
    </row>
    <row r="3286">
      <c r="B3286" s="59116"/>
      <c r="C3286" s="59117"/>
      <c r="D3286" s="59118"/>
      <c r="E3286" s="59119"/>
      <c r="F3286" s="59120"/>
      <c r="G3286" s="59121"/>
      <c r="H3286" s="59122"/>
      <c r="I3286" s="59123"/>
      <c r="J3286" s="59124"/>
      <c r="K3286" s="59125"/>
      <c r="L3286" s="59126"/>
      <c r="M3286" s="59127"/>
      <c r="N3286" s="59128"/>
      <c r="O3286" s="59129"/>
      <c r="P3286" s="59130"/>
    </row>
    <row r="3287">
      <c r="B3287" s="59131"/>
      <c r="C3287" s="59132"/>
      <c r="D3287" s="59133"/>
      <c r="E3287" s="59134"/>
      <c r="F3287" s="59135"/>
      <c r="G3287" s="59136"/>
      <c r="H3287" s="59137"/>
      <c r="I3287" s="59138"/>
      <c r="J3287" s="59139"/>
      <c r="K3287" s="59140"/>
      <c r="L3287" s="59141"/>
      <c r="M3287" s="59142"/>
      <c r="N3287" s="59143"/>
      <c r="O3287" s="59144"/>
      <c r="P3287" s="59145"/>
    </row>
    <row r="3288">
      <c r="B3288" s="59146"/>
      <c r="C3288" s="59147"/>
      <c r="D3288" s="59148"/>
      <c r="E3288" s="59149"/>
      <c r="F3288" s="59150"/>
      <c r="G3288" s="59151"/>
      <c r="H3288" s="59152"/>
      <c r="I3288" s="59153"/>
      <c r="J3288" s="59154"/>
      <c r="K3288" s="59155"/>
      <c r="L3288" s="59156"/>
      <c r="M3288" s="59157"/>
      <c r="N3288" s="59158"/>
      <c r="O3288" s="59159"/>
      <c r="P3288" s="59160"/>
    </row>
    <row r="3289">
      <c r="B3289" s="59161"/>
      <c r="C3289" s="59162"/>
      <c r="D3289" s="59163"/>
      <c r="E3289" s="59164"/>
      <c r="F3289" s="59165"/>
      <c r="G3289" s="59166"/>
      <c r="H3289" s="59167"/>
      <c r="I3289" s="59168"/>
      <c r="J3289" s="59169"/>
      <c r="K3289" s="59170"/>
      <c r="L3289" s="59171"/>
      <c r="M3289" s="59172"/>
      <c r="N3289" s="59173"/>
      <c r="O3289" s="59174"/>
      <c r="P3289" s="59175"/>
    </row>
    <row r="3290">
      <c r="B3290" s="59176"/>
      <c r="C3290" s="59177"/>
      <c r="D3290" s="59178"/>
      <c r="E3290" s="59179"/>
      <c r="F3290" s="59180"/>
      <c r="G3290" s="59181"/>
      <c r="H3290" s="59182"/>
      <c r="I3290" s="59183"/>
      <c r="J3290" s="59184"/>
      <c r="K3290" s="59185"/>
      <c r="L3290" s="59186"/>
      <c r="M3290" s="59187"/>
      <c r="N3290" s="59188"/>
      <c r="O3290" s="59189"/>
      <c r="P3290" s="59190"/>
    </row>
    <row r="3291">
      <c r="B3291" s="59191"/>
      <c r="C3291" s="59192"/>
      <c r="D3291" s="59193"/>
      <c r="E3291" s="59194"/>
      <c r="F3291" s="59195"/>
      <c r="G3291" s="59196"/>
      <c r="H3291" s="59197"/>
      <c r="I3291" s="59198"/>
      <c r="J3291" s="59199"/>
      <c r="K3291" s="59200"/>
      <c r="L3291" s="59201"/>
      <c r="M3291" s="59202"/>
      <c r="N3291" s="59203"/>
      <c r="O3291" s="59204"/>
      <c r="P3291" s="59205"/>
    </row>
    <row r="3292">
      <c r="B3292" s="59206"/>
      <c r="C3292" s="59207"/>
      <c r="D3292" s="59208"/>
      <c r="E3292" s="59209"/>
      <c r="F3292" s="59210"/>
      <c r="G3292" s="59211"/>
      <c r="H3292" s="59212"/>
      <c r="I3292" s="59213"/>
      <c r="J3292" s="59214"/>
      <c r="K3292" s="59215"/>
      <c r="L3292" s="59216"/>
      <c r="M3292" s="59217"/>
      <c r="N3292" s="59218"/>
      <c r="O3292" s="59219"/>
      <c r="P3292" s="59220"/>
    </row>
    <row r="3293">
      <c r="B3293" s="59221"/>
      <c r="C3293" s="59222"/>
      <c r="D3293" s="59223"/>
      <c r="E3293" s="59224"/>
      <c r="F3293" s="59225"/>
      <c r="G3293" s="59226"/>
      <c r="H3293" s="59227"/>
      <c r="I3293" s="59228"/>
      <c r="J3293" s="59229"/>
      <c r="K3293" s="59230"/>
      <c r="L3293" s="59231"/>
      <c r="M3293" s="59232"/>
      <c r="N3293" s="59233"/>
      <c r="O3293" s="59234"/>
      <c r="P3293" s="59235"/>
    </row>
    <row r="3294">
      <c r="B3294" s="59236"/>
      <c r="C3294" s="59237"/>
      <c r="D3294" s="59238"/>
      <c r="E3294" s="59239"/>
      <c r="F3294" s="59240"/>
      <c r="G3294" s="59241"/>
      <c r="H3294" s="59242"/>
      <c r="I3294" s="59243"/>
      <c r="J3294" s="59244"/>
      <c r="K3294" s="59245"/>
      <c r="L3294" s="59246"/>
      <c r="M3294" s="59247"/>
      <c r="N3294" s="59248"/>
      <c r="O3294" s="59249"/>
      <c r="P3294" s="59250"/>
    </row>
    <row r="3295">
      <c r="B3295" s="59251"/>
      <c r="C3295" s="59252"/>
      <c r="D3295" s="59253"/>
      <c r="E3295" s="59254"/>
      <c r="F3295" s="59255"/>
      <c r="G3295" s="59256"/>
      <c r="H3295" s="59257"/>
      <c r="I3295" s="59258"/>
      <c r="J3295" s="59259"/>
      <c r="K3295" s="59260"/>
      <c r="L3295" s="59261"/>
      <c r="M3295" s="59262"/>
      <c r="N3295" s="59263"/>
      <c r="O3295" s="59264"/>
      <c r="P3295" s="59265"/>
    </row>
    <row r="3296">
      <c r="B3296" s="59266"/>
      <c r="C3296" s="59267"/>
      <c r="D3296" s="59268"/>
      <c r="E3296" s="59269"/>
      <c r="F3296" s="59270"/>
      <c r="G3296" s="59271"/>
      <c r="H3296" s="59272"/>
      <c r="I3296" s="59273"/>
      <c r="J3296" s="59274"/>
      <c r="K3296" s="59275"/>
      <c r="L3296" s="59276"/>
      <c r="M3296" s="59277"/>
      <c r="N3296" s="59278"/>
      <c r="O3296" s="59279"/>
      <c r="P3296" s="59280"/>
    </row>
    <row r="3297">
      <c r="B3297" s="59281"/>
      <c r="C3297" s="59282"/>
      <c r="D3297" s="59283"/>
      <c r="E3297" s="59284"/>
      <c r="F3297" s="59285"/>
      <c r="G3297" s="59286"/>
      <c r="H3297" s="59287"/>
      <c r="I3297" s="59288"/>
      <c r="J3297" s="59289"/>
      <c r="K3297" s="59290"/>
      <c r="L3297" s="59291"/>
      <c r="M3297" s="59292"/>
      <c r="N3297" s="59293"/>
      <c r="O3297" s="59294"/>
      <c r="P3297" s="59295"/>
    </row>
    <row r="3298">
      <c r="B3298" s="59296"/>
      <c r="C3298" s="59297"/>
      <c r="D3298" s="59298"/>
      <c r="E3298" s="59299"/>
      <c r="F3298" s="59300"/>
      <c r="G3298" s="59301"/>
      <c r="H3298" s="59302"/>
      <c r="I3298" s="59303"/>
      <c r="J3298" s="59304"/>
      <c r="K3298" s="59305"/>
      <c r="L3298" s="59306"/>
      <c r="M3298" s="59307"/>
      <c r="N3298" s="59308"/>
      <c r="O3298" s="59309"/>
      <c r="P3298" s="59310"/>
    </row>
    <row r="3299">
      <c r="B3299" s="59311"/>
      <c r="C3299" s="59312"/>
      <c r="D3299" s="59313"/>
      <c r="E3299" s="59314"/>
      <c r="F3299" s="59315"/>
      <c r="G3299" s="59316"/>
      <c r="H3299" s="59317"/>
      <c r="I3299" s="59318"/>
      <c r="J3299" s="59319"/>
      <c r="K3299" s="59320"/>
      <c r="L3299" s="59321"/>
      <c r="M3299" s="59322"/>
      <c r="N3299" s="59323"/>
      <c r="O3299" s="59324"/>
      <c r="P3299" s="59325"/>
    </row>
    <row r="3300">
      <c r="B3300" s="59326"/>
      <c r="C3300" s="59327"/>
      <c r="D3300" s="59328"/>
      <c r="E3300" s="59329"/>
      <c r="F3300" s="59330"/>
      <c r="G3300" s="59331"/>
      <c r="H3300" s="59332"/>
      <c r="I3300" s="59333"/>
      <c r="J3300" s="59334"/>
      <c r="K3300" s="59335"/>
      <c r="L3300" s="59336"/>
      <c r="M3300" s="59337"/>
      <c r="N3300" s="59338"/>
      <c r="O3300" s="59339"/>
      <c r="P3300" s="59340"/>
    </row>
    <row r="3301">
      <c r="B3301" s="59341"/>
      <c r="C3301" s="59342"/>
      <c r="D3301" s="59343"/>
      <c r="E3301" s="59344"/>
      <c r="F3301" s="59345"/>
      <c r="G3301" s="59346"/>
      <c r="H3301" s="59347"/>
      <c r="I3301" s="59348"/>
      <c r="J3301" s="59349"/>
      <c r="K3301" s="59350"/>
      <c r="L3301" s="59351"/>
      <c r="M3301" s="59352"/>
      <c r="N3301" s="59353"/>
      <c r="O3301" s="59354"/>
      <c r="P3301" s="59355"/>
    </row>
    <row r="3302">
      <c r="B3302" s="59356"/>
      <c r="C3302" s="59357"/>
      <c r="D3302" s="59358"/>
      <c r="E3302" s="59359"/>
      <c r="F3302" s="59360"/>
      <c r="G3302" s="59361"/>
      <c r="H3302" s="59362"/>
      <c r="I3302" s="59363"/>
      <c r="J3302" s="59364"/>
      <c r="K3302" s="59365"/>
      <c r="L3302" s="59366"/>
      <c r="M3302" s="59367"/>
      <c r="N3302" s="59368"/>
      <c r="O3302" s="59369"/>
      <c r="P3302" s="59370"/>
    </row>
    <row r="3303">
      <c r="B3303" s="59371"/>
      <c r="C3303" s="59372"/>
      <c r="D3303" s="59373"/>
      <c r="E3303" s="59374"/>
      <c r="F3303" s="59375"/>
      <c r="G3303" s="59376"/>
      <c r="H3303" s="59377"/>
      <c r="I3303" s="59378"/>
      <c r="J3303" s="59379"/>
      <c r="K3303" s="59380"/>
      <c r="L3303" s="59381"/>
      <c r="M3303" s="59382"/>
      <c r="N3303" s="59383"/>
      <c r="O3303" s="59384"/>
      <c r="P3303" s="59385"/>
    </row>
    <row r="3304">
      <c r="B3304" s="59386"/>
      <c r="C3304" s="59387"/>
      <c r="D3304" s="59388"/>
      <c r="E3304" s="59389"/>
      <c r="F3304" s="59390"/>
      <c r="G3304" s="59391"/>
      <c r="H3304" s="59392"/>
      <c r="I3304" s="59393"/>
      <c r="J3304" s="59394"/>
      <c r="K3304" s="59395"/>
      <c r="L3304" s="59396"/>
      <c r="M3304" s="59397"/>
      <c r="N3304" s="59398"/>
      <c r="O3304" s="59399"/>
      <c r="P3304" s="59400"/>
    </row>
    <row r="3305">
      <c r="B3305" s="59401"/>
      <c r="C3305" s="59402"/>
      <c r="D3305" s="59403"/>
      <c r="E3305" s="59404"/>
      <c r="F3305" s="59405"/>
      <c r="G3305" s="59406"/>
      <c r="H3305" s="59407"/>
      <c r="I3305" s="59408"/>
      <c r="J3305" s="59409"/>
      <c r="K3305" s="59410"/>
      <c r="L3305" s="59411"/>
      <c r="M3305" s="59412"/>
      <c r="N3305" s="59413"/>
      <c r="O3305" s="59414"/>
      <c r="P3305" s="59415"/>
    </row>
    <row r="3306">
      <c r="B3306" s="59416"/>
      <c r="C3306" s="59417"/>
      <c r="D3306" s="59418"/>
      <c r="E3306" s="59419"/>
      <c r="F3306" s="59420"/>
      <c r="G3306" s="59421"/>
      <c r="H3306" s="59422"/>
      <c r="I3306" s="59423"/>
      <c r="J3306" s="59424"/>
      <c r="K3306" s="59425"/>
      <c r="L3306" s="59426"/>
      <c r="M3306" s="59427"/>
      <c r="N3306" s="59428"/>
      <c r="O3306" s="59429"/>
      <c r="P3306" s="59430"/>
    </row>
    <row r="3307">
      <c r="B3307" s="59431"/>
      <c r="C3307" s="59432"/>
      <c r="D3307" s="59433"/>
      <c r="E3307" s="59434"/>
      <c r="F3307" s="59435"/>
      <c r="G3307" s="59436"/>
      <c r="H3307" s="59437"/>
      <c r="I3307" s="59438"/>
      <c r="J3307" s="59439"/>
      <c r="K3307" s="59440"/>
      <c r="L3307" s="59441"/>
      <c r="M3307" s="59442"/>
      <c r="N3307" s="59443"/>
      <c r="O3307" s="59444"/>
      <c r="P3307" s="59445"/>
    </row>
    <row r="3308">
      <c r="B3308" s="59446"/>
      <c r="C3308" s="59447"/>
      <c r="D3308" s="59448"/>
      <c r="E3308" s="59449"/>
      <c r="F3308" s="59450"/>
      <c r="G3308" s="59451"/>
      <c r="H3308" s="59452"/>
      <c r="I3308" s="59453"/>
      <c r="J3308" s="59454"/>
      <c r="K3308" s="59455"/>
      <c r="L3308" s="59456"/>
      <c r="M3308" s="59457"/>
      <c r="N3308" s="59458"/>
      <c r="O3308" s="59459"/>
      <c r="P3308" s="59460"/>
    </row>
    <row r="3309">
      <c r="B3309" s="59461"/>
      <c r="C3309" s="59462"/>
      <c r="D3309" s="59463"/>
      <c r="E3309" s="59464"/>
      <c r="F3309" s="59465"/>
      <c r="G3309" s="59466"/>
      <c r="H3309" s="59467"/>
      <c r="I3309" s="59468"/>
      <c r="J3309" s="59469"/>
      <c r="K3309" s="59470"/>
      <c r="L3309" s="59471"/>
      <c r="M3309" s="59472"/>
      <c r="N3309" s="59473"/>
      <c r="O3309" s="59474"/>
      <c r="P3309" s="59475"/>
    </row>
    <row r="3310">
      <c r="B3310" s="59476"/>
      <c r="C3310" s="59477"/>
      <c r="D3310" s="59478"/>
      <c r="E3310" s="59479"/>
      <c r="F3310" s="59480"/>
      <c r="G3310" s="59481"/>
      <c r="H3310" s="59482"/>
      <c r="I3310" s="59483"/>
      <c r="J3310" s="59484"/>
      <c r="K3310" s="59485"/>
      <c r="L3310" s="59486"/>
      <c r="M3310" s="59487"/>
      <c r="N3310" s="59488"/>
      <c r="O3310" s="59489"/>
      <c r="P3310" s="59490"/>
    </row>
    <row r="3311">
      <c r="B3311" s="59491"/>
      <c r="C3311" s="59492"/>
      <c r="D3311" s="59493"/>
      <c r="E3311" s="59494"/>
      <c r="F3311" s="59495"/>
      <c r="G3311" s="59496"/>
      <c r="H3311" s="59497"/>
      <c r="I3311" s="59498"/>
      <c r="J3311" s="59499"/>
      <c r="K3311" s="59500"/>
      <c r="L3311" s="59501"/>
      <c r="M3311" s="59502"/>
      <c r="N3311" s="59503"/>
      <c r="O3311" s="59504"/>
      <c r="P3311" s="59505"/>
    </row>
    <row r="3312">
      <c r="B3312" s="59506"/>
      <c r="C3312" s="59507"/>
      <c r="D3312" s="59508"/>
      <c r="E3312" s="59509"/>
      <c r="F3312" s="59510"/>
      <c r="G3312" s="59511"/>
      <c r="H3312" s="59512"/>
      <c r="I3312" s="59513"/>
      <c r="J3312" s="59514"/>
      <c r="K3312" s="59515"/>
      <c r="L3312" s="59516"/>
      <c r="M3312" s="59517"/>
      <c r="N3312" s="59518"/>
      <c r="O3312" s="59519"/>
      <c r="P3312" s="59520"/>
    </row>
    <row r="3313">
      <c r="B3313" s="59521"/>
      <c r="C3313" s="59522"/>
      <c r="D3313" s="59523"/>
      <c r="E3313" s="59524"/>
      <c r="F3313" s="59525"/>
      <c r="G3313" s="59526"/>
      <c r="H3313" s="59527"/>
      <c r="I3313" s="59528"/>
      <c r="J3313" s="59529"/>
      <c r="K3313" s="59530"/>
      <c r="L3313" s="59531"/>
      <c r="M3313" s="59532"/>
      <c r="N3313" s="59533"/>
      <c r="O3313" s="59534"/>
      <c r="P3313" s="59535"/>
    </row>
    <row r="3314">
      <c r="B3314" s="59536"/>
      <c r="C3314" s="59537"/>
      <c r="D3314" s="59538"/>
      <c r="E3314" s="59539"/>
      <c r="F3314" s="59540"/>
      <c r="G3314" s="59541"/>
      <c r="H3314" s="59542"/>
      <c r="I3314" s="59543"/>
      <c r="J3314" s="59544"/>
      <c r="K3314" s="59545"/>
      <c r="L3314" s="59546"/>
      <c r="M3314" s="59547"/>
      <c r="N3314" s="59548"/>
      <c r="O3314" s="59549"/>
      <c r="P3314" s="59550"/>
    </row>
    <row r="3315">
      <c r="B3315" s="59551"/>
      <c r="C3315" s="59552"/>
      <c r="D3315" s="59553"/>
      <c r="E3315" s="59554"/>
      <c r="F3315" s="59555"/>
      <c r="G3315" s="59556"/>
      <c r="H3315" s="59557"/>
      <c r="I3315" s="59558"/>
      <c r="J3315" s="59559"/>
      <c r="K3315" s="59560"/>
      <c r="L3315" s="59561"/>
      <c r="M3315" s="59562"/>
      <c r="N3315" s="59563"/>
      <c r="O3315" s="59564"/>
      <c r="P3315" s="59565"/>
    </row>
    <row r="3316">
      <c r="B3316" s="59566"/>
      <c r="C3316" s="59567"/>
      <c r="D3316" s="59568"/>
      <c r="E3316" s="59569"/>
      <c r="F3316" s="59570"/>
      <c r="G3316" s="59571"/>
      <c r="H3316" s="59572"/>
      <c r="I3316" s="59573"/>
      <c r="J3316" s="59574"/>
      <c r="K3316" s="59575"/>
      <c r="L3316" s="59576"/>
      <c r="M3316" s="59577"/>
      <c r="N3316" s="59578"/>
      <c r="O3316" s="59579"/>
      <c r="P3316" s="59580"/>
    </row>
    <row r="3317">
      <c r="B3317" s="59581"/>
      <c r="C3317" s="59582"/>
      <c r="D3317" s="59583"/>
      <c r="E3317" s="59584"/>
      <c r="F3317" s="59585"/>
      <c r="G3317" s="59586"/>
      <c r="H3317" s="59587"/>
      <c r="I3317" s="59588"/>
      <c r="J3317" s="59589"/>
      <c r="K3317" s="59590"/>
      <c r="L3317" s="59591"/>
      <c r="M3317" s="59592"/>
      <c r="N3317" s="59593"/>
      <c r="O3317" s="59594"/>
      <c r="P3317" s="59595"/>
    </row>
    <row r="3318">
      <c r="B3318" s="59596"/>
      <c r="C3318" s="59597"/>
      <c r="D3318" s="59598"/>
      <c r="E3318" s="59599"/>
      <c r="F3318" s="59600"/>
      <c r="G3318" s="59601"/>
      <c r="H3318" s="59602"/>
      <c r="I3318" s="59603"/>
      <c r="J3318" s="59604"/>
      <c r="K3318" s="59605"/>
      <c r="L3318" s="59606"/>
      <c r="M3318" s="59607"/>
      <c r="N3318" s="59608"/>
      <c r="O3318" s="59609"/>
      <c r="P3318" s="59610"/>
    </row>
    <row r="3319">
      <c r="B3319" s="59611"/>
      <c r="C3319" s="59612"/>
      <c r="D3319" s="59613"/>
      <c r="E3319" s="59614"/>
      <c r="F3319" s="59615"/>
      <c r="G3319" s="59616"/>
      <c r="H3319" s="59617"/>
      <c r="I3319" s="59618"/>
      <c r="J3319" s="59619"/>
      <c r="K3319" s="59620"/>
      <c r="L3319" s="59621"/>
      <c r="M3319" s="59622"/>
      <c r="N3319" s="59623"/>
      <c r="O3319" s="59624"/>
      <c r="P3319" s="59625"/>
    </row>
    <row r="3320">
      <c r="B3320" s="59626"/>
      <c r="C3320" s="59627"/>
      <c r="D3320" s="59628"/>
      <c r="E3320" s="59629"/>
      <c r="F3320" s="59630"/>
      <c r="G3320" s="59631"/>
      <c r="H3320" s="59632"/>
      <c r="I3320" s="59633"/>
      <c r="J3320" s="59634"/>
      <c r="K3320" s="59635"/>
      <c r="L3320" s="59636"/>
      <c r="M3320" s="59637"/>
      <c r="N3320" s="59638"/>
      <c r="O3320" s="59639"/>
      <c r="P3320" s="59640"/>
    </row>
    <row r="3321">
      <c r="B3321" s="59641"/>
      <c r="C3321" s="59642"/>
      <c r="D3321" s="59643"/>
      <c r="E3321" s="59644"/>
      <c r="F3321" s="59645"/>
      <c r="G3321" s="59646"/>
      <c r="H3321" s="59647"/>
      <c r="I3321" s="59648"/>
      <c r="J3321" s="59649"/>
      <c r="K3321" s="59650"/>
      <c r="L3321" s="59651"/>
      <c r="M3321" s="59652"/>
      <c r="N3321" s="59653"/>
      <c r="O3321" s="59654"/>
      <c r="P3321" s="59655"/>
    </row>
    <row r="3322">
      <c r="B3322" s="59656"/>
      <c r="C3322" s="59657"/>
      <c r="D3322" s="59658"/>
      <c r="E3322" s="59659"/>
      <c r="F3322" s="59660"/>
      <c r="G3322" s="59661"/>
      <c r="H3322" s="59662"/>
      <c r="I3322" s="59663"/>
      <c r="J3322" s="59664"/>
      <c r="K3322" s="59665"/>
      <c r="L3322" s="59666"/>
      <c r="M3322" s="59667"/>
      <c r="N3322" s="59668"/>
      <c r="O3322" s="59669"/>
      <c r="P3322" s="59670"/>
    </row>
    <row r="3323">
      <c r="B3323" s="59671"/>
      <c r="C3323" s="59672"/>
      <c r="D3323" s="59673"/>
      <c r="E3323" s="59674"/>
      <c r="F3323" s="59675"/>
      <c r="G3323" s="59676"/>
      <c r="H3323" s="59677"/>
      <c r="I3323" s="59678"/>
      <c r="J3323" s="59679"/>
      <c r="K3323" s="59680"/>
      <c r="L3323" s="59681"/>
      <c r="M3323" s="59682"/>
      <c r="N3323" s="59683"/>
      <c r="O3323" s="59684"/>
      <c r="P3323" s="59685"/>
    </row>
    <row r="3324">
      <c r="B3324" s="59686"/>
      <c r="C3324" s="59687"/>
      <c r="D3324" s="59688"/>
      <c r="E3324" s="59689"/>
      <c r="F3324" s="59690"/>
      <c r="G3324" s="59691"/>
      <c r="H3324" s="59692"/>
      <c r="I3324" s="59693"/>
      <c r="J3324" s="59694"/>
      <c r="K3324" s="59695"/>
      <c r="L3324" s="59696"/>
      <c r="M3324" s="59697"/>
      <c r="N3324" s="59698"/>
      <c r="O3324" s="59699"/>
      <c r="P3324" s="59700"/>
    </row>
    <row r="3325">
      <c r="B3325" s="59701"/>
      <c r="C3325" s="59702"/>
      <c r="D3325" s="59703"/>
      <c r="E3325" s="59704"/>
      <c r="F3325" s="59705"/>
      <c r="G3325" s="59706"/>
      <c r="H3325" s="59707"/>
      <c r="I3325" s="59708"/>
      <c r="J3325" s="59709"/>
      <c r="K3325" s="59710"/>
      <c r="L3325" s="59711"/>
      <c r="M3325" s="59712"/>
      <c r="N3325" s="59713"/>
      <c r="O3325" s="59714"/>
      <c r="P3325" s="59715"/>
    </row>
    <row r="3326">
      <c r="B3326" s="59716"/>
      <c r="C3326" s="59717"/>
      <c r="D3326" s="59718"/>
      <c r="E3326" s="59719"/>
      <c r="F3326" s="59720"/>
      <c r="G3326" s="59721"/>
      <c r="H3326" s="59722"/>
      <c r="I3326" s="59723"/>
      <c r="J3326" s="59724"/>
      <c r="K3326" s="59725"/>
      <c r="L3326" s="59726"/>
      <c r="M3326" s="59727"/>
      <c r="N3326" s="59728"/>
      <c r="O3326" s="59729"/>
      <c r="P3326" s="59730"/>
    </row>
    <row r="3327">
      <c r="B3327" s="59731"/>
      <c r="C3327" s="59732"/>
      <c r="D3327" s="59733"/>
      <c r="E3327" s="59734"/>
      <c r="F3327" s="59735"/>
      <c r="G3327" s="59736"/>
      <c r="H3327" s="59737"/>
      <c r="I3327" s="59738"/>
      <c r="J3327" s="59739"/>
      <c r="K3327" s="59740"/>
      <c r="L3327" s="59741"/>
      <c r="M3327" s="59742"/>
      <c r="N3327" s="59743"/>
      <c r="O3327" s="59744"/>
      <c r="P3327" s="59745"/>
    </row>
    <row r="3328">
      <c r="B3328" s="59746"/>
      <c r="C3328" s="59747"/>
      <c r="D3328" s="59748"/>
      <c r="E3328" s="59749"/>
      <c r="F3328" s="59750"/>
      <c r="G3328" s="59751"/>
      <c r="H3328" s="59752"/>
      <c r="I3328" s="59753"/>
      <c r="J3328" s="59754"/>
      <c r="K3328" s="59755"/>
      <c r="L3328" s="59756"/>
      <c r="M3328" s="59757"/>
      <c r="N3328" s="59758"/>
      <c r="O3328" s="59759"/>
      <c r="P3328" s="59760"/>
    </row>
    <row r="3329">
      <c r="B3329" s="59761"/>
      <c r="C3329" s="59762"/>
      <c r="D3329" s="59763"/>
      <c r="E3329" s="59764"/>
      <c r="F3329" s="59765"/>
      <c r="G3329" s="59766"/>
      <c r="H3329" s="59767"/>
      <c r="I3329" s="59768"/>
      <c r="J3329" s="59769"/>
      <c r="K3329" s="59770"/>
      <c r="L3329" s="59771"/>
      <c r="M3329" s="59772"/>
      <c r="N3329" s="59773"/>
      <c r="O3329" s="59774"/>
      <c r="P3329" s="59775"/>
    </row>
    <row r="3330">
      <c r="B3330" s="59776"/>
      <c r="C3330" s="59777"/>
      <c r="D3330" s="59778"/>
      <c r="E3330" s="59779"/>
      <c r="F3330" s="59780"/>
      <c r="G3330" s="59781"/>
      <c r="H3330" s="59782"/>
      <c r="I3330" s="59783"/>
      <c r="J3330" s="59784"/>
      <c r="K3330" s="59785"/>
      <c r="L3330" s="59786"/>
      <c r="M3330" s="59787"/>
      <c r="N3330" s="59788"/>
      <c r="O3330" s="59789"/>
      <c r="P3330" s="59790"/>
    </row>
    <row r="3331">
      <c r="B3331" s="59791"/>
      <c r="C3331" s="59792"/>
      <c r="D3331" s="59793"/>
      <c r="E3331" s="59794"/>
      <c r="F3331" s="59795"/>
      <c r="G3331" s="59796"/>
      <c r="H3331" s="59797"/>
      <c r="I3331" s="59798"/>
      <c r="J3331" s="59799"/>
      <c r="K3331" s="59800"/>
      <c r="L3331" s="59801"/>
      <c r="M3331" s="59802"/>
      <c r="N3331" s="59803"/>
      <c r="O3331" s="59804"/>
      <c r="P3331" s="59805"/>
    </row>
    <row r="3332">
      <c r="B3332" s="59806"/>
      <c r="C3332" s="59807"/>
      <c r="D3332" s="59808"/>
      <c r="E3332" s="59809"/>
      <c r="F3332" s="59810"/>
      <c r="G3332" s="59811"/>
      <c r="H3332" s="59812"/>
      <c r="I3332" s="59813"/>
      <c r="J3332" s="59814"/>
      <c r="K3332" s="59815"/>
      <c r="L3332" s="59816"/>
      <c r="M3332" s="59817"/>
      <c r="N3332" s="59818"/>
      <c r="O3332" s="59819"/>
      <c r="P3332" s="59820"/>
    </row>
    <row r="3333">
      <c r="B3333" s="59821"/>
      <c r="C3333" s="59822"/>
      <c r="D3333" s="59823"/>
      <c r="E3333" s="59824"/>
      <c r="F3333" s="59825"/>
      <c r="G3333" s="59826"/>
      <c r="H3333" s="59827"/>
      <c r="I3333" s="59828"/>
      <c r="J3333" s="59829"/>
      <c r="K3333" s="59830"/>
      <c r="L3333" s="59831"/>
      <c r="M3333" s="59832"/>
      <c r="N3333" s="59833"/>
      <c r="O3333" s="59834"/>
      <c r="P3333" s="59835"/>
    </row>
    <row r="3334">
      <c r="B3334" s="59836"/>
      <c r="C3334" s="59837"/>
      <c r="D3334" s="59838"/>
      <c r="E3334" s="59839"/>
      <c r="F3334" s="59840"/>
      <c r="G3334" s="59841"/>
      <c r="H3334" s="59842"/>
      <c r="I3334" s="59843"/>
      <c r="J3334" s="59844"/>
      <c r="K3334" s="59845"/>
      <c r="L3334" s="59846"/>
      <c r="M3334" s="59847"/>
      <c r="N3334" s="59848"/>
      <c r="O3334" s="59849"/>
      <c r="P3334" s="59850"/>
    </row>
    <row r="3335">
      <c r="B3335" s="59851"/>
      <c r="C3335" s="59852"/>
      <c r="D3335" s="59853"/>
      <c r="E3335" s="59854"/>
      <c r="F3335" s="59855"/>
      <c r="G3335" s="59856"/>
      <c r="H3335" s="59857"/>
      <c r="I3335" s="59858"/>
      <c r="J3335" s="59859"/>
      <c r="K3335" s="59860"/>
      <c r="L3335" s="59861"/>
      <c r="M3335" s="59862"/>
      <c r="N3335" s="59863"/>
      <c r="O3335" s="59864"/>
      <c r="P3335" s="59865"/>
    </row>
    <row r="3336">
      <c r="B3336" s="59866"/>
      <c r="C3336" s="59867"/>
      <c r="D3336" s="59868"/>
      <c r="E3336" s="59869"/>
      <c r="F3336" s="59870"/>
      <c r="G3336" s="59871"/>
      <c r="H3336" s="59872"/>
      <c r="I3336" s="59873"/>
      <c r="J3336" s="59874"/>
      <c r="K3336" s="59875"/>
      <c r="L3336" s="59876"/>
      <c r="M3336" s="59877"/>
      <c r="N3336" s="59878"/>
      <c r="O3336" s="59879"/>
      <c r="P3336" s="59880"/>
    </row>
    <row r="3337">
      <c r="B3337" s="59881"/>
      <c r="C3337" s="59882"/>
      <c r="D3337" s="59883"/>
      <c r="E3337" s="59884"/>
      <c r="F3337" s="59885"/>
      <c r="G3337" s="59886"/>
      <c r="H3337" s="59887"/>
      <c r="I3337" s="59888"/>
      <c r="J3337" s="59889"/>
      <c r="K3337" s="59890"/>
      <c r="L3337" s="59891"/>
      <c r="M3337" s="59892"/>
      <c r="N3337" s="59893"/>
      <c r="O3337" s="59894"/>
      <c r="P3337" s="59895"/>
    </row>
    <row r="3338">
      <c r="B3338" s="59896"/>
      <c r="C3338" s="59897"/>
      <c r="D3338" s="59898"/>
      <c r="E3338" s="59899"/>
      <c r="F3338" s="59900"/>
      <c r="G3338" s="59901"/>
      <c r="H3338" s="59902"/>
      <c r="I3338" s="59903"/>
      <c r="J3338" s="59904"/>
      <c r="K3338" s="59905"/>
      <c r="L3338" s="59906"/>
      <c r="M3338" s="59907"/>
      <c r="N3338" s="59908"/>
      <c r="O3338" s="59909"/>
      <c r="P3338" s="59910"/>
    </row>
    <row r="3339">
      <c r="B3339" s="59911"/>
      <c r="C3339" s="59912"/>
      <c r="D3339" s="59913"/>
      <c r="E3339" s="59914"/>
      <c r="F3339" s="59915"/>
      <c r="G3339" s="59916"/>
      <c r="H3339" s="59917"/>
      <c r="I3339" s="59918"/>
      <c r="J3339" s="59919"/>
      <c r="K3339" s="59920"/>
      <c r="L3339" s="59921"/>
      <c r="M3339" s="59922"/>
      <c r="N3339" s="59923"/>
      <c r="O3339" s="59924"/>
      <c r="P3339" s="59925"/>
    </row>
    <row r="3340">
      <c r="B3340" s="59926"/>
      <c r="C3340" s="59927"/>
      <c r="D3340" s="59928"/>
      <c r="E3340" s="59929"/>
      <c r="F3340" s="59930"/>
      <c r="G3340" s="59931"/>
      <c r="H3340" s="59932"/>
      <c r="I3340" s="59933"/>
      <c r="J3340" s="59934"/>
      <c r="K3340" s="59935"/>
      <c r="L3340" s="59936"/>
      <c r="M3340" s="59937"/>
      <c r="N3340" s="59938"/>
      <c r="O3340" s="59939"/>
      <c r="P3340" s="59940"/>
    </row>
    <row r="3341">
      <c r="B3341" s="59941"/>
      <c r="C3341" s="59942"/>
      <c r="D3341" s="59943"/>
      <c r="E3341" s="59944"/>
      <c r="F3341" s="59945"/>
      <c r="G3341" s="59946"/>
      <c r="H3341" s="59947"/>
      <c r="I3341" s="59948"/>
      <c r="J3341" s="59949"/>
      <c r="K3341" s="59950"/>
      <c r="L3341" s="59951"/>
      <c r="M3341" s="59952"/>
      <c r="N3341" s="59953"/>
      <c r="O3341" s="59954"/>
      <c r="P3341" s="59955"/>
    </row>
    <row r="3342">
      <c r="B3342" s="59956"/>
      <c r="C3342" s="59957"/>
      <c r="D3342" s="59958"/>
      <c r="E3342" s="59959"/>
      <c r="F3342" s="59960"/>
      <c r="G3342" s="59961"/>
      <c r="H3342" s="59962"/>
      <c r="I3342" s="59963"/>
      <c r="J3342" s="59964"/>
      <c r="K3342" s="59965"/>
      <c r="L3342" s="59966"/>
      <c r="M3342" s="59967"/>
      <c r="N3342" s="59968"/>
      <c r="O3342" s="59969"/>
      <c r="P3342" s="59970"/>
    </row>
    <row r="3343">
      <c r="B3343" s="59971"/>
      <c r="C3343" s="59972"/>
      <c r="D3343" s="59973"/>
      <c r="E3343" s="59974"/>
      <c r="F3343" s="59975"/>
      <c r="G3343" s="59976"/>
      <c r="H3343" s="59977"/>
      <c r="I3343" s="59978"/>
      <c r="J3343" s="59979"/>
      <c r="K3343" s="59980"/>
      <c r="L3343" s="59981"/>
      <c r="M3343" s="59982"/>
      <c r="N3343" s="59983"/>
      <c r="O3343" s="59984"/>
      <c r="P3343" s="59985"/>
    </row>
    <row r="3344">
      <c r="B3344" s="59986"/>
      <c r="C3344" s="59987"/>
      <c r="D3344" s="59988"/>
      <c r="E3344" s="59989"/>
      <c r="F3344" s="59990"/>
      <c r="G3344" s="59991"/>
      <c r="H3344" s="59992"/>
      <c r="I3344" s="59993"/>
      <c r="J3344" s="59994"/>
      <c r="K3344" s="59995"/>
      <c r="L3344" s="59996"/>
      <c r="M3344" s="59997"/>
      <c r="N3344" s="59998"/>
      <c r="O3344" s="59999"/>
      <c r="P3344" s="60000"/>
    </row>
    <row r="3345">
      <c r="B3345" s="60001"/>
      <c r="C3345" s="60002"/>
      <c r="D3345" s="60003"/>
      <c r="E3345" s="60004"/>
      <c r="F3345" s="60005"/>
      <c r="G3345" s="60006"/>
      <c r="H3345" s="60007"/>
      <c r="I3345" s="60008"/>
      <c r="J3345" s="60009"/>
      <c r="K3345" s="60010"/>
      <c r="L3345" s="60011"/>
      <c r="M3345" s="60012"/>
      <c r="N3345" s="60013"/>
      <c r="O3345" s="60014"/>
      <c r="P3345" s="60015"/>
    </row>
    <row r="3346">
      <c r="B3346" s="60016"/>
      <c r="C3346" s="60017"/>
      <c r="D3346" s="60018"/>
      <c r="E3346" s="60019"/>
      <c r="F3346" s="60020"/>
      <c r="G3346" s="60021"/>
      <c r="H3346" s="60022"/>
      <c r="I3346" s="60023"/>
      <c r="J3346" s="60024"/>
      <c r="K3346" s="60025"/>
      <c r="L3346" s="60026"/>
      <c r="M3346" s="60027"/>
      <c r="N3346" s="60028"/>
      <c r="O3346" s="60029"/>
      <c r="P3346" s="60030"/>
    </row>
    <row r="3347">
      <c r="B3347" s="60031"/>
      <c r="C3347" s="60032"/>
      <c r="D3347" s="60033"/>
      <c r="E3347" s="60034"/>
      <c r="F3347" s="60035"/>
      <c r="G3347" s="60036"/>
      <c r="H3347" s="60037"/>
      <c r="I3347" s="60038"/>
      <c r="J3347" s="60039"/>
      <c r="K3347" s="60040"/>
      <c r="L3347" s="60041"/>
      <c r="M3347" s="60042"/>
      <c r="N3347" s="60043"/>
      <c r="O3347" s="60044"/>
      <c r="P3347" s="60045"/>
    </row>
    <row r="3348">
      <c r="B3348" s="60046"/>
      <c r="C3348" s="60047"/>
      <c r="D3348" s="60048"/>
      <c r="E3348" s="60049"/>
      <c r="F3348" s="60050"/>
      <c r="G3348" s="60051"/>
      <c r="H3348" s="60052"/>
      <c r="I3348" s="60053"/>
      <c r="J3348" s="60054"/>
      <c r="K3348" s="60055"/>
      <c r="L3348" s="60056"/>
      <c r="M3348" s="60057"/>
      <c r="N3348" s="60058"/>
      <c r="O3348" s="60059"/>
      <c r="P3348" s="60060"/>
    </row>
    <row r="3349">
      <c r="B3349" s="60061"/>
      <c r="C3349" s="60062"/>
      <c r="D3349" s="60063"/>
      <c r="E3349" s="60064"/>
      <c r="F3349" s="60065"/>
      <c r="G3349" s="60066"/>
      <c r="H3349" s="60067"/>
      <c r="I3349" s="60068"/>
      <c r="J3349" s="60069"/>
      <c r="K3349" s="60070"/>
      <c r="L3349" s="60071"/>
      <c r="M3349" s="60072"/>
      <c r="N3349" s="60073"/>
      <c r="O3349" s="60074"/>
      <c r="P3349" s="60075"/>
    </row>
    <row r="3350">
      <c r="B3350" s="60076"/>
      <c r="C3350" s="60077"/>
      <c r="D3350" s="60078"/>
      <c r="E3350" s="60079"/>
      <c r="F3350" s="60080"/>
      <c r="G3350" s="60081"/>
      <c r="H3350" s="60082"/>
      <c r="I3350" s="60083"/>
      <c r="J3350" s="60084"/>
      <c r="K3350" s="60085"/>
      <c r="L3350" s="60086"/>
      <c r="M3350" s="60087"/>
      <c r="N3350" s="60088"/>
      <c r="O3350" s="60089"/>
      <c r="P3350" s="60090"/>
    </row>
    <row r="3351">
      <c r="B3351" s="60091"/>
      <c r="C3351" s="60092"/>
      <c r="D3351" s="60093"/>
      <c r="E3351" s="60094"/>
      <c r="F3351" s="60095"/>
      <c r="G3351" s="60096"/>
      <c r="H3351" s="60097"/>
      <c r="I3351" s="60098"/>
      <c r="J3351" s="60099"/>
      <c r="K3351" s="60100"/>
      <c r="L3351" s="60101"/>
      <c r="M3351" s="60102"/>
      <c r="N3351" s="60103"/>
      <c r="O3351" s="60104"/>
      <c r="P3351" s="60105"/>
    </row>
    <row r="3352">
      <c r="B3352" s="60106"/>
      <c r="C3352" s="60107"/>
      <c r="D3352" s="60108"/>
      <c r="E3352" s="60109"/>
      <c r="F3352" s="60110"/>
      <c r="G3352" s="60111"/>
      <c r="H3352" s="60112"/>
      <c r="I3352" s="60113"/>
      <c r="J3352" s="60114"/>
      <c r="K3352" s="60115"/>
      <c r="L3352" s="60116"/>
      <c r="M3352" s="60117"/>
      <c r="N3352" s="60118"/>
      <c r="O3352" s="60119"/>
      <c r="P3352" s="60120"/>
    </row>
    <row r="3353">
      <c r="B3353" s="60121"/>
      <c r="C3353" s="60122"/>
      <c r="D3353" s="60123"/>
      <c r="E3353" s="60124"/>
      <c r="F3353" s="60125"/>
      <c r="G3353" s="60126"/>
      <c r="H3353" s="60127"/>
      <c r="I3353" s="60128"/>
      <c r="J3353" s="60129"/>
      <c r="K3353" s="60130"/>
      <c r="L3353" s="60131"/>
      <c r="M3353" s="60132"/>
      <c r="N3353" s="60133"/>
      <c r="O3353" s="60134"/>
      <c r="P3353" s="60135"/>
    </row>
    <row r="3354">
      <c r="B3354" s="60136"/>
      <c r="C3354" s="60137"/>
      <c r="D3354" s="60138"/>
      <c r="E3354" s="60139"/>
      <c r="F3354" s="60140"/>
      <c r="G3354" s="60141"/>
      <c r="H3354" s="60142"/>
      <c r="I3354" s="60143"/>
      <c r="J3354" s="60144"/>
      <c r="K3354" s="60145"/>
      <c r="L3354" s="60146"/>
      <c r="M3354" s="60147"/>
      <c r="N3354" s="60148"/>
      <c r="O3354" s="60149"/>
      <c r="P3354" s="60150"/>
    </row>
    <row r="3355">
      <c r="B3355" s="60151"/>
      <c r="C3355" s="60152"/>
      <c r="D3355" s="60153"/>
      <c r="E3355" s="60154"/>
      <c r="F3355" s="60155"/>
      <c r="G3355" s="60156"/>
      <c r="H3355" s="60157"/>
      <c r="I3355" s="60158"/>
      <c r="J3355" s="60159"/>
      <c r="K3355" s="60160"/>
      <c r="L3355" s="60161"/>
      <c r="M3355" s="60162"/>
      <c r="N3355" s="60163"/>
      <c r="O3355" s="60164"/>
      <c r="P3355" s="60165"/>
    </row>
    <row r="3356">
      <c r="B3356" s="60166"/>
      <c r="C3356" s="60167"/>
      <c r="D3356" s="60168"/>
      <c r="E3356" s="60169"/>
      <c r="F3356" s="60170"/>
      <c r="G3356" s="60171"/>
      <c r="H3356" s="60172"/>
      <c r="I3356" s="60173"/>
      <c r="J3356" s="60174"/>
      <c r="K3356" s="60175"/>
      <c r="L3356" s="60176"/>
      <c r="M3356" s="60177"/>
      <c r="N3356" s="60178"/>
      <c r="O3356" s="60179"/>
      <c r="P3356" s="60180"/>
    </row>
    <row r="3357">
      <c r="B3357" s="60181"/>
      <c r="C3357" s="60182"/>
      <c r="D3357" s="60183"/>
      <c r="E3357" s="60184"/>
      <c r="F3357" s="60185"/>
      <c r="G3357" s="60186"/>
      <c r="H3357" s="60187"/>
      <c r="I3357" s="60188"/>
      <c r="J3357" s="60189"/>
      <c r="K3357" s="60190"/>
      <c r="L3357" s="60191"/>
      <c r="M3357" s="60192"/>
      <c r="N3357" s="60193"/>
      <c r="O3357" s="60194"/>
      <c r="P3357" s="60195"/>
    </row>
    <row r="3358">
      <c r="B3358" s="60196"/>
      <c r="C3358" s="60197"/>
      <c r="D3358" s="60198"/>
      <c r="E3358" s="60199"/>
      <c r="F3358" s="60200"/>
      <c r="G3358" s="60201"/>
      <c r="H3358" s="60202"/>
      <c r="I3358" s="60203"/>
      <c r="J3358" s="60204"/>
      <c r="K3358" s="60205"/>
      <c r="L3358" s="60206"/>
      <c r="M3358" s="60207"/>
      <c r="N3358" s="60208"/>
      <c r="O3358" s="60209"/>
      <c r="P3358" s="60210"/>
    </row>
    <row r="3359">
      <c r="B3359" s="60211"/>
      <c r="C3359" s="60212"/>
      <c r="D3359" s="60213"/>
      <c r="E3359" s="60214"/>
      <c r="F3359" s="60215"/>
      <c r="G3359" s="60216"/>
      <c r="H3359" s="60217"/>
      <c r="I3359" s="60218"/>
      <c r="J3359" s="60219"/>
      <c r="K3359" s="60220"/>
      <c r="L3359" s="60221"/>
      <c r="M3359" s="60222"/>
      <c r="N3359" s="60223"/>
      <c r="O3359" s="60224"/>
      <c r="P3359" s="60225"/>
    </row>
    <row r="3360">
      <c r="B3360" s="60226"/>
      <c r="C3360" s="60227"/>
      <c r="D3360" s="60228"/>
      <c r="E3360" s="60229"/>
      <c r="F3360" s="60230"/>
      <c r="G3360" s="60231"/>
      <c r="H3360" s="60232"/>
      <c r="I3360" s="60233"/>
      <c r="J3360" s="60234"/>
      <c r="K3360" s="60235"/>
      <c r="L3360" s="60236"/>
      <c r="M3360" s="60237"/>
      <c r="N3360" s="60238"/>
      <c r="O3360" s="60239"/>
      <c r="P3360" s="60240"/>
    </row>
    <row r="3361">
      <c r="B3361" s="60241"/>
      <c r="C3361" s="60242"/>
      <c r="D3361" s="60243"/>
      <c r="E3361" s="60244"/>
      <c r="F3361" s="60245"/>
      <c r="G3361" s="60246"/>
      <c r="H3361" s="60247"/>
      <c r="I3361" s="60248"/>
      <c r="J3361" s="60249"/>
      <c r="K3361" s="60250"/>
      <c r="L3361" s="60251"/>
      <c r="M3361" s="60252"/>
      <c r="N3361" s="60253"/>
      <c r="O3361" s="60254"/>
      <c r="P3361" s="60255"/>
    </row>
    <row r="3362">
      <c r="B3362" s="60256"/>
      <c r="C3362" s="60257"/>
      <c r="D3362" s="60258"/>
      <c r="E3362" s="60259"/>
      <c r="F3362" s="60260"/>
      <c r="G3362" s="60261"/>
      <c r="H3362" s="60262"/>
      <c r="I3362" s="60263"/>
      <c r="J3362" s="60264"/>
      <c r="K3362" s="60265"/>
      <c r="L3362" s="60266"/>
      <c r="M3362" s="60267"/>
      <c r="N3362" s="60268"/>
      <c r="O3362" s="60269"/>
      <c r="P3362" s="60270"/>
    </row>
    <row r="3363">
      <c r="B3363" s="60271"/>
      <c r="C3363" s="60272"/>
      <c r="D3363" s="60273"/>
      <c r="E3363" s="60274"/>
      <c r="F3363" s="60275"/>
      <c r="G3363" s="60276"/>
      <c r="H3363" s="60277"/>
      <c r="I3363" s="60278"/>
      <c r="J3363" s="60279"/>
      <c r="K3363" s="60280"/>
      <c r="L3363" s="60281"/>
      <c r="M3363" s="60282"/>
      <c r="N3363" s="60283"/>
      <c r="O3363" s="60284"/>
      <c r="P3363" s="60285"/>
    </row>
    <row r="3364">
      <c r="B3364" s="60286"/>
      <c r="C3364" s="60287"/>
      <c r="D3364" s="60288"/>
      <c r="E3364" s="60289"/>
      <c r="F3364" s="60290"/>
      <c r="G3364" s="60291"/>
      <c r="H3364" s="60292"/>
      <c r="I3364" s="60293"/>
      <c r="J3364" s="60294"/>
      <c r="K3364" s="60295"/>
      <c r="L3364" s="60296"/>
      <c r="M3364" s="60297"/>
      <c r="N3364" s="60298"/>
      <c r="O3364" s="60299"/>
      <c r="P3364" s="60300"/>
    </row>
    <row r="3365">
      <c r="B3365" s="60301"/>
      <c r="C3365" s="60302"/>
      <c r="D3365" s="60303"/>
      <c r="E3365" s="60304"/>
      <c r="F3365" s="60305"/>
      <c r="G3365" s="60306"/>
      <c r="H3365" s="60307"/>
      <c r="I3365" s="60308"/>
      <c r="J3365" s="60309"/>
      <c r="K3365" s="60310"/>
      <c r="L3365" s="60311"/>
      <c r="M3365" s="60312"/>
      <c r="N3365" s="60313"/>
      <c r="O3365" s="60314"/>
      <c r="P3365" s="60315"/>
    </row>
    <row r="3366">
      <c r="B3366" s="60316"/>
      <c r="C3366" s="60317"/>
      <c r="D3366" s="60318"/>
      <c r="E3366" s="60319"/>
      <c r="F3366" s="60320"/>
      <c r="G3366" s="60321"/>
      <c r="H3366" s="60322"/>
      <c r="I3366" s="60323"/>
      <c r="J3366" s="60324"/>
      <c r="K3366" s="60325"/>
      <c r="L3366" s="60326"/>
      <c r="M3366" s="60327"/>
      <c r="N3366" s="60328"/>
      <c r="O3366" s="60329"/>
      <c r="P3366" s="60330"/>
    </row>
    <row r="3367">
      <c r="B3367" s="60331"/>
      <c r="C3367" s="60332"/>
      <c r="D3367" s="60333"/>
      <c r="E3367" s="60334"/>
      <c r="F3367" s="60335"/>
      <c r="G3367" s="60336"/>
      <c r="H3367" s="60337"/>
      <c r="I3367" s="60338"/>
      <c r="J3367" s="60339"/>
      <c r="K3367" s="60340"/>
      <c r="L3367" s="60341"/>
      <c r="M3367" s="60342"/>
      <c r="N3367" s="60343"/>
      <c r="O3367" s="60344"/>
      <c r="P3367" s="60345"/>
    </row>
    <row r="3368">
      <c r="B3368" s="60346"/>
      <c r="C3368" s="60347"/>
      <c r="D3368" s="60348"/>
      <c r="E3368" s="60349"/>
      <c r="F3368" s="60350"/>
      <c r="G3368" s="60351"/>
      <c r="H3368" s="60352"/>
      <c r="I3368" s="60353"/>
      <c r="J3368" s="60354"/>
      <c r="K3368" s="60355"/>
      <c r="L3368" s="60356"/>
      <c r="M3368" s="60357"/>
      <c r="N3368" s="60358"/>
      <c r="O3368" s="60359"/>
      <c r="P3368" s="60360"/>
    </row>
    <row r="3369">
      <c r="B3369" s="60361"/>
      <c r="C3369" s="60362"/>
      <c r="D3369" s="60363"/>
      <c r="E3369" s="60364"/>
      <c r="F3369" s="60365"/>
      <c r="G3369" s="60366"/>
      <c r="H3369" s="60367"/>
      <c r="I3369" s="60368"/>
      <c r="J3369" s="60369"/>
      <c r="K3369" s="60370"/>
      <c r="L3369" s="60371"/>
      <c r="M3369" s="60372"/>
      <c r="N3369" s="60373"/>
      <c r="O3369" s="60374"/>
      <c r="P3369" s="60375"/>
    </row>
    <row r="3370">
      <c r="B3370" s="60376"/>
      <c r="C3370" s="60377"/>
      <c r="D3370" s="60378"/>
      <c r="E3370" s="60379"/>
      <c r="F3370" s="60380"/>
      <c r="G3370" s="60381"/>
      <c r="H3370" s="60382"/>
      <c r="I3370" s="60383"/>
      <c r="J3370" s="60384"/>
      <c r="K3370" s="60385"/>
      <c r="L3370" s="60386"/>
      <c r="M3370" s="60387"/>
      <c r="N3370" s="60388"/>
      <c r="O3370" s="60389"/>
      <c r="P3370" s="60390"/>
    </row>
    <row r="3371">
      <c r="B3371" s="60391"/>
      <c r="C3371" s="60392"/>
      <c r="D3371" s="60393"/>
      <c r="E3371" s="60394"/>
      <c r="F3371" s="60395"/>
      <c r="G3371" s="60396"/>
      <c r="H3371" s="60397"/>
      <c r="I3371" s="60398"/>
      <c r="J3371" s="60399"/>
      <c r="K3371" s="60400"/>
      <c r="L3371" s="60401"/>
      <c r="M3371" s="60402"/>
      <c r="N3371" s="60403"/>
      <c r="O3371" s="60404"/>
      <c r="P3371" s="60405"/>
    </row>
    <row r="3372">
      <c r="B3372" s="60406"/>
      <c r="C3372" s="60407"/>
      <c r="D3372" s="60408"/>
      <c r="E3372" s="60409"/>
      <c r="F3372" s="60410"/>
      <c r="G3372" s="60411"/>
      <c r="H3372" s="60412"/>
      <c r="I3372" s="60413"/>
      <c r="J3372" s="60414"/>
      <c r="K3372" s="60415"/>
      <c r="L3372" s="60416"/>
      <c r="M3372" s="60417"/>
      <c r="N3372" s="60418"/>
      <c r="O3372" s="60419"/>
      <c r="P3372" s="60420"/>
    </row>
    <row r="3373">
      <c r="B3373" s="60421"/>
      <c r="C3373" s="60422"/>
      <c r="D3373" s="60423"/>
      <c r="E3373" s="60424"/>
      <c r="F3373" s="60425"/>
      <c r="G3373" s="60426"/>
      <c r="H3373" s="60427"/>
      <c r="I3373" s="60428"/>
      <c r="J3373" s="60429"/>
      <c r="K3373" s="60430"/>
      <c r="L3373" s="60431"/>
      <c r="M3373" s="60432"/>
      <c r="N3373" s="60433"/>
      <c r="O3373" s="60434"/>
      <c r="P3373" s="60435"/>
    </row>
    <row r="3374">
      <c r="B3374" s="60436"/>
      <c r="C3374" s="60437"/>
      <c r="D3374" s="60438"/>
      <c r="E3374" s="60439"/>
      <c r="F3374" s="60440"/>
      <c r="G3374" s="60441"/>
      <c r="H3374" s="60442"/>
      <c r="I3374" s="60443"/>
      <c r="J3374" s="60444"/>
      <c r="K3374" s="60445"/>
      <c r="L3374" s="60446"/>
      <c r="M3374" s="60447"/>
      <c r="N3374" s="60448"/>
      <c r="O3374" s="60449"/>
      <c r="P3374" s="60450"/>
    </row>
    <row r="3375">
      <c r="B3375" s="60451"/>
      <c r="C3375" s="60452"/>
      <c r="D3375" s="60453"/>
      <c r="E3375" s="60454"/>
      <c r="F3375" s="60455"/>
      <c r="G3375" s="60456"/>
      <c r="H3375" s="60457"/>
      <c r="I3375" s="60458"/>
      <c r="J3375" s="60459"/>
      <c r="K3375" s="60460"/>
      <c r="L3375" s="60461"/>
      <c r="M3375" s="60462"/>
      <c r="N3375" s="60463"/>
      <c r="O3375" s="60464"/>
      <c r="P3375" s="60465"/>
    </row>
    <row r="3376">
      <c r="B3376" s="60466"/>
      <c r="C3376" s="60467"/>
      <c r="D3376" s="60468"/>
      <c r="E3376" s="60469"/>
      <c r="F3376" s="60470"/>
      <c r="G3376" s="60471"/>
      <c r="H3376" s="60472"/>
      <c r="I3376" s="60473"/>
      <c r="J3376" s="60474"/>
      <c r="K3376" s="60475"/>
      <c r="L3376" s="60476"/>
      <c r="M3376" s="60477"/>
      <c r="N3376" s="60478"/>
      <c r="O3376" s="60479"/>
      <c r="P3376" s="60480"/>
    </row>
    <row r="3377">
      <c r="B3377" s="60481"/>
      <c r="C3377" s="60482"/>
      <c r="D3377" s="60483"/>
      <c r="E3377" s="60484"/>
      <c r="F3377" s="60485"/>
      <c r="G3377" s="60486"/>
      <c r="H3377" s="60487"/>
      <c r="I3377" s="60488"/>
      <c r="J3377" s="60489"/>
      <c r="K3377" s="60490"/>
      <c r="L3377" s="60491"/>
      <c r="M3377" s="60492"/>
      <c r="N3377" s="60493"/>
      <c r="O3377" s="60494"/>
      <c r="P3377" s="60495"/>
    </row>
    <row r="3378">
      <c r="B3378" s="60496"/>
      <c r="C3378" s="60497"/>
      <c r="D3378" s="60498"/>
      <c r="E3378" s="60499"/>
      <c r="F3378" s="60500"/>
      <c r="G3378" s="60501"/>
      <c r="H3378" s="60502"/>
      <c r="I3378" s="60503"/>
      <c r="J3378" s="60504"/>
      <c r="K3378" s="60505"/>
      <c r="L3378" s="60506"/>
      <c r="M3378" s="60507"/>
      <c r="N3378" s="60508"/>
      <c r="O3378" s="60509"/>
      <c r="P3378" s="60510"/>
    </row>
    <row r="3379">
      <c r="B3379" s="60511"/>
      <c r="C3379" s="60512"/>
      <c r="D3379" s="60513"/>
      <c r="E3379" s="60514"/>
      <c r="F3379" s="60515"/>
      <c r="G3379" s="60516"/>
      <c r="H3379" s="60517"/>
      <c r="I3379" s="60518"/>
      <c r="J3379" s="60519"/>
      <c r="K3379" s="60520"/>
      <c r="L3379" s="60521"/>
      <c r="M3379" s="60522"/>
      <c r="N3379" s="60523"/>
      <c r="O3379" s="60524"/>
      <c r="P3379" s="60525"/>
    </row>
    <row r="3380">
      <c r="B3380" s="60526"/>
      <c r="C3380" s="60527"/>
      <c r="D3380" s="60528"/>
      <c r="E3380" s="60529"/>
      <c r="F3380" s="60530"/>
      <c r="G3380" s="60531"/>
      <c r="H3380" s="60532"/>
      <c r="I3380" s="60533"/>
      <c r="J3380" s="60534"/>
      <c r="K3380" s="60535"/>
      <c r="L3380" s="60536"/>
      <c r="M3380" s="60537"/>
      <c r="N3380" s="60538"/>
      <c r="O3380" s="60539"/>
      <c r="P3380" s="60540"/>
    </row>
    <row r="3381">
      <c r="B3381" s="60541"/>
      <c r="C3381" s="60542"/>
      <c r="D3381" s="60543"/>
      <c r="E3381" s="60544"/>
      <c r="F3381" s="60545"/>
      <c r="G3381" s="60546"/>
      <c r="H3381" s="60547"/>
      <c r="I3381" s="60548"/>
      <c r="J3381" s="60549"/>
      <c r="K3381" s="60550"/>
      <c r="L3381" s="60551"/>
      <c r="M3381" s="60552"/>
      <c r="N3381" s="60553"/>
      <c r="O3381" s="60554"/>
      <c r="P3381" s="60555"/>
    </row>
    <row r="3382">
      <c r="B3382" s="60556"/>
      <c r="C3382" s="60557"/>
      <c r="D3382" s="60558"/>
      <c r="E3382" s="60559"/>
      <c r="F3382" s="60560"/>
      <c r="G3382" s="60561"/>
      <c r="H3382" s="60562"/>
      <c r="I3382" s="60563"/>
      <c r="J3382" s="60564"/>
      <c r="K3382" s="60565"/>
      <c r="L3382" s="60566"/>
      <c r="M3382" s="60567"/>
      <c r="N3382" s="60568"/>
      <c r="O3382" s="60569"/>
      <c r="P3382" s="60570"/>
    </row>
    <row r="3383">
      <c r="B3383" s="60571"/>
      <c r="C3383" s="60572"/>
      <c r="D3383" s="60573"/>
      <c r="E3383" s="60574"/>
      <c r="F3383" s="60575"/>
      <c r="G3383" s="60576"/>
      <c r="H3383" s="60577"/>
      <c r="I3383" s="60578"/>
      <c r="J3383" s="60579"/>
      <c r="K3383" s="60580"/>
      <c r="L3383" s="60581"/>
      <c r="M3383" s="60582"/>
      <c r="N3383" s="60583"/>
      <c r="O3383" s="60584"/>
      <c r="P3383" s="60585"/>
    </row>
    <row r="3384">
      <c r="B3384" s="60586"/>
      <c r="C3384" s="60587"/>
      <c r="D3384" s="60588"/>
      <c r="E3384" s="60589"/>
      <c r="F3384" s="60590"/>
      <c r="G3384" s="60591"/>
      <c r="H3384" s="60592"/>
      <c r="I3384" s="60593"/>
      <c r="J3384" s="60594"/>
      <c r="K3384" s="60595"/>
      <c r="L3384" s="60596"/>
      <c r="M3384" s="60597"/>
      <c r="N3384" s="60598"/>
      <c r="O3384" s="60599"/>
      <c r="P3384" s="60600"/>
    </row>
    <row r="3385">
      <c r="B3385" s="60601"/>
      <c r="C3385" s="60602"/>
      <c r="D3385" s="60603"/>
      <c r="E3385" s="60604"/>
      <c r="F3385" s="60605"/>
      <c r="G3385" s="60606"/>
      <c r="H3385" s="60607"/>
      <c r="I3385" s="60608"/>
      <c r="J3385" s="60609"/>
      <c r="K3385" s="60610"/>
      <c r="L3385" s="60611"/>
      <c r="M3385" s="60612"/>
      <c r="N3385" s="60613"/>
      <c r="O3385" s="60614"/>
      <c r="P3385" s="60615"/>
    </row>
    <row r="3386">
      <c r="B3386" s="60616"/>
      <c r="C3386" s="60617"/>
      <c r="D3386" s="60618"/>
      <c r="E3386" s="60619"/>
      <c r="F3386" s="60620"/>
      <c r="G3386" s="60621"/>
      <c r="H3386" s="60622"/>
      <c r="I3386" s="60623"/>
      <c r="J3386" s="60624"/>
      <c r="K3386" s="60625"/>
      <c r="L3386" s="60626"/>
      <c r="M3386" s="60627"/>
      <c r="N3386" s="60628"/>
      <c r="O3386" s="60629"/>
      <c r="P3386" s="60630"/>
    </row>
    <row r="3387">
      <c r="B3387" s="60631"/>
      <c r="C3387" s="60632"/>
      <c r="D3387" s="60633"/>
      <c r="E3387" s="60634"/>
      <c r="F3387" s="60635"/>
      <c r="G3387" s="60636"/>
      <c r="H3387" s="60637"/>
      <c r="I3387" s="60638"/>
      <c r="J3387" s="60639"/>
      <c r="K3387" s="60640"/>
      <c r="L3387" s="60641"/>
      <c r="M3387" s="60642"/>
      <c r="N3387" s="60643"/>
      <c r="O3387" s="60644"/>
      <c r="P3387" s="60645"/>
    </row>
    <row r="3388">
      <c r="B3388" s="60646"/>
      <c r="C3388" s="60647"/>
      <c r="D3388" s="60648"/>
      <c r="E3388" s="60649"/>
      <c r="F3388" s="60650"/>
      <c r="G3388" s="60651"/>
      <c r="H3388" s="60652"/>
      <c r="I3388" s="60653"/>
      <c r="J3388" s="60654"/>
      <c r="K3388" s="60655"/>
      <c r="L3388" s="60656"/>
      <c r="M3388" s="60657"/>
      <c r="N3388" s="60658"/>
      <c r="O3388" s="60659"/>
      <c r="P3388" s="60660"/>
    </row>
    <row r="3389">
      <c r="B3389" s="60661"/>
      <c r="C3389" s="60662"/>
      <c r="D3389" s="60663"/>
      <c r="E3389" s="60664"/>
      <c r="F3389" s="60665"/>
      <c r="G3389" s="60666"/>
      <c r="H3389" s="60667"/>
      <c r="I3389" s="60668"/>
      <c r="J3389" s="60669"/>
      <c r="K3389" s="60670"/>
      <c r="L3389" s="60671"/>
      <c r="M3389" s="60672"/>
      <c r="N3389" s="60673"/>
      <c r="O3389" s="60674"/>
      <c r="P3389" s="60675"/>
    </row>
    <row r="3390">
      <c r="B3390" s="60676"/>
      <c r="C3390" s="60677"/>
      <c r="D3390" s="60678"/>
      <c r="E3390" s="60679"/>
      <c r="F3390" s="60680"/>
      <c r="G3390" s="60681"/>
      <c r="H3390" s="60682"/>
      <c r="I3390" s="60683"/>
      <c r="J3390" s="60684"/>
      <c r="K3390" s="60685"/>
      <c r="L3390" s="60686"/>
      <c r="M3390" s="60687"/>
      <c r="N3390" s="60688"/>
      <c r="O3390" s="60689"/>
      <c r="P3390" s="60690"/>
    </row>
    <row r="3391">
      <c r="B3391" s="60691"/>
      <c r="C3391" s="60692"/>
      <c r="D3391" s="60693"/>
      <c r="E3391" s="60694"/>
      <c r="F3391" s="60695"/>
      <c r="G3391" s="60696"/>
      <c r="H3391" s="60697"/>
      <c r="I3391" s="60698"/>
      <c r="J3391" s="60699"/>
      <c r="K3391" s="60700"/>
      <c r="L3391" s="60701"/>
      <c r="M3391" s="60702"/>
      <c r="N3391" s="60703"/>
      <c r="O3391" s="60704"/>
      <c r="P3391" s="60705"/>
    </row>
    <row r="3392">
      <c r="B3392" s="60706"/>
      <c r="C3392" s="60707"/>
      <c r="D3392" s="60708"/>
      <c r="E3392" s="60709"/>
      <c r="F3392" s="60710"/>
      <c r="G3392" s="60711"/>
      <c r="H3392" s="60712"/>
      <c r="I3392" s="60713"/>
      <c r="J3392" s="60714"/>
      <c r="K3392" s="60715"/>
      <c r="L3392" s="60716"/>
      <c r="M3392" s="60717"/>
      <c r="N3392" s="60718"/>
      <c r="O3392" s="60719"/>
      <c r="P3392" s="60720"/>
    </row>
    <row r="3393">
      <c r="B3393" s="60721"/>
      <c r="C3393" s="60722"/>
      <c r="D3393" s="60723"/>
      <c r="E3393" s="60724"/>
      <c r="F3393" s="60725"/>
      <c r="G3393" s="60726"/>
      <c r="H3393" s="60727"/>
      <c r="I3393" s="60728"/>
      <c r="J3393" s="60729"/>
      <c r="K3393" s="60730"/>
      <c r="L3393" s="60731"/>
      <c r="M3393" s="60732"/>
      <c r="N3393" s="60733"/>
      <c r="O3393" s="60734"/>
      <c r="P3393" s="60735"/>
    </row>
    <row r="3394">
      <c r="B3394" s="60736"/>
      <c r="C3394" s="60737"/>
      <c r="D3394" s="60738"/>
      <c r="E3394" s="60739"/>
      <c r="F3394" s="60740"/>
      <c r="G3394" s="60741"/>
      <c r="H3394" s="60742"/>
      <c r="I3394" s="60743"/>
      <c r="J3394" s="60744"/>
      <c r="K3394" s="60745"/>
      <c r="L3394" s="60746"/>
      <c r="M3394" s="60747"/>
      <c r="N3394" s="60748"/>
      <c r="O3394" s="60749"/>
      <c r="P3394" s="60750"/>
    </row>
    <row r="3395">
      <c r="B3395" s="60751"/>
      <c r="C3395" s="60752"/>
      <c r="D3395" s="60753"/>
      <c r="E3395" s="60754"/>
      <c r="F3395" s="60755"/>
      <c r="G3395" s="60756"/>
      <c r="H3395" s="60757"/>
      <c r="I3395" s="60758"/>
      <c r="J3395" s="60759"/>
      <c r="K3395" s="60760"/>
      <c r="L3395" s="60761"/>
      <c r="M3395" s="60762"/>
      <c r="N3395" s="60763"/>
      <c r="O3395" s="60764"/>
      <c r="P3395" s="60765"/>
    </row>
    <row r="3396">
      <c r="B3396" s="60766"/>
      <c r="C3396" s="60767"/>
      <c r="D3396" s="60768"/>
      <c r="E3396" s="60769"/>
      <c r="F3396" s="60770"/>
      <c r="G3396" s="60771"/>
      <c r="H3396" s="60772"/>
      <c r="I3396" s="60773"/>
      <c r="J3396" s="60774"/>
      <c r="K3396" s="60775"/>
      <c r="L3396" s="60776"/>
      <c r="M3396" s="60777"/>
      <c r="N3396" s="60778"/>
      <c r="O3396" s="60779"/>
      <c r="P3396" s="60780"/>
    </row>
    <row r="3397">
      <c r="B3397" s="60781"/>
      <c r="C3397" s="60782"/>
      <c r="D3397" s="60783"/>
      <c r="E3397" s="60784"/>
      <c r="F3397" s="60785"/>
      <c r="G3397" s="60786"/>
      <c r="H3397" s="60787"/>
      <c r="I3397" s="60788"/>
      <c r="J3397" s="60789"/>
      <c r="K3397" s="60790"/>
      <c r="L3397" s="60791"/>
      <c r="M3397" s="60792"/>
      <c r="N3397" s="60793"/>
      <c r="O3397" s="60794"/>
      <c r="P3397" s="60795"/>
    </row>
    <row r="3398">
      <c r="B3398" s="60796"/>
      <c r="C3398" s="60797"/>
      <c r="D3398" s="60798"/>
      <c r="E3398" s="60799"/>
      <c r="F3398" s="60800"/>
      <c r="G3398" s="60801"/>
      <c r="H3398" s="60802"/>
      <c r="I3398" s="60803"/>
      <c r="J3398" s="60804"/>
      <c r="K3398" s="60805"/>
      <c r="L3398" s="60806"/>
      <c r="M3398" s="60807"/>
      <c r="N3398" s="60808"/>
      <c r="O3398" s="60809"/>
      <c r="P3398" s="60810"/>
    </row>
    <row r="3399">
      <c r="B3399" s="60811"/>
      <c r="C3399" s="60812"/>
      <c r="D3399" s="60813"/>
      <c r="E3399" s="60814"/>
      <c r="F3399" s="60815"/>
      <c r="G3399" s="60816"/>
      <c r="H3399" s="60817"/>
      <c r="I3399" s="60818"/>
      <c r="J3399" s="60819"/>
      <c r="K3399" s="60820"/>
      <c r="L3399" s="60821"/>
      <c r="M3399" s="60822"/>
      <c r="N3399" s="60823"/>
      <c r="O3399" s="60824"/>
      <c r="P3399" s="60825"/>
    </row>
    <row r="3400">
      <c r="B3400" s="60826"/>
      <c r="C3400" s="60827"/>
      <c r="D3400" s="60828"/>
      <c r="E3400" s="60829"/>
      <c r="F3400" s="60830"/>
      <c r="G3400" s="60831"/>
      <c r="H3400" s="60832"/>
      <c r="I3400" s="60833"/>
      <c r="J3400" s="60834"/>
      <c r="K3400" s="60835"/>
      <c r="L3400" s="60836"/>
      <c r="M3400" s="60837"/>
      <c r="N3400" s="60838"/>
      <c r="O3400" s="60839"/>
      <c r="P3400" s="60840"/>
    </row>
    <row r="3401">
      <c r="B3401" s="60841"/>
      <c r="C3401" s="60842"/>
      <c r="D3401" s="60843"/>
      <c r="E3401" s="60844"/>
      <c r="F3401" s="60845"/>
      <c r="G3401" s="60846"/>
      <c r="H3401" s="60847"/>
      <c r="I3401" s="60848"/>
      <c r="J3401" s="60849"/>
      <c r="K3401" s="60850"/>
      <c r="L3401" s="60851"/>
      <c r="M3401" s="60852"/>
      <c r="N3401" s="60853"/>
      <c r="O3401" s="60854"/>
      <c r="P3401" s="60855"/>
    </row>
    <row r="3402">
      <c r="B3402" s="60856"/>
      <c r="C3402" s="60857"/>
      <c r="D3402" s="60858"/>
      <c r="E3402" s="60859"/>
      <c r="F3402" s="60860"/>
      <c r="G3402" s="60861"/>
      <c r="H3402" s="60862"/>
      <c r="I3402" s="60863"/>
      <c r="J3402" s="60864"/>
      <c r="K3402" s="60865"/>
      <c r="L3402" s="60866"/>
      <c r="M3402" s="60867"/>
      <c r="N3402" s="60868"/>
      <c r="O3402" s="60869"/>
      <c r="P3402" s="60870"/>
    </row>
    <row r="3403">
      <c r="B3403" s="60871"/>
      <c r="C3403" s="60872"/>
      <c r="D3403" s="60873"/>
      <c r="E3403" s="60874"/>
      <c r="F3403" s="60875"/>
      <c r="G3403" s="60876"/>
      <c r="H3403" s="60877"/>
      <c r="I3403" s="60878"/>
      <c r="J3403" s="60879"/>
      <c r="K3403" s="60880"/>
      <c r="L3403" s="60881"/>
      <c r="M3403" s="60882"/>
      <c r="N3403" s="60883"/>
      <c r="O3403" s="60884"/>
      <c r="P3403" s="60885"/>
    </row>
    <row r="3404">
      <c r="B3404" s="60886"/>
      <c r="C3404" s="60887"/>
      <c r="D3404" s="60888"/>
      <c r="E3404" s="60889"/>
      <c r="F3404" s="60890"/>
      <c r="G3404" s="60891"/>
      <c r="H3404" s="60892"/>
      <c r="I3404" s="60893"/>
      <c r="J3404" s="60894"/>
      <c r="K3404" s="60895"/>
      <c r="L3404" s="60896"/>
      <c r="M3404" s="60897"/>
      <c r="N3404" s="60898"/>
      <c r="O3404" s="60899"/>
      <c r="P3404" s="60900"/>
    </row>
    <row r="3405">
      <c r="B3405" s="60901"/>
      <c r="C3405" s="60902"/>
      <c r="D3405" s="60903"/>
      <c r="E3405" s="60904"/>
      <c r="F3405" s="60905"/>
      <c r="G3405" s="60906"/>
      <c r="H3405" s="60907"/>
      <c r="I3405" s="60908"/>
      <c r="J3405" s="60909"/>
      <c r="K3405" s="60910"/>
      <c r="L3405" s="60911"/>
      <c r="M3405" s="60912"/>
      <c r="N3405" s="60913"/>
      <c r="O3405" s="60914"/>
      <c r="P3405" s="60915"/>
    </row>
    <row r="3406">
      <c r="B3406" s="60916"/>
      <c r="C3406" s="60917"/>
      <c r="D3406" s="60918"/>
      <c r="E3406" s="60919"/>
      <c r="F3406" s="60920"/>
      <c r="G3406" s="60921"/>
      <c r="H3406" s="60922"/>
      <c r="I3406" s="60923"/>
      <c r="J3406" s="60924"/>
      <c r="K3406" s="60925"/>
      <c r="L3406" s="60926"/>
      <c r="M3406" s="60927"/>
      <c r="N3406" s="60928"/>
      <c r="O3406" s="60929"/>
      <c r="P3406" s="60930"/>
    </row>
    <row r="3407">
      <c r="B3407" s="60931"/>
      <c r="C3407" s="60932"/>
      <c r="D3407" s="60933"/>
      <c r="E3407" s="60934"/>
      <c r="F3407" s="60935"/>
      <c r="G3407" s="60936"/>
      <c r="H3407" s="60937"/>
      <c r="I3407" s="60938"/>
      <c r="J3407" s="60939"/>
      <c r="K3407" s="60940"/>
      <c r="L3407" s="60941"/>
      <c r="M3407" s="60942"/>
      <c r="N3407" s="60943"/>
      <c r="O3407" s="60944"/>
      <c r="P3407" s="60945"/>
    </row>
    <row r="3408">
      <c r="B3408" s="60946"/>
      <c r="C3408" s="60947"/>
      <c r="D3408" s="60948"/>
      <c r="E3408" s="60949"/>
      <c r="F3408" s="60950"/>
      <c r="G3408" s="60951"/>
      <c r="H3408" s="60952"/>
      <c r="I3408" s="60953"/>
      <c r="J3408" s="60954"/>
      <c r="K3408" s="60955"/>
      <c r="L3408" s="60956"/>
      <c r="M3408" s="60957"/>
      <c r="N3408" s="60958"/>
      <c r="O3408" s="60959"/>
      <c r="P3408" s="60960"/>
    </row>
    <row r="3409">
      <c r="B3409" s="60961"/>
      <c r="C3409" s="60962"/>
      <c r="D3409" s="60963"/>
      <c r="E3409" s="60964"/>
      <c r="F3409" s="60965"/>
      <c r="G3409" s="60966"/>
      <c r="H3409" s="60967"/>
      <c r="I3409" s="60968"/>
      <c r="J3409" s="60969"/>
      <c r="K3409" s="60970"/>
      <c r="L3409" s="60971"/>
      <c r="M3409" s="60972"/>
      <c r="N3409" s="60973"/>
      <c r="O3409" s="60974"/>
      <c r="P3409" s="60975"/>
    </row>
    <row r="3410">
      <c r="B3410" s="60976"/>
      <c r="C3410" s="60977"/>
      <c r="D3410" s="60978"/>
      <c r="E3410" s="60979"/>
      <c r="F3410" s="60980"/>
      <c r="G3410" s="60981"/>
      <c r="H3410" s="60982"/>
      <c r="I3410" s="60983"/>
      <c r="J3410" s="60984"/>
      <c r="K3410" s="60985"/>
      <c r="L3410" s="60986"/>
      <c r="M3410" s="60987"/>
      <c r="N3410" s="60988"/>
      <c r="O3410" s="60989"/>
      <c r="P3410" s="60990"/>
    </row>
    <row r="3411">
      <c r="B3411" s="60991"/>
      <c r="C3411" s="60992"/>
      <c r="D3411" s="60993"/>
      <c r="E3411" s="60994"/>
      <c r="F3411" s="60995"/>
      <c r="G3411" s="60996"/>
      <c r="H3411" s="60997"/>
      <c r="I3411" s="60998"/>
      <c r="J3411" s="60999"/>
      <c r="K3411" s="61000"/>
      <c r="L3411" s="61001"/>
      <c r="M3411" s="61002"/>
      <c r="N3411" s="61003"/>
      <c r="O3411" s="61004"/>
      <c r="P3411" s="61005"/>
    </row>
    <row r="3412">
      <c r="B3412" s="61006"/>
      <c r="C3412" s="61007"/>
      <c r="D3412" s="61008"/>
      <c r="E3412" s="61009"/>
      <c r="F3412" s="61010"/>
      <c r="G3412" s="61011"/>
      <c r="H3412" s="61012"/>
      <c r="I3412" s="61013"/>
      <c r="J3412" s="61014"/>
      <c r="K3412" s="61015"/>
      <c r="L3412" s="61016"/>
      <c r="M3412" s="61017"/>
      <c r="N3412" s="61018"/>
      <c r="O3412" s="61019"/>
      <c r="P3412" s="61020"/>
    </row>
    <row r="3413">
      <c r="B3413" s="61021"/>
      <c r="C3413" s="61022"/>
      <c r="D3413" s="61023"/>
      <c r="E3413" s="61024"/>
      <c r="F3413" s="61025"/>
      <c r="G3413" s="61026"/>
      <c r="H3413" s="61027"/>
      <c r="I3413" s="61028"/>
      <c r="J3413" s="61029"/>
      <c r="K3413" s="61030"/>
      <c r="L3413" s="61031"/>
      <c r="M3413" s="61032"/>
      <c r="N3413" s="61033"/>
      <c r="O3413" s="61034"/>
      <c r="P3413" s="61035"/>
    </row>
    <row r="3414">
      <c r="B3414" s="61036"/>
      <c r="C3414" s="61037"/>
      <c r="D3414" s="61038"/>
      <c r="E3414" s="61039"/>
      <c r="F3414" s="61040"/>
      <c r="G3414" s="61041"/>
      <c r="H3414" s="61042"/>
      <c r="I3414" s="61043"/>
      <c r="J3414" s="61044"/>
      <c r="K3414" s="61045"/>
      <c r="L3414" s="61046"/>
      <c r="M3414" s="61047"/>
      <c r="N3414" s="61048"/>
      <c r="O3414" s="61049"/>
      <c r="P3414" s="61050"/>
    </row>
    <row r="3415">
      <c r="B3415" s="61051"/>
      <c r="C3415" s="61052"/>
      <c r="D3415" s="61053"/>
      <c r="E3415" s="61054"/>
      <c r="F3415" s="61055"/>
      <c r="G3415" s="61056"/>
      <c r="H3415" s="61057"/>
      <c r="I3415" s="61058"/>
      <c r="J3415" s="61059"/>
      <c r="K3415" s="61060"/>
      <c r="L3415" s="61061"/>
      <c r="M3415" s="61062"/>
      <c r="N3415" s="61063"/>
      <c r="O3415" s="61064"/>
      <c r="P3415" s="61065"/>
    </row>
    <row r="3416">
      <c r="B3416" s="61066"/>
      <c r="C3416" s="61067"/>
      <c r="D3416" s="61068"/>
      <c r="E3416" s="61069"/>
      <c r="F3416" s="61070"/>
      <c r="G3416" s="61071"/>
      <c r="H3416" s="61072"/>
      <c r="I3416" s="61073"/>
      <c r="J3416" s="61074"/>
      <c r="K3416" s="61075"/>
      <c r="L3416" s="61076"/>
      <c r="M3416" s="61077"/>
      <c r="N3416" s="61078"/>
      <c r="O3416" s="61079"/>
      <c r="P3416" s="61080"/>
    </row>
    <row r="3417">
      <c r="B3417" s="61081"/>
      <c r="C3417" s="61082"/>
      <c r="D3417" s="61083"/>
      <c r="E3417" s="61084"/>
      <c r="F3417" s="61085"/>
      <c r="G3417" s="61086"/>
      <c r="H3417" s="61087"/>
      <c r="I3417" s="61088"/>
      <c r="J3417" s="61089"/>
      <c r="K3417" s="61090"/>
      <c r="L3417" s="61091"/>
      <c r="M3417" s="61092"/>
      <c r="N3417" s="61093"/>
      <c r="O3417" s="61094"/>
      <c r="P3417" s="61095"/>
    </row>
    <row r="3418">
      <c r="B3418" s="61096"/>
      <c r="C3418" s="61097"/>
      <c r="D3418" s="61098"/>
      <c r="E3418" s="61099"/>
      <c r="F3418" s="61100"/>
      <c r="G3418" s="61101"/>
      <c r="H3418" s="61102"/>
      <c r="I3418" s="61103"/>
      <c r="J3418" s="61104"/>
      <c r="K3418" s="61105"/>
      <c r="L3418" s="61106"/>
      <c r="M3418" s="61107"/>
      <c r="N3418" s="61108"/>
      <c r="O3418" s="61109"/>
      <c r="P3418" s="61110"/>
    </row>
    <row r="3419">
      <c r="B3419" s="61111"/>
      <c r="C3419" s="61112"/>
      <c r="D3419" s="61113"/>
      <c r="E3419" s="61114"/>
      <c r="F3419" s="61115"/>
      <c r="G3419" s="61116"/>
      <c r="H3419" s="61117"/>
      <c r="I3419" s="61118"/>
      <c r="J3419" s="61119"/>
      <c r="K3419" s="61120"/>
      <c r="L3419" s="61121"/>
      <c r="M3419" s="61122"/>
      <c r="N3419" s="61123"/>
      <c r="O3419" s="61124"/>
      <c r="P3419" s="61125"/>
    </row>
    <row r="3420">
      <c r="B3420" s="61126"/>
      <c r="C3420" s="61127"/>
      <c r="D3420" s="61128"/>
      <c r="E3420" s="61129"/>
      <c r="F3420" s="61130"/>
      <c r="G3420" s="61131"/>
      <c r="H3420" s="61132"/>
      <c r="I3420" s="61133"/>
      <c r="J3420" s="61134"/>
      <c r="K3420" s="61135"/>
      <c r="L3420" s="61136"/>
      <c r="M3420" s="61137"/>
      <c r="N3420" s="61138"/>
      <c r="O3420" s="61139"/>
      <c r="P3420" s="61140"/>
    </row>
    <row r="3421">
      <c r="B3421" s="61141"/>
      <c r="C3421" s="61142"/>
      <c r="D3421" s="61143"/>
      <c r="E3421" s="61144"/>
      <c r="F3421" s="61145"/>
      <c r="G3421" s="61146"/>
      <c r="H3421" s="61147"/>
      <c r="I3421" s="61148"/>
      <c r="J3421" s="61149"/>
      <c r="K3421" s="61150"/>
      <c r="L3421" s="61151"/>
      <c r="M3421" s="61152"/>
      <c r="N3421" s="61153"/>
      <c r="O3421" s="61154"/>
      <c r="P3421" s="61155"/>
    </row>
    <row r="3422">
      <c r="B3422" s="61156"/>
      <c r="C3422" s="61157"/>
      <c r="D3422" s="61158"/>
      <c r="E3422" s="61159"/>
      <c r="F3422" s="61160"/>
      <c r="G3422" s="61161"/>
      <c r="H3422" s="61162"/>
      <c r="I3422" s="61163"/>
      <c r="J3422" s="61164"/>
      <c r="K3422" s="61165"/>
      <c r="L3422" s="61166"/>
      <c r="M3422" s="61167"/>
      <c r="N3422" s="61168"/>
      <c r="O3422" s="61169"/>
      <c r="P3422" s="61170"/>
    </row>
    <row r="3423">
      <c r="B3423" s="61171"/>
      <c r="C3423" s="61172"/>
      <c r="D3423" s="61173"/>
      <c r="E3423" s="61174"/>
      <c r="F3423" s="61175"/>
      <c r="G3423" s="61176"/>
      <c r="H3423" s="61177"/>
      <c r="I3423" s="61178"/>
      <c r="J3423" s="61179"/>
      <c r="K3423" s="61180"/>
      <c r="L3423" s="61181"/>
      <c r="M3423" s="61182"/>
      <c r="N3423" s="61183"/>
      <c r="O3423" s="61184"/>
      <c r="P3423" s="61185"/>
    </row>
    <row r="3424">
      <c r="B3424" s="61186"/>
      <c r="C3424" s="61187"/>
      <c r="D3424" s="61188"/>
      <c r="E3424" s="61189"/>
      <c r="F3424" s="61190"/>
      <c r="G3424" s="61191"/>
      <c r="H3424" s="61192"/>
      <c r="I3424" s="61193"/>
      <c r="J3424" s="61194"/>
      <c r="K3424" s="61195"/>
      <c r="L3424" s="61196"/>
      <c r="M3424" s="61197"/>
      <c r="N3424" s="61198"/>
      <c r="O3424" s="61199"/>
      <c r="P3424" s="61200"/>
    </row>
    <row r="3425">
      <c r="B3425" s="61201"/>
      <c r="C3425" s="61202"/>
      <c r="D3425" s="61203"/>
      <c r="E3425" s="61204"/>
      <c r="F3425" s="61205"/>
      <c r="G3425" s="61206"/>
      <c r="H3425" s="61207"/>
      <c r="I3425" s="61208"/>
      <c r="J3425" s="61209"/>
      <c r="K3425" s="61210"/>
      <c r="L3425" s="61211"/>
      <c r="M3425" s="61212"/>
      <c r="N3425" s="61213"/>
      <c r="O3425" s="61214"/>
      <c r="P3425" s="61215"/>
    </row>
    <row r="3426">
      <c r="B3426" s="61216"/>
      <c r="C3426" s="61217"/>
      <c r="D3426" s="61218"/>
      <c r="E3426" s="61219"/>
      <c r="F3426" s="61220"/>
      <c r="G3426" s="61221"/>
      <c r="H3426" s="61222"/>
      <c r="I3426" s="61223"/>
      <c r="J3426" s="61224"/>
      <c r="K3426" s="61225"/>
      <c r="L3426" s="61226"/>
      <c r="M3426" s="61227"/>
      <c r="N3426" s="61228"/>
      <c r="O3426" s="61229"/>
      <c r="P3426" s="61230"/>
    </row>
    <row r="3427">
      <c r="B3427" s="61231"/>
      <c r="C3427" s="61232"/>
      <c r="D3427" s="61233"/>
      <c r="E3427" s="61234"/>
      <c r="F3427" s="61235"/>
      <c r="G3427" s="61236"/>
      <c r="H3427" s="61237"/>
      <c r="I3427" s="61238"/>
      <c r="J3427" s="61239"/>
      <c r="K3427" s="61240"/>
      <c r="L3427" s="61241"/>
      <c r="M3427" s="61242"/>
      <c r="N3427" s="61243"/>
      <c r="O3427" s="61244"/>
      <c r="P3427" s="61245"/>
    </row>
    <row r="3428">
      <c r="B3428" s="61246"/>
      <c r="C3428" s="61247"/>
      <c r="D3428" s="61248"/>
      <c r="E3428" s="61249"/>
      <c r="F3428" s="61250"/>
      <c r="G3428" s="61251"/>
      <c r="H3428" s="61252"/>
      <c r="I3428" s="61253"/>
      <c r="J3428" s="61254"/>
      <c r="K3428" s="61255"/>
      <c r="L3428" s="61256"/>
      <c r="M3428" s="61257"/>
      <c r="N3428" s="61258"/>
      <c r="O3428" s="61259"/>
      <c r="P3428" s="61260"/>
    </row>
    <row r="3429">
      <c r="B3429" s="61261"/>
      <c r="C3429" s="61262"/>
      <c r="D3429" s="61263"/>
      <c r="E3429" s="61264"/>
      <c r="F3429" s="61265"/>
      <c r="G3429" s="61266"/>
      <c r="H3429" s="61267"/>
      <c r="I3429" s="61268"/>
      <c r="J3429" s="61269"/>
      <c r="K3429" s="61270"/>
      <c r="L3429" s="61271"/>
      <c r="M3429" s="61272"/>
      <c r="N3429" s="61273"/>
      <c r="O3429" s="61274"/>
      <c r="P3429" s="61275"/>
    </row>
    <row r="3430">
      <c r="B3430" s="61276"/>
      <c r="C3430" s="61277"/>
      <c r="D3430" s="61278"/>
      <c r="E3430" s="61279"/>
      <c r="F3430" s="61280"/>
      <c r="G3430" s="61281"/>
      <c r="H3430" s="61282"/>
      <c r="I3430" s="61283"/>
      <c r="J3430" s="61284"/>
      <c r="K3430" s="61285"/>
      <c r="L3430" s="61286"/>
      <c r="M3430" s="61287"/>
      <c r="N3430" s="61288"/>
      <c r="O3430" s="61289"/>
      <c r="P3430" s="61290"/>
    </row>
    <row r="3431">
      <c r="B3431" s="61291"/>
      <c r="C3431" s="61292"/>
      <c r="D3431" s="61293"/>
      <c r="E3431" s="61294"/>
      <c r="F3431" s="61295"/>
      <c r="G3431" s="61296"/>
      <c r="H3431" s="61297"/>
      <c r="I3431" s="61298"/>
      <c r="J3431" s="61299"/>
      <c r="K3431" s="61300"/>
      <c r="L3431" s="61301"/>
      <c r="M3431" s="61302"/>
      <c r="N3431" s="61303"/>
      <c r="O3431" s="61304"/>
      <c r="P3431" s="61305"/>
    </row>
    <row r="3432">
      <c r="B3432" s="61306"/>
      <c r="C3432" s="61307"/>
      <c r="D3432" s="61308"/>
      <c r="E3432" s="61309"/>
      <c r="F3432" s="61310"/>
      <c r="G3432" s="61311"/>
      <c r="H3432" s="61312"/>
      <c r="I3432" s="61313"/>
      <c r="J3432" s="61314"/>
      <c r="K3432" s="61315"/>
      <c r="L3432" s="61316"/>
      <c r="M3432" s="61317"/>
      <c r="N3432" s="61318"/>
      <c r="O3432" s="61319"/>
      <c r="P3432" s="61320"/>
    </row>
    <row r="3433">
      <c r="B3433" s="61321"/>
      <c r="C3433" s="61322"/>
      <c r="D3433" s="61323"/>
      <c r="E3433" s="61324"/>
      <c r="F3433" s="61325"/>
      <c r="G3433" s="61326"/>
      <c r="H3433" s="61327"/>
      <c r="I3433" s="61328"/>
      <c r="J3433" s="61329"/>
      <c r="K3433" s="61330"/>
      <c r="L3433" s="61331"/>
      <c r="M3433" s="61332"/>
      <c r="N3433" s="61333"/>
      <c r="O3433" s="61334"/>
      <c r="P3433" s="61335"/>
    </row>
    <row r="3434">
      <c r="B3434" s="61336"/>
      <c r="C3434" s="61337"/>
      <c r="D3434" s="61338"/>
      <c r="E3434" s="61339"/>
      <c r="F3434" s="61340"/>
      <c r="G3434" s="61341"/>
      <c r="H3434" s="61342"/>
      <c r="I3434" s="61343"/>
      <c r="J3434" s="61344"/>
      <c r="K3434" s="61345"/>
      <c r="L3434" s="61346"/>
      <c r="M3434" s="61347"/>
      <c r="N3434" s="61348"/>
      <c r="O3434" s="61349"/>
      <c r="P3434" s="61350"/>
    </row>
    <row r="3435">
      <c r="B3435" s="61351"/>
      <c r="C3435" s="61352"/>
      <c r="D3435" s="61353"/>
      <c r="E3435" s="61354"/>
      <c r="F3435" s="61355"/>
      <c r="G3435" s="61356"/>
      <c r="H3435" s="61357"/>
      <c r="I3435" s="61358"/>
      <c r="J3435" s="61359"/>
      <c r="K3435" s="61360"/>
      <c r="L3435" s="61361"/>
      <c r="M3435" s="61362"/>
      <c r="N3435" s="61363"/>
      <c r="O3435" s="61364"/>
      <c r="P3435" s="61365"/>
    </row>
    <row r="3436">
      <c r="B3436" s="61366"/>
      <c r="C3436" s="61367"/>
      <c r="D3436" s="61368"/>
      <c r="E3436" s="61369"/>
      <c r="F3436" s="61370"/>
      <c r="G3436" s="61371"/>
      <c r="H3436" s="61372"/>
      <c r="I3436" s="61373"/>
      <c r="J3436" s="61374"/>
      <c r="K3436" s="61375"/>
      <c r="L3436" s="61376"/>
      <c r="M3436" s="61377"/>
      <c r="N3436" s="61378"/>
      <c r="O3436" s="61379"/>
      <c r="P3436" s="61380"/>
    </row>
    <row r="3437">
      <c r="B3437" s="61381"/>
      <c r="C3437" s="61382"/>
      <c r="D3437" s="61383"/>
      <c r="E3437" s="61384"/>
      <c r="F3437" s="61385"/>
      <c r="G3437" s="61386"/>
      <c r="H3437" s="61387"/>
      <c r="I3437" s="61388"/>
      <c r="J3437" s="61389"/>
      <c r="K3437" s="61390"/>
      <c r="L3437" s="61391"/>
      <c r="M3437" s="61392"/>
      <c r="N3437" s="61393"/>
      <c r="O3437" s="61394"/>
      <c r="P3437" s="61395"/>
    </row>
    <row r="3438">
      <c r="B3438" s="61396"/>
      <c r="C3438" s="61397"/>
      <c r="D3438" s="61398"/>
      <c r="E3438" s="61399"/>
      <c r="F3438" s="61400"/>
      <c r="G3438" s="61401"/>
      <c r="H3438" s="61402"/>
      <c r="I3438" s="61403"/>
      <c r="J3438" s="61404"/>
      <c r="K3438" s="61405"/>
      <c r="L3438" s="61406"/>
      <c r="M3438" s="61407"/>
      <c r="N3438" s="61408"/>
      <c r="O3438" s="61409"/>
      <c r="P3438" s="61410"/>
    </row>
    <row r="3439">
      <c r="B3439" s="61411"/>
      <c r="C3439" s="61412"/>
      <c r="D3439" s="61413"/>
      <c r="E3439" s="61414"/>
      <c r="F3439" s="61415"/>
      <c r="G3439" s="61416"/>
      <c r="H3439" s="61417"/>
      <c r="I3439" s="61418"/>
      <c r="J3439" s="61419"/>
      <c r="K3439" s="61420"/>
      <c r="L3439" s="61421"/>
      <c r="M3439" s="61422"/>
      <c r="N3439" s="61423"/>
      <c r="O3439" s="61424"/>
      <c r="P3439" s="61425"/>
    </row>
    <row r="3440">
      <c r="B3440" s="61426"/>
      <c r="C3440" s="61427"/>
      <c r="D3440" s="61428"/>
      <c r="E3440" s="61429"/>
      <c r="F3440" s="61430"/>
      <c r="G3440" s="61431"/>
      <c r="H3440" s="61432"/>
      <c r="I3440" s="61433"/>
      <c r="J3440" s="61434"/>
      <c r="K3440" s="61435"/>
      <c r="L3440" s="61436"/>
      <c r="M3440" s="61437"/>
      <c r="N3440" s="61438"/>
      <c r="O3440" s="61439"/>
      <c r="P3440" s="61440"/>
    </row>
    <row r="3441">
      <c r="B3441" s="61441"/>
      <c r="C3441" s="61442"/>
      <c r="D3441" s="61443"/>
      <c r="E3441" s="61444"/>
      <c r="F3441" s="61445"/>
      <c r="G3441" s="61446"/>
      <c r="H3441" s="61447"/>
      <c r="I3441" s="61448"/>
      <c r="J3441" s="61449"/>
      <c r="K3441" s="61450"/>
      <c r="L3441" s="61451"/>
      <c r="M3441" s="61452"/>
      <c r="N3441" s="61453"/>
      <c r="O3441" s="61454"/>
      <c r="P3441" s="61455"/>
    </row>
    <row r="3442">
      <c r="B3442" s="61456"/>
      <c r="C3442" s="61457"/>
      <c r="D3442" s="61458"/>
      <c r="E3442" s="61459"/>
      <c r="F3442" s="61460"/>
      <c r="G3442" s="61461"/>
      <c r="H3442" s="61462"/>
      <c r="I3442" s="61463"/>
      <c r="J3442" s="61464"/>
      <c r="K3442" s="61465"/>
      <c r="L3442" s="61466"/>
      <c r="M3442" s="61467"/>
      <c r="N3442" s="61468"/>
      <c r="O3442" s="61469"/>
      <c r="P3442" s="61470"/>
    </row>
    <row r="3443">
      <c r="B3443" s="61471"/>
      <c r="C3443" s="61472"/>
      <c r="D3443" s="61473"/>
      <c r="E3443" s="61474"/>
      <c r="F3443" s="61475"/>
      <c r="G3443" s="61476"/>
      <c r="H3443" s="61477"/>
      <c r="I3443" s="61478"/>
      <c r="J3443" s="61479"/>
      <c r="K3443" s="61480"/>
      <c r="L3443" s="61481"/>
      <c r="M3443" s="61482"/>
      <c r="N3443" s="61483"/>
      <c r="O3443" s="61484"/>
      <c r="P3443" s="61485"/>
    </row>
    <row r="3444">
      <c r="B3444" s="61486"/>
      <c r="C3444" s="61487"/>
      <c r="D3444" s="61488"/>
      <c r="E3444" s="61489"/>
      <c r="F3444" s="61490"/>
      <c r="G3444" s="61491"/>
      <c r="H3444" s="61492"/>
      <c r="I3444" s="61493"/>
      <c r="J3444" s="61494"/>
      <c r="K3444" s="61495"/>
      <c r="L3444" s="61496"/>
      <c r="M3444" s="61497"/>
      <c r="N3444" s="61498"/>
      <c r="O3444" s="61499"/>
      <c r="P3444" s="61500"/>
    </row>
    <row r="3445">
      <c r="B3445" s="61501"/>
      <c r="C3445" s="61502"/>
      <c r="D3445" s="61503"/>
      <c r="E3445" s="61504"/>
      <c r="F3445" s="61505"/>
      <c r="G3445" s="61506"/>
      <c r="H3445" s="61507"/>
      <c r="I3445" s="61508"/>
      <c r="J3445" s="61509"/>
      <c r="K3445" s="61510"/>
      <c r="L3445" s="61511"/>
      <c r="M3445" s="61512"/>
      <c r="N3445" s="61513"/>
      <c r="O3445" s="61514"/>
      <c r="P3445" s="61515"/>
    </row>
    <row r="3446">
      <c r="B3446" s="61516"/>
      <c r="C3446" s="61517"/>
      <c r="D3446" s="61518"/>
      <c r="E3446" s="61519"/>
      <c r="F3446" s="61520"/>
      <c r="G3446" s="61521"/>
      <c r="H3446" s="61522"/>
      <c r="I3446" s="61523"/>
      <c r="J3446" s="61524"/>
      <c r="K3446" s="61525"/>
      <c r="L3446" s="61526"/>
      <c r="M3446" s="61527"/>
      <c r="N3446" s="61528"/>
      <c r="O3446" s="61529"/>
      <c r="P3446" s="61530"/>
    </row>
    <row r="3447">
      <c r="B3447" s="61531"/>
      <c r="C3447" s="61532"/>
      <c r="D3447" s="61533"/>
      <c r="E3447" s="61534"/>
      <c r="F3447" s="61535"/>
      <c r="G3447" s="61536"/>
      <c r="H3447" s="61537"/>
      <c r="I3447" s="61538"/>
      <c r="J3447" s="61539"/>
      <c r="K3447" s="61540"/>
      <c r="L3447" s="61541"/>
      <c r="M3447" s="61542"/>
      <c r="N3447" s="61543"/>
      <c r="O3447" s="61544"/>
      <c r="P3447" s="61545"/>
    </row>
    <row r="3448">
      <c r="B3448" s="61546"/>
      <c r="C3448" s="61547"/>
      <c r="D3448" s="61548"/>
      <c r="E3448" s="61549"/>
      <c r="F3448" s="61550"/>
      <c r="G3448" s="61551"/>
      <c r="H3448" s="61552"/>
      <c r="I3448" s="61553"/>
      <c r="J3448" s="61554"/>
      <c r="K3448" s="61555"/>
      <c r="L3448" s="61556"/>
      <c r="M3448" s="61557"/>
      <c r="N3448" s="61558"/>
      <c r="O3448" s="61559"/>
      <c r="P3448" s="61560"/>
    </row>
    <row r="3449">
      <c r="B3449" s="61561"/>
      <c r="C3449" s="61562"/>
      <c r="D3449" s="61563"/>
      <c r="E3449" s="61564"/>
      <c r="F3449" s="61565"/>
      <c r="G3449" s="61566"/>
      <c r="H3449" s="61567"/>
      <c r="I3449" s="61568"/>
      <c r="J3449" s="61569"/>
      <c r="K3449" s="61570"/>
      <c r="L3449" s="61571"/>
      <c r="M3449" s="61572"/>
      <c r="N3449" s="61573"/>
      <c r="O3449" s="61574"/>
      <c r="P3449" s="61575"/>
    </row>
    <row r="3450">
      <c r="B3450" s="61576"/>
      <c r="C3450" s="61577"/>
      <c r="D3450" s="61578"/>
      <c r="E3450" s="61579"/>
      <c r="F3450" s="61580"/>
      <c r="G3450" s="61581"/>
      <c r="H3450" s="61582"/>
      <c r="I3450" s="61583"/>
      <c r="J3450" s="61584"/>
      <c r="K3450" s="61585"/>
      <c r="L3450" s="61586"/>
      <c r="M3450" s="61587"/>
      <c r="N3450" s="61588"/>
      <c r="O3450" s="61589"/>
      <c r="P3450" s="61590"/>
    </row>
    <row r="3451">
      <c r="B3451" s="61591"/>
      <c r="C3451" s="61592"/>
      <c r="D3451" s="61593"/>
      <c r="E3451" s="61594"/>
      <c r="F3451" s="61595"/>
      <c r="G3451" s="61596"/>
      <c r="H3451" s="61597"/>
      <c r="I3451" s="61598"/>
      <c r="J3451" s="61599"/>
      <c r="K3451" s="61600"/>
      <c r="L3451" s="61601"/>
      <c r="M3451" s="61602"/>
      <c r="N3451" s="61603"/>
      <c r="O3451" s="61604"/>
      <c r="P3451" s="61605"/>
    </row>
    <row r="3452">
      <c r="B3452" s="61606"/>
      <c r="C3452" s="61607"/>
      <c r="D3452" s="61608"/>
      <c r="E3452" s="61609"/>
      <c r="F3452" s="61610"/>
      <c r="G3452" s="61611"/>
      <c r="H3452" s="61612"/>
      <c r="I3452" s="61613"/>
      <c r="J3452" s="61614"/>
      <c r="K3452" s="61615"/>
      <c r="L3452" s="61616"/>
      <c r="M3452" s="61617"/>
      <c r="N3452" s="61618"/>
      <c r="O3452" s="61619"/>
      <c r="P3452" s="61620"/>
    </row>
    <row r="3453">
      <c r="B3453" s="61621"/>
      <c r="C3453" s="61622"/>
      <c r="D3453" s="61623"/>
      <c r="E3453" s="61624"/>
      <c r="F3453" s="61625"/>
      <c r="G3453" s="61626"/>
      <c r="H3453" s="61627"/>
      <c r="I3453" s="61628"/>
      <c r="J3453" s="61629"/>
      <c r="K3453" s="61630"/>
      <c r="L3453" s="61631"/>
      <c r="M3453" s="61632"/>
      <c r="N3453" s="61633"/>
      <c r="O3453" s="61634"/>
      <c r="P3453" s="61635"/>
    </row>
    <row r="3454">
      <c r="B3454" s="61636"/>
      <c r="C3454" s="61637"/>
      <c r="D3454" s="61638"/>
      <c r="E3454" s="61639"/>
      <c r="F3454" s="61640"/>
      <c r="G3454" s="61641"/>
      <c r="H3454" s="61642"/>
      <c r="I3454" s="61643"/>
      <c r="J3454" s="61644"/>
      <c r="K3454" s="61645"/>
      <c r="L3454" s="61646"/>
      <c r="M3454" s="61647"/>
      <c r="N3454" s="61648"/>
      <c r="O3454" s="61649"/>
      <c r="P3454" s="61650"/>
    </row>
    <row r="3455">
      <c r="B3455" s="61651"/>
      <c r="C3455" s="61652"/>
      <c r="D3455" s="61653"/>
      <c r="E3455" s="61654"/>
      <c r="F3455" s="61655"/>
      <c r="G3455" s="61656"/>
      <c r="H3455" s="61657"/>
      <c r="I3455" s="61658"/>
      <c r="J3455" s="61659"/>
      <c r="K3455" s="61660"/>
      <c r="L3455" s="61661"/>
      <c r="M3455" s="61662"/>
      <c r="N3455" s="61663"/>
      <c r="O3455" s="61664"/>
      <c r="P3455" s="61665"/>
    </row>
    <row r="3456">
      <c r="B3456" s="61666"/>
      <c r="C3456" s="61667"/>
      <c r="D3456" s="61668"/>
      <c r="E3456" s="61669"/>
      <c r="F3456" s="61670"/>
      <c r="G3456" s="61671"/>
      <c r="H3456" s="61672"/>
      <c r="I3456" s="61673"/>
      <c r="J3456" s="61674"/>
      <c r="K3456" s="61675"/>
      <c r="L3456" s="61676"/>
      <c r="M3456" s="61677"/>
      <c r="N3456" s="61678"/>
      <c r="O3456" s="61679"/>
      <c r="P3456" s="61680"/>
    </row>
    <row r="3457">
      <c r="B3457" s="61681"/>
      <c r="C3457" s="61682"/>
      <c r="D3457" s="61683"/>
      <c r="E3457" s="61684"/>
      <c r="F3457" s="61685"/>
      <c r="G3457" s="61686"/>
      <c r="H3457" s="61687"/>
      <c r="I3457" s="61688"/>
      <c r="J3457" s="61689"/>
      <c r="K3457" s="61690"/>
      <c r="L3457" s="61691"/>
      <c r="M3457" s="61692"/>
      <c r="N3457" s="61693"/>
      <c r="O3457" s="61694"/>
      <c r="P3457" s="61695"/>
    </row>
    <row r="3458">
      <c r="B3458" s="61696"/>
      <c r="C3458" s="61697"/>
      <c r="D3458" s="61698"/>
      <c r="E3458" s="61699"/>
      <c r="F3458" s="61700"/>
      <c r="G3458" s="61701"/>
      <c r="H3458" s="61702"/>
      <c r="I3458" s="61703"/>
      <c r="J3458" s="61704"/>
      <c r="K3458" s="61705"/>
      <c r="L3458" s="61706"/>
      <c r="M3458" s="61707"/>
      <c r="N3458" s="61708"/>
      <c r="O3458" s="61709"/>
      <c r="P3458" s="61710"/>
    </row>
    <row r="3459">
      <c r="B3459" s="61711"/>
      <c r="C3459" s="61712"/>
      <c r="D3459" s="61713"/>
      <c r="E3459" s="61714"/>
      <c r="F3459" s="61715"/>
      <c r="G3459" s="61716"/>
      <c r="H3459" s="61717"/>
      <c r="I3459" s="61718"/>
      <c r="J3459" s="61719"/>
      <c r="K3459" s="61720"/>
      <c r="L3459" s="61721"/>
      <c r="M3459" s="61722"/>
      <c r="N3459" s="61723"/>
      <c r="O3459" s="61724"/>
      <c r="P3459" s="61725"/>
    </row>
    <row r="3460">
      <c r="B3460" s="61726"/>
      <c r="C3460" s="61727"/>
      <c r="D3460" s="61728"/>
      <c r="E3460" s="61729"/>
      <c r="F3460" s="61730"/>
      <c r="G3460" s="61731"/>
      <c r="H3460" s="61732"/>
      <c r="I3460" s="61733"/>
      <c r="J3460" s="61734"/>
      <c r="K3460" s="61735"/>
      <c r="L3460" s="61736"/>
      <c r="M3460" s="61737"/>
      <c r="N3460" s="61738"/>
      <c r="O3460" s="61739"/>
      <c r="P3460" s="61740"/>
    </row>
    <row r="3461">
      <c r="B3461" s="61741"/>
      <c r="C3461" s="61742"/>
      <c r="D3461" s="61743"/>
      <c r="E3461" s="61744"/>
      <c r="F3461" s="61745"/>
      <c r="G3461" s="61746"/>
      <c r="H3461" s="61747"/>
      <c r="I3461" s="61748"/>
      <c r="J3461" s="61749"/>
      <c r="K3461" s="61750"/>
      <c r="L3461" s="61751"/>
      <c r="M3461" s="61752"/>
      <c r="N3461" s="61753"/>
      <c r="O3461" s="61754"/>
      <c r="P3461" s="61755"/>
    </row>
    <row r="3462">
      <c r="B3462" s="61756"/>
      <c r="C3462" s="61757"/>
      <c r="D3462" s="61758"/>
      <c r="E3462" s="61759"/>
      <c r="F3462" s="61760"/>
      <c r="G3462" s="61761"/>
      <c r="H3462" s="61762"/>
      <c r="I3462" s="61763"/>
      <c r="J3462" s="61764"/>
      <c r="K3462" s="61765"/>
      <c r="L3462" s="61766"/>
      <c r="M3462" s="61767"/>
      <c r="N3462" s="61768"/>
      <c r="O3462" s="61769"/>
      <c r="P3462" s="61770"/>
    </row>
    <row r="3463">
      <c r="B3463" s="61771"/>
      <c r="C3463" s="61772"/>
      <c r="D3463" s="61773"/>
      <c r="E3463" s="61774"/>
      <c r="F3463" s="61775"/>
      <c r="G3463" s="61776"/>
      <c r="H3463" s="61777"/>
      <c r="I3463" s="61778"/>
      <c r="J3463" s="61779"/>
      <c r="K3463" s="61780"/>
      <c r="L3463" s="61781"/>
      <c r="M3463" s="61782"/>
      <c r="N3463" s="61783"/>
      <c r="O3463" s="61784"/>
      <c r="P3463" s="61785"/>
    </row>
    <row r="3464">
      <c r="B3464" s="61786"/>
      <c r="C3464" s="61787"/>
      <c r="D3464" s="61788"/>
      <c r="E3464" s="61789"/>
      <c r="F3464" s="61790"/>
      <c r="G3464" s="61791"/>
      <c r="H3464" s="61792"/>
      <c r="I3464" s="61793"/>
      <c r="J3464" s="61794"/>
      <c r="K3464" s="61795"/>
      <c r="L3464" s="61796"/>
      <c r="M3464" s="61797"/>
      <c r="N3464" s="61798"/>
      <c r="O3464" s="61799"/>
      <c r="P3464" s="61800"/>
    </row>
    <row r="3465">
      <c r="B3465" s="61801"/>
      <c r="C3465" s="61802"/>
      <c r="D3465" s="61803"/>
      <c r="E3465" s="61804"/>
      <c r="F3465" s="61805"/>
      <c r="G3465" s="61806"/>
      <c r="H3465" s="61807"/>
      <c r="I3465" s="61808"/>
      <c r="J3465" s="61809"/>
      <c r="K3465" s="61810"/>
      <c r="L3465" s="61811"/>
      <c r="M3465" s="61812"/>
      <c r="N3465" s="61813"/>
      <c r="O3465" s="61814"/>
      <c r="P3465" s="61815"/>
    </row>
    <row r="3466">
      <c r="B3466" s="61816"/>
      <c r="C3466" s="61817"/>
      <c r="D3466" s="61818"/>
      <c r="E3466" s="61819"/>
      <c r="F3466" s="61820"/>
      <c r="G3466" s="61821"/>
      <c r="H3466" s="61822"/>
      <c r="I3466" s="61823"/>
      <c r="J3466" s="61824"/>
      <c r="K3466" s="61825"/>
      <c r="L3466" s="61826"/>
      <c r="M3466" s="61827"/>
      <c r="N3466" s="61828"/>
      <c r="O3466" s="61829"/>
      <c r="P3466" s="61830"/>
    </row>
    <row r="3467">
      <c r="B3467" s="61831"/>
      <c r="C3467" s="61832"/>
      <c r="D3467" s="61833"/>
      <c r="E3467" s="61834"/>
      <c r="F3467" s="61835"/>
      <c r="G3467" s="61836"/>
      <c r="H3467" s="61837"/>
      <c r="I3467" s="61838"/>
      <c r="J3467" s="61839"/>
      <c r="K3467" s="61840"/>
      <c r="L3467" s="61841"/>
      <c r="M3467" s="61842"/>
      <c r="N3467" s="61843"/>
      <c r="O3467" s="61844"/>
      <c r="P3467" s="61845"/>
    </row>
    <row r="3468">
      <c r="B3468" s="61846"/>
      <c r="C3468" s="61847"/>
      <c r="D3468" s="61848"/>
      <c r="E3468" s="61849"/>
      <c r="F3468" s="61850"/>
      <c r="G3468" s="61851"/>
      <c r="H3468" s="61852"/>
      <c r="I3468" s="61853"/>
      <c r="J3468" s="61854"/>
      <c r="K3468" s="61855"/>
      <c r="L3468" s="61856"/>
      <c r="M3468" s="61857"/>
      <c r="N3468" s="61858"/>
      <c r="O3468" s="61859"/>
      <c r="P3468" s="61860"/>
    </row>
    <row r="3469">
      <c r="B3469" s="61861"/>
      <c r="C3469" s="61862"/>
      <c r="D3469" s="61863"/>
      <c r="E3469" s="61864"/>
      <c r="F3469" s="61865"/>
      <c r="G3469" s="61866"/>
      <c r="H3469" s="61867"/>
      <c r="I3469" s="61868"/>
      <c r="J3469" s="61869"/>
      <c r="K3469" s="61870"/>
      <c r="L3469" s="61871"/>
      <c r="M3469" s="61872"/>
      <c r="N3469" s="61873"/>
      <c r="O3469" s="61874"/>
      <c r="P3469" s="61875"/>
    </row>
    <row r="3470">
      <c r="B3470" s="61876"/>
      <c r="C3470" s="61877"/>
      <c r="D3470" s="61878"/>
      <c r="E3470" s="61879"/>
      <c r="F3470" s="61880"/>
      <c r="G3470" s="61881"/>
      <c r="H3470" s="61882"/>
      <c r="I3470" s="61883"/>
      <c r="J3470" s="61884"/>
      <c r="K3470" s="61885"/>
      <c r="L3470" s="61886"/>
      <c r="M3470" s="61887"/>
      <c r="N3470" s="61888"/>
      <c r="O3470" s="61889"/>
      <c r="P3470" s="61890"/>
    </row>
    <row r="3471">
      <c r="B3471" s="61891"/>
      <c r="C3471" s="61892"/>
      <c r="D3471" s="61893"/>
      <c r="E3471" s="61894"/>
      <c r="F3471" s="61895"/>
      <c r="G3471" s="61896"/>
      <c r="H3471" s="61897"/>
      <c r="I3471" s="61898"/>
      <c r="J3471" s="61899"/>
      <c r="K3471" s="61900"/>
      <c r="L3471" s="61901"/>
      <c r="M3471" s="61902"/>
      <c r="N3471" s="61903"/>
      <c r="O3471" s="61904"/>
      <c r="P3471" s="61905"/>
    </row>
    <row r="3472">
      <c r="B3472" s="61906"/>
      <c r="C3472" s="61907"/>
      <c r="D3472" s="61908"/>
      <c r="E3472" s="61909"/>
      <c r="F3472" s="61910"/>
      <c r="G3472" s="61911"/>
      <c r="H3472" s="61912"/>
      <c r="I3472" s="61913"/>
      <c r="J3472" s="61914"/>
      <c r="K3472" s="61915"/>
      <c r="L3472" s="61916"/>
      <c r="M3472" s="61917"/>
      <c r="N3472" s="61918"/>
      <c r="O3472" s="61919"/>
      <c r="P3472" s="61920"/>
    </row>
    <row r="3473">
      <c r="B3473" s="61921"/>
      <c r="C3473" s="61922"/>
      <c r="D3473" s="61923"/>
      <c r="E3473" s="61924"/>
      <c r="F3473" s="61925"/>
      <c r="G3473" s="61926"/>
      <c r="H3473" s="61927"/>
      <c r="I3473" s="61928"/>
      <c r="J3473" s="61929"/>
      <c r="K3473" s="61930"/>
      <c r="L3473" s="61931"/>
      <c r="M3473" s="61932"/>
      <c r="N3473" s="61933"/>
      <c r="O3473" s="61934"/>
      <c r="P3473" s="61935"/>
    </row>
    <row r="3474">
      <c r="B3474" s="61936"/>
      <c r="C3474" s="61937"/>
      <c r="D3474" s="61938"/>
      <c r="E3474" s="61939"/>
      <c r="F3474" s="61940"/>
      <c r="G3474" s="61941"/>
      <c r="H3474" s="61942"/>
      <c r="I3474" s="61943"/>
      <c r="J3474" s="61944"/>
      <c r="K3474" s="61945"/>
      <c r="L3474" s="61946"/>
      <c r="M3474" s="61947"/>
      <c r="N3474" s="61948"/>
      <c r="O3474" s="61949"/>
      <c r="P3474" s="61950"/>
    </row>
    <row r="3475">
      <c r="B3475" s="61951"/>
      <c r="C3475" s="61952"/>
      <c r="D3475" s="61953"/>
      <c r="E3475" s="61954"/>
      <c r="F3475" s="61955"/>
      <c r="G3475" s="61956"/>
      <c r="H3475" s="61957"/>
      <c r="I3475" s="61958"/>
      <c r="J3475" s="61959"/>
      <c r="K3475" s="61960"/>
      <c r="L3475" s="61961"/>
      <c r="M3475" s="61962"/>
      <c r="N3475" s="61963"/>
      <c r="O3475" s="61964"/>
      <c r="P3475" s="61965"/>
    </row>
    <row r="3476">
      <c r="B3476" s="61966"/>
      <c r="C3476" s="61967"/>
      <c r="D3476" s="61968"/>
      <c r="E3476" s="61969"/>
      <c r="F3476" s="61970"/>
      <c r="G3476" s="61971"/>
      <c r="H3476" s="61972"/>
      <c r="I3476" s="61973"/>
      <c r="J3476" s="61974"/>
      <c r="K3476" s="61975"/>
      <c r="L3476" s="61976"/>
      <c r="M3476" s="61977"/>
      <c r="N3476" s="61978"/>
      <c r="O3476" s="61979"/>
      <c r="P3476" s="61980"/>
    </row>
    <row r="3477">
      <c r="B3477" s="61981"/>
      <c r="C3477" s="61982"/>
      <c r="D3477" s="61983"/>
      <c r="E3477" s="61984"/>
      <c r="F3477" s="61985"/>
      <c r="G3477" s="61986"/>
      <c r="H3477" s="61987"/>
      <c r="I3477" s="61988"/>
      <c r="J3477" s="61989"/>
      <c r="K3477" s="61990"/>
      <c r="L3477" s="61991"/>
      <c r="M3477" s="61992"/>
      <c r="N3477" s="61993"/>
      <c r="O3477" s="61994"/>
      <c r="P3477" s="61995"/>
    </row>
    <row r="3478">
      <c r="B3478" s="61996"/>
      <c r="C3478" s="61997"/>
      <c r="D3478" s="61998"/>
      <c r="E3478" s="61999"/>
      <c r="F3478" s="62000"/>
      <c r="G3478" s="62001"/>
      <c r="H3478" s="62002"/>
      <c r="I3478" s="62003"/>
      <c r="J3478" s="62004"/>
      <c r="K3478" s="62005"/>
      <c r="L3478" s="62006"/>
      <c r="M3478" s="62007"/>
      <c r="N3478" s="62008"/>
      <c r="O3478" s="62009"/>
      <c r="P3478" s="62010"/>
    </row>
    <row r="3479">
      <c r="B3479" s="62011"/>
      <c r="C3479" s="62012"/>
      <c r="D3479" s="62013"/>
      <c r="E3479" s="62014"/>
      <c r="F3479" s="62015"/>
      <c r="G3479" s="62016"/>
      <c r="H3479" s="62017"/>
      <c r="I3479" s="62018"/>
      <c r="J3479" s="62019"/>
      <c r="K3479" s="62020"/>
      <c r="L3479" s="62021"/>
      <c r="M3479" s="62022"/>
      <c r="N3479" s="62023"/>
      <c r="O3479" s="62024"/>
      <c r="P3479" s="62025"/>
    </row>
    <row r="3480">
      <c r="B3480" s="62026"/>
      <c r="C3480" s="62027"/>
      <c r="D3480" s="62028"/>
      <c r="E3480" s="62029"/>
      <c r="F3480" s="62030"/>
      <c r="G3480" s="62031"/>
      <c r="H3480" s="62032"/>
      <c r="I3480" s="62033"/>
      <c r="J3480" s="62034"/>
      <c r="K3480" s="62035"/>
      <c r="L3480" s="62036"/>
      <c r="M3480" s="62037"/>
      <c r="N3480" s="62038"/>
      <c r="O3480" s="62039"/>
      <c r="P3480" s="62040"/>
    </row>
    <row r="3481">
      <c r="B3481" s="62041"/>
      <c r="C3481" s="62042"/>
      <c r="D3481" s="62043"/>
      <c r="E3481" s="62044"/>
      <c r="F3481" s="62045"/>
      <c r="G3481" s="62046"/>
      <c r="H3481" s="62047"/>
      <c r="I3481" s="62048"/>
      <c r="J3481" s="62049"/>
      <c r="K3481" s="62050"/>
      <c r="L3481" s="62051"/>
      <c r="M3481" s="62052"/>
      <c r="N3481" s="62053"/>
      <c r="O3481" s="62054"/>
      <c r="P3481" s="62055"/>
    </row>
    <row r="3482">
      <c r="B3482" s="62056"/>
      <c r="C3482" s="62057"/>
      <c r="D3482" s="62058"/>
      <c r="E3482" s="62059"/>
      <c r="F3482" s="62060"/>
      <c r="G3482" s="62061"/>
      <c r="H3482" s="62062"/>
      <c r="I3482" s="62063"/>
      <c r="J3482" s="62064"/>
      <c r="K3482" s="62065"/>
      <c r="L3482" s="62066"/>
      <c r="M3482" s="62067"/>
      <c r="N3482" s="62068"/>
      <c r="O3482" s="62069"/>
      <c r="P3482" s="62070"/>
    </row>
    <row r="3483">
      <c r="B3483" s="62071"/>
      <c r="C3483" s="62072"/>
      <c r="D3483" s="62073"/>
      <c r="E3483" s="62074"/>
      <c r="F3483" s="62075"/>
      <c r="G3483" s="62076"/>
      <c r="H3483" s="62077"/>
      <c r="I3483" s="62078"/>
      <c r="J3483" s="62079"/>
      <c r="K3483" s="62080"/>
      <c r="L3483" s="62081"/>
      <c r="M3483" s="62082"/>
      <c r="N3483" s="62083"/>
      <c r="O3483" s="62084"/>
      <c r="P3483" s="62085"/>
    </row>
    <row r="3484">
      <c r="B3484" s="62086"/>
      <c r="C3484" s="62087"/>
      <c r="D3484" s="62088"/>
      <c r="E3484" s="62089"/>
      <c r="F3484" s="62090"/>
      <c r="G3484" s="62091"/>
      <c r="H3484" s="62092"/>
      <c r="I3484" s="62093"/>
      <c r="J3484" s="62094"/>
      <c r="K3484" s="62095"/>
      <c r="L3484" s="62096"/>
      <c r="M3484" s="62097"/>
      <c r="N3484" s="62098"/>
      <c r="O3484" s="62099"/>
      <c r="P3484" s="62100"/>
    </row>
    <row r="3485">
      <c r="B3485" s="62101"/>
      <c r="C3485" s="62102"/>
      <c r="D3485" s="62103"/>
      <c r="E3485" s="62104"/>
      <c r="F3485" s="62105"/>
      <c r="G3485" s="62106"/>
      <c r="H3485" s="62107"/>
      <c r="I3485" s="62108"/>
      <c r="J3485" s="62109"/>
      <c r="K3485" s="62110"/>
      <c r="L3485" s="62111"/>
      <c r="M3485" s="62112"/>
      <c r="N3485" s="62113"/>
      <c r="O3485" s="62114"/>
      <c r="P3485" s="62115"/>
    </row>
    <row r="3486">
      <c r="B3486" s="62116"/>
      <c r="C3486" s="62117"/>
      <c r="D3486" s="62118"/>
      <c r="E3486" s="62119"/>
      <c r="F3486" s="62120"/>
      <c r="G3486" s="62121"/>
      <c r="H3486" s="62122"/>
      <c r="I3486" s="62123"/>
      <c r="J3486" s="62124"/>
      <c r="K3486" s="62125"/>
      <c r="L3486" s="62126"/>
      <c r="M3486" s="62127"/>
      <c r="N3486" s="62128"/>
      <c r="O3486" s="62129"/>
      <c r="P3486" s="62130"/>
    </row>
    <row r="3487">
      <c r="B3487" s="62131"/>
      <c r="C3487" s="62132"/>
      <c r="D3487" s="62133"/>
      <c r="E3487" s="62134"/>
      <c r="F3487" s="62135"/>
      <c r="G3487" s="62136"/>
      <c r="H3487" s="62137"/>
      <c r="I3487" s="62138"/>
      <c r="J3487" s="62139"/>
      <c r="K3487" s="62140"/>
      <c r="L3487" s="62141"/>
      <c r="M3487" s="62142"/>
      <c r="N3487" s="62143"/>
      <c r="O3487" s="62144"/>
      <c r="P3487" s="62145"/>
    </row>
    <row r="3488">
      <c r="B3488" s="62146"/>
      <c r="C3488" s="62147"/>
      <c r="D3488" s="62148"/>
      <c r="E3488" s="62149"/>
      <c r="F3488" s="62150"/>
      <c r="G3488" s="62151"/>
      <c r="H3488" s="62152"/>
      <c r="I3488" s="62153"/>
      <c r="J3488" s="62154"/>
      <c r="K3488" s="62155"/>
      <c r="L3488" s="62156"/>
      <c r="M3488" s="62157"/>
      <c r="N3488" s="62158"/>
      <c r="O3488" s="62159"/>
      <c r="P3488" s="62160"/>
    </row>
    <row r="3489">
      <c r="B3489" s="62161"/>
      <c r="C3489" s="62162"/>
      <c r="D3489" s="62163"/>
      <c r="E3489" s="62164"/>
      <c r="F3489" s="62165"/>
      <c r="G3489" s="62166"/>
      <c r="H3489" s="62167"/>
      <c r="I3489" s="62168"/>
      <c r="J3489" s="62169"/>
      <c r="K3489" s="62170"/>
      <c r="L3489" s="62171"/>
      <c r="M3489" s="62172"/>
      <c r="N3489" s="62173"/>
      <c r="O3489" s="62174"/>
      <c r="P3489" s="62175"/>
    </row>
    <row r="3490">
      <c r="B3490" s="62176"/>
      <c r="C3490" s="62177"/>
      <c r="D3490" s="62178"/>
      <c r="E3490" s="62179"/>
      <c r="F3490" s="62180"/>
      <c r="G3490" s="62181"/>
      <c r="H3490" s="62182"/>
      <c r="I3490" s="62183"/>
      <c r="J3490" s="62184"/>
      <c r="K3490" s="62185"/>
      <c r="L3490" s="62186"/>
      <c r="M3490" s="62187"/>
      <c r="N3490" s="62188"/>
      <c r="O3490" s="62189"/>
      <c r="P3490" s="62190"/>
    </row>
    <row r="3491">
      <c r="B3491" s="62191"/>
      <c r="C3491" s="62192"/>
      <c r="D3491" s="62193"/>
      <c r="E3491" s="62194"/>
      <c r="F3491" s="62195"/>
      <c r="G3491" s="62196"/>
      <c r="H3491" s="62197"/>
      <c r="I3491" s="62198"/>
      <c r="J3491" s="62199"/>
      <c r="K3491" s="62200"/>
      <c r="L3491" s="62201"/>
      <c r="M3491" s="62202"/>
      <c r="N3491" s="62203"/>
      <c r="O3491" s="62204"/>
      <c r="P3491" s="62205"/>
    </row>
    <row r="3492">
      <c r="B3492" s="62206"/>
      <c r="C3492" s="62207"/>
      <c r="D3492" s="62208"/>
      <c r="E3492" s="62209"/>
      <c r="F3492" s="62210"/>
      <c r="G3492" s="62211"/>
      <c r="H3492" s="62212"/>
      <c r="I3492" s="62213"/>
      <c r="J3492" s="62214"/>
      <c r="K3492" s="62215"/>
      <c r="L3492" s="62216"/>
      <c r="M3492" s="62217"/>
      <c r="N3492" s="62218"/>
      <c r="O3492" s="62219"/>
      <c r="P3492" s="62220"/>
    </row>
    <row r="3493">
      <c r="B3493" s="62221"/>
      <c r="C3493" s="62222"/>
      <c r="D3493" s="62223"/>
      <c r="E3493" s="62224"/>
      <c r="F3493" s="62225"/>
      <c r="G3493" s="62226"/>
      <c r="H3493" s="62227"/>
      <c r="I3493" s="62228"/>
      <c r="J3493" s="62229"/>
      <c r="K3493" s="62230"/>
      <c r="L3493" s="62231"/>
      <c r="M3493" s="62232"/>
      <c r="N3493" s="62233"/>
      <c r="O3493" s="62234"/>
      <c r="P3493" s="62235"/>
    </row>
    <row r="3494">
      <c r="B3494" s="62236"/>
      <c r="C3494" s="62237"/>
      <c r="D3494" s="62238"/>
      <c r="E3494" s="62239"/>
      <c r="F3494" s="62240"/>
      <c r="G3494" s="62241"/>
      <c r="H3494" s="62242"/>
      <c r="I3494" s="62243"/>
      <c r="J3494" s="62244"/>
      <c r="K3494" s="62245"/>
      <c r="L3494" s="62246"/>
      <c r="M3494" s="62247"/>
      <c r="N3494" s="62248"/>
      <c r="O3494" s="62249"/>
      <c r="P3494" s="62250"/>
    </row>
    <row r="3495">
      <c r="B3495" s="62251"/>
      <c r="C3495" s="62252"/>
      <c r="D3495" s="62253"/>
      <c r="E3495" s="62254"/>
      <c r="F3495" s="62255"/>
      <c r="G3495" s="62256"/>
      <c r="H3495" s="62257"/>
      <c r="I3495" s="62258"/>
      <c r="J3495" s="62259"/>
      <c r="K3495" s="62260"/>
      <c r="L3495" s="62261"/>
      <c r="M3495" s="62262"/>
      <c r="N3495" s="62263"/>
      <c r="O3495" s="62264"/>
      <c r="P3495" s="62265"/>
    </row>
    <row r="3496">
      <c r="B3496" s="62266"/>
      <c r="C3496" s="62267"/>
      <c r="D3496" s="62268"/>
      <c r="E3496" s="62269"/>
      <c r="F3496" s="62270"/>
      <c r="G3496" s="62271"/>
      <c r="H3496" s="62272"/>
      <c r="I3496" s="62273"/>
      <c r="J3496" s="62274"/>
      <c r="K3496" s="62275"/>
      <c r="L3496" s="62276"/>
      <c r="M3496" s="62277"/>
      <c r="N3496" s="62278"/>
      <c r="O3496" s="62279"/>
      <c r="P3496" s="62280"/>
    </row>
    <row r="3497">
      <c r="B3497" s="62281"/>
      <c r="C3497" s="62282"/>
      <c r="D3497" s="62283"/>
      <c r="E3497" s="62284"/>
      <c r="F3497" s="62285"/>
      <c r="G3497" s="62286"/>
      <c r="H3497" s="62287"/>
      <c r="I3497" s="62288"/>
      <c r="J3497" s="62289"/>
      <c r="K3497" s="62290"/>
      <c r="L3497" s="62291"/>
      <c r="M3497" s="62292"/>
      <c r="N3497" s="62293"/>
      <c r="O3497" s="62294"/>
      <c r="P3497" s="62295"/>
    </row>
    <row r="3498">
      <c r="B3498" s="62296"/>
      <c r="C3498" s="62297"/>
      <c r="D3498" s="62298"/>
      <c r="E3498" s="62299"/>
      <c r="F3498" s="62300"/>
      <c r="G3498" s="62301"/>
      <c r="H3498" s="62302"/>
      <c r="I3498" s="62303"/>
      <c r="J3498" s="62304"/>
      <c r="K3498" s="62305"/>
      <c r="L3498" s="62306"/>
      <c r="M3498" s="62307"/>
      <c r="N3498" s="62308"/>
      <c r="O3498" s="62309"/>
      <c r="P3498" s="62310"/>
    </row>
    <row r="3499">
      <c r="B3499" s="62311"/>
      <c r="C3499" s="62312"/>
      <c r="D3499" s="62313"/>
      <c r="E3499" s="62314"/>
      <c r="F3499" s="62315"/>
      <c r="G3499" s="62316"/>
      <c r="H3499" s="62317"/>
      <c r="I3499" s="62318"/>
      <c r="J3499" s="62319"/>
      <c r="K3499" s="62320"/>
      <c r="L3499" s="62321"/>
      <c r="M3499" s="62322"/>
      <c r="N3499" s="62323"/>
      <c r="O3499" s="62324"/>
      <c r="P3499" s="62325"/>
    </row>
    <row r="3500">
      <c r="B3500" s="62326"/>
      <c r="C3500" s="62327"/>
      <c r="D3500" s="62328"/>
      <c r="E3500" s="62329"/>
      <c r="F3500" s="62330"/>
      <c r="G3500" s="62331"/>
      <c r="H3500" s="62332"/>
      <c r="I3500" s="62333"/>
      <c r="J3500" s="62334"/>
      <c r="K3500" s="62335"/>
      <c r="L3500" s="62336"/>
      <c r="M3500" s="62337"/>
      <c r="N3500" s="62338"/>
      <c r="O3500" s="62339"/>
      <c r="P3500" s="62340"/>
    </row>
    <row r="3501">
      <c r="B3501" s="62341"/>
      <c r="C3501" s="62342"/>
      <c r="D3501" s="62343"/>
      <c r="E3501" s="62344"/>
      <c r="F3501" s="62345"/>
      <c r="G3501" s="62346"/>
      <c r="H3501" s="62347"/>
      <c r="I3501" s="62348"/>
      <c r="J3501" s="62349"/>
      <c r="K3501" s="62350"/>
      <c r="L3501" s="62351"/>
      <c r="M3501" s="62352"/>
      <c r="N3501" s="62353"/>
      <c r="O3501" s="62354"/>
      <c r="P3501" s="62355"/>
    </row>
    <row r="3502">
      <c r="B3502" s="62356"/>
      <c r="C3502" s="62357"/>
      <c r="D3502" s="62358"/>
      <c r="E3502" s="62359"/>
      <c r="F3502" s="62360"/>
      <c r="G3502" s="62361"/>
      <c r="H3502" s="62362"/>
      <c r="I3502" s="62363"/>
      <c r="J3502" s="62364"/>
      <c r="K3502" s="62365"/>
      <c r="L3502" s="62366"/>
      <c r="M3502" s="62367"/>
      <c r="N3502" s="62368"/>
      <c r="O3502" s="62369"/>
      <c r="P3502" s="62370"/>
    </row>
    <row r="3503">
      <c r="B3503" s="62371"/>
      <c r="C3503" s="62372"/>
      <c r="D3503" s="62373"/>
      <c r="E3503" s="62374"/>
      <c r="F3503" s="62375"/>
      <c r="G3503" s="62376"/>
      <c r="H3503" s="62377"/>
      <c r="I3503" s="62378"/>
      <c r="J3503" s="62379"/>
      <c r="K3503" s="62380"/>
      <c r="L3503" s="62381"/>
      <c r="M3503" s="62382"/>
      <c r="N3503" s="62383"/>
      <c r="O3503" s="62384"/>
      <c r="P3503" s="62385"/>
    </row>
    <row r="3504">
      <c r="B3504" s="62386"/>
      <c r="C3504" s="62387"/>
      <c r="D3504" s="62388"/>
      <c r="E3504" s="62389"/>
      <c r="F3504" s="62390"/>
      <c r="G3504" s="62391"/>
      <c r="H3504" s="62392"/>
      <c r="I3504" s="62393"/>
      <c r="J3504" s="62394"/>
      <c r="K3504" s="62395"/>
      <c r="L3504" s="62396"/>
      <c r="M3504" s="62397"/>
      <c r="N3504" s="62398"/>
      <c r="O3504" s="62399"/>
      <c r="P3504" s="62400"/>
    </row>
    <row r="3505">
      <c r="B3505" s="62401"/>
      <c r="C3505" s="62402"/>
      <c r="D3505" s="62403"/>
      <c r="E3505" s="62404"/>
      <c r="F3505" s="62405"/>
      <c r="G3505" s="62406"/>
      <c r="H3505" s="62407"/>
      <c r="I3505" s="62408"/>
      <c r="J3505" s="62409"/>
      <c r="K3505" s="62410"/>
      <c r="L3505" s="62411"/>
      <c r="M3505" s="62412"/>
      <c r="N3505" s="62413"/>
      <c r="O3505" s="62414"/>
      <c r="P3505" s="62415"/>
    </row>
    <row r="3506">
      <c r="B3506" s="62416"/>
      <c r="C3506" s="62417"/>
      <c r="D3506" s="62418"/>
      <c r="E3506" s="62419"/>
      <c r="F3506" s="62420"/>
      <c r="G3506" s="62421"/>
      <c r="H3506" s="62422"/>
      <c r="I3506" s="62423"/>
      <c r="J3506" s="62424"/>
      <c r="K3506" s="62425"/>
      <c r="L3506" s="62426"/>
      <c r="M3506" s="62427"/>
      <c r="N3506" s="62428"/>
      <c r="O3506" s="62429"/>
      <c r="P3506" s="62430"/>
    </row>
    <row r="3507">
      <c r="B3507" s="62431"/>
      <c r="C3507" s="62432"/>
      <c r="D3507" s="62433"/>
      <c r="E3507" s="62434"/>
      <c r="F3507" s="62435"/>
      <c r="G3507" s="62436"/>
      <c r="H3507" s="62437"/>
      <c r="I3507" s="62438"/>
      <c r="J3507" s="62439"/>
      <c r="K3507" s="62440"/>
      <c r="L3507" s="62441"/>
      <c r="M3507" s="62442"/>
      <c r="N3507" s="62443"/>
      <c r="O3507" s="62444"/>
      <c r="P3507" s="62445"/>
    </row>
    <row r="3508">
      <c r="B3508" s="62446"/>
      <c r="C3508" s="62447"/>
      <c r="D3508" s="62448"/>
      <c r="E3508" s="62449"/>
      <c r="F3508" s="62450"/>
      <c r="G3508" s="62451"/>
      <c r="H3508" s="62452"/>
      <c r="I3508" s="62453"/>
      <c r="J3508" s="62454"/>
      <c r="K3508" s="62455"/>
      <c r="L3508" s="62456"/>
      <c r="M3508" s="62457"/>
      <c r="N3508" s="62458"/>
      <c r="O3508" s="62459"/>
      <c r="P3508" s="62460"/>
    </row>
    <row r="3509">
      <c r="B3509" s="62461"/>
      <c r="C3509" s="62462"/>
      <c r="D3509" s="62463"/>
      <c r="E3509" s="62464"/>
      <c r="F3509" s="62465"/>
      <c r="G3509" s="62466"/>
      <c r="H3509" s="62467"/>
      <c r="I3509" s="62468"/>
      <c r="J3509" s="62469"/>
      <c r="K3509" s="62470"/>
      <c r="L3509" s="62471"/>
      <c r="M3509" s="62472"/>
      <c r="N3509" s="62473"/>
      <c r="O3509" s="62474"/>
      <c r="P3509" s="62475"/>
    </row>
    <row r="3510">
      <c r="B3510" s="62476"/>
      <c r="C3510" s="62477"/>
      <c r="D3510" s="62478"/>
      <c r="E3510" s="62479"/>
      <c r="F3510" s="62480"/>
      <c r="G3510" s="62481"/>
      <c r="H3510" s="62482"/>
      <c r="I3510" s="62483"/>
      <c r="J3510" s="62484"/>
      <c r="K3510" s="62485"/>
      <c r="L3510" s="62486"/>
      <c r="M3510" s="62487"/>
      <c r="N3510" s="62488"/>
      <c r="O3510" s="62489"/>
      <c r="P3510" s="62490"/>
    </row>
    <row r="3511">
      <c r="B3511" s="62491"/>
      <c r="C3511" s="62492"/>
      <c r="D3511" s="62493"/>
      <c r="E3511" s="62494"/>
      <c r="F3511" s="62495"/>
      <c r="G3511" s="62496"/>
      <c r="H3511" s="62497"/>
      <c r="I3511" s="62498"/>
      <c r="J3511" s="62499"/>
      <c r="K3511" s="62500"/>
      <c r="L3511" s="62501"/>
      <c r="M3511" s="62502"/>
      <c r="N3511" s="62503"/>
      <c r="O3511" s="62504"/>
      <c r="P3511" s="62505"/>
    </row>
    <row r="3512">
      <c r="B3512" s="62506"/>
      <c r="C3512" s="62507"/>
      <c r="D3512" s="62508"/>
      <c r="E3512" s="62509"/>
      <c r="F3512" s="62510"/>
      <c r="G3512" s="62511"/>
      <c r="H3512" s="62512"/>
      <c r="I3512" s="62513"/>
      <c r="J3512" s="62514"/>
      <c r="K3512" s="62515"/>
      <c r="L3512" s="62516"/>
      <c r="M3512" s="62517"/>
      <c r="N3512" s="62518"/>
      <c r="O3512" s="62519"/>
      <c r="P3512" s="62520"/>
    </row>
    <row r="3513">
      <c r="B3513" s="62521"/>
      <c r="C3513" s="62522"/>
      <c r="D3513" s="62523"/>
      <c r="E3513" s="62524"/>
      <c r="F3513" s="62525"/>
      <c r="G3513" s="62526"/>
      <c r="H3513" s="62527"/>
      <c r="I3513" s="62528"/>
      <c r="J3513" s="62529"/>
      <c r="K3513" s="62530"/>
      <c r="L3513" s="62531"/>
      <c r="M3513" s="62532"/>
      <c r="N3513" s="62533"/>
      <c r="O3513" s="62534"/>
      <c r="P3513" s="62535"/>
    </row>
    <row r="3514">
      <c r="B3514" s="62536"/>
      <c r="C3514" s="62537"/>
      <c r="D3514" s="62538"/>
      <c r="E3514" s="62539"/>
      <c r="F3514" s="62540"/>
      <c r="G3514" s="62541"/>
      <c r="H3514" s="62542"/>
      <c r="I3514" s="62543"/>
      <c r="J3514" s="62544"/>
      <c r="K3514" s="62545"/>
      <c r="L3514" s="62546"/>
      <c r="M3514" s="62547"/>
      <c r="N3514" s="62548"/>
      <c r="O3514" s="62549"/>
      <c r="P3514" s="62550"/>
    </row>
    <row r="3515">
      <c r="B3515" s="62551"/>
      <c r="C3515" s="62552"/>
      <c r="D3515" s="62553"/>
      <c r="E3515" s="62554"/>
      <c r="F3515" s="62555"/>
      <c r="G3515" s="62556"/>
      <c r="H3515" s="62557"/>
      <c r="I3515" s="62558"/>
      <c r="J3515" s="62559"/>
      <c r="K3515" s="62560"/>
      <c r="L3515" s="62561"/>
      <c r="M3515" s="62562"/>
      <c r="N3515" s="62563"/>
      <c r="O3515" s="62564"/>
      <c r="P3515" s="62565"/>
    </row>
    <row r="3516">
      <c r="B3516" s="62566"/>
      <c r="C3516" s="62567"/>
      <c r="D3516" s="62568"/>
      <c r="E3516" s="62569"/>
      <c r="F3516" s="62570"/>
      <c r="G3516" s="62571"/>
      <c r="H3516" s="62572"/>
      <c r="I3516" s="62573"/>
      <c r="J3516" s="62574"/>
      <c r="K3516" s="62575"/>
      <c r="L3516" s="62576"/>
      <c r="M3516" s="62577"/>
      <c r="N3516" s="62578"/>
      <c r="O3516" s="62579"/>
      <c r="P3516" s="62580"/>
    </row>
    <row r="3517">
      <c r="B3517" s="62581"/>
      <c r="C3517" s="62582"/>
      <c r="D3517" s="62583"/>
      <c r="E3517" s="62584"/>
      <c r="F3517" s="62585"/>
      <c r="G3517" s="62586"/>
      <c r="H3517" s="62587"/>
      <c r="I3517" s="62588"/>
      <c r="J3517" s="62589"/>
      <c r="K3517" s="62590"/>
      <c r="L3517" s="62591"/>
      <c r="M3517" s="62592"/>
      <c r="N3517" s="62593"/>
      <c r="O3517" s="62594"/>
      <c r="P3517" s="62595"/>
    </row>
    <row r="3518">
      <c r="B3518" s="62596"/>
      <c r="C3518" s="62597"/>
      <c r="D3518" s="62598"/>
      <c r="E3518" s="62599"/>
      <c r="F3518" s="62600"/>
      <c r="G3518" s="62601"/>
      <c r="H3518" s="62602"/>
      <c r="I3518" s="62603"/>
      <c r="J3518" s="62604"/>
      <c r="K3518" s="62605"/>
      <c r="L3518" s="62606"/>
      <c r="M3518" s="62607"/>
      <c r="N3518" s="62608"/>
      <c r="O3518" s="62609"/>
      <c r="P3518" s="62610"/>
    </row>
    <row r="3519">
      <c r="B3519" s="62611"/>
      <c r="C3519" s="62612"/>
      <c r="D3519" s="62613"/>
      <c r="E3519" s="62614"/>
      <c r="F3519" s="62615"/>
      <c r="G3519" s="62616"/>
      <c r="H3519" s="62617"/>
      <c r="I3519" s="62618"/>
      <c r="J3519" s="62619"/>
      <c r="K3519" s="62620"/>
      <c r="L3519" s="62621"/>
      <c r="M3519" s="62622"/>
      <c r="N3519" s="62623"/>
      <c r="O3519" s="62624"/>
      <c r="P3519" s="62625"/>
    </row>
    <row r="3520">
      <c r="B3520" s="62626"/>
      <c r="C3520" s="62627"/>
      <c r="D3520" s="62628"/>
      <c r="E3520" s="62629"/>
      <c r="F3520" s="62630"/>
      <c r="G3520" s="62631"/>
      <c r="H3520" s="62632"/>
      <c r="I3520" s="62633"/>
      <c r="J3520" s="62634"/>
      <c r="K3520" s="62635"/>
      <c r="L3520" s="62636"/>
      <c r="M3520" s="62637"/>
      <c r="N3520" s="62638"/>
      <c r="O3520" s="62639"/>
      <c r="P3520" s="62640"/>
    </row>
    <row r="3521">
      <c r="B3521" s="62641"/>
      <c r="C3521" s="62642"/>
      <c r="D3521" s="62643"/>
      <c r="E3521" s="62644"/>
      <c r="F3521" s="62645"/>
      <c r="G3521" s="62646"/>
      <c r="H3521" s="62647"/>
      <c r="I3521" s="62648"/>
      <c r="J3521" s="62649"/>
      <c r="K3521" s="62650"/>
      <c r="L3521" s="62651"/>
      <c r="M3521" s="62652"/>
      <c r="N3521" s="62653"/>
      <c r="O3521" s="62654"/>
      <c r="P3521" s="62655"/>
    </row>
    <row r="3522">
      <c r="B3522" s="62656"/>
      <c r="C3522" s="62657"/>
      <c r="D3522" s="62658"/>
      <c r="E3522" s="62659"/>
      <c r="F3522" s="62660"/>
      <c r="G3522" s="62661"/>
      <c r="H3522" s="62662"/>
      <c r="I3522" s="62663"/>
      <c r="J3522" s="62664"/>
      <c r="K3522" s="62665"/>
      <c r="L3522" s="62666"/>
      <c r="M3522" s="62667"/>
      <c r="N3522" s="62668"/>
      <c r="O3522" s="62669"/>
      <c r="P3522" s="62670"/>
    </row>
    <row r="3523">
      <c r="B3523" s="62671"/>
      <c r="C3523" s="62672"/>
      <c r="D3523" s="62673"/>
      <c r="E3523" s="62674"/>
      <c r="F3523" s="62675"/>
      <c r="G3523" s="62676"/>
      <c r="H3523" s="62677"/>
      <c r="I3523" s="62678"/>
      <c r="J3523" s="62679"/>
      <c r="K3523" s="62680"/>
      <c r="L3523" s="62681"/>
      <c r="M3523" s="62682"/>
      <c r="N3523" s="62683"/>
      <c r="O3523" s="62684"/>
      <c r="P3523" s="62685"/>
    </row>
    <row r="3524">
      <c r="B3524" s="62686"/>
      <c r="C3524" s="62687"/>
      <c r="D3524" s="62688"/>
      <c r="E3524" s="62689"/>
      <c r="F3524" s="62690"/>
      <c r="G3524" s="62691"/>
      <c r="H3524" s="62692"/>
      <c r="I3524" s="62693"/>
      <c r="J3524" s="62694"/>
      <c r="K3524" s="62695"/>
      <c r="L3524" s="62696"/>
      <c r="M3524" s="62697"/>
      <c r="N3524" s="62698"/>
      <c r="O3524" s="62699"/>
      <c r="P3524" s="62700"/>
    </row>
    <row r="3525">
      <c r="B3525" s="62701"/>
      <c r="C3525" s="62702"/>
      <c r="D3525" s="62703"/>
      <c r="E3525" s="62704"/>
      <c r="F3525" s="62705"/>
      <c r="G3525" s="62706"/>
      <c r="H3525" s="62707"/>
      <c r="I3525" s="62708"/>
      <c r="J3525" s="62709"/>
      <c r="K3525" s="62710"/>
      <c r="L3525" s="62711"/>
      <c r="M3525" s="62712"/>
      <c r="N3525" s="62713"/>
      <c r="O3525" s="62714"/>
      <c r="P3525" s="62715"/>
    </row>
    <row r="3526">
      <c r="B3526" s="62716"/>
      <c r="C3526" s="62717"/>
      <c r="D3526" s="62718"/>
      <c r="E3526" s="62719"/>
      <c r="F3526" s="62720"/>
      <c r="G3526" s="62721"/>
      <c r="H3526" s="62722"/>
      <c r="I3526" s="62723"/>
      <c r="J3526" s="62724"/>
      <c r="K3526" s="62725"/>
      <c r="L3526" s="62726"/>
      <c r="M3526" s="62727"/>
      <c r="N3526" s="62728"/>
      <c r="O3526" s="62729"/>
      <c r="P3526" s="62730"/>
    </row>
    <row r="3527">
      <c r="B3527" s="62731"/>
      <c r="C3527" s="62732"/>
      <c r="D3527" s="62733"/>
      <c r="E3527" s="62734"/>
      <c r="F3527" s="62735"/>
      <c r="G3527" s="62736"/>
      <c r="H3527" s="62737"/>
      <c r="I3527" s="62738"/>
      <c r="J3527" s="62739"/>
      <c r="K3527" s="62740"/>
      <c r="L3527" s="62741"/>
      <c r="M3527" s="62742"/>
      <c r="N3527" s="62743"/>
      <c r="O3527" s="62744"/>
      <c r="P3527" s="62745"/>
    </row>
    <row r="3528">
      <c r="B3528" s="62746"/>
      <c r="C3528" s="62747"/>
      <c r="D3528" s="62748"/>
      <c r="E3528" s="62749"/>
      <c r="F3528" s="62750"/>
      <c r="G3528" s="62751"/>
      <c r="H3528" s="62752"/>
      <c r="I3528" s="62753"/>
      <c r="J3528" s="62754"/>
      <c r="K3528" s="62755"/>
      <c r="L3528" s="62756"/>
      <c r="M3528" s="62757"/>
      <c r="N3528" s="62758"/>
      <c r="O3528" s="62759"/>
      <c r="P3528" s="62760"/>
    </row>
    <row r="3529">
      <c r="B3529" s="62761"/>
      <c r="C3529" s="62762"/>
      <c r="D3529" s="62763"/>
      <c r="E3529" s="62764"/>
      <c r="F3529" s="62765"/>
      <c r="G3529" s="62766"/>
      <c r="H3529" s="62767"/>
      <c r="I3529" s="62768"/>
      <c r="J3529" s="62769"/>
      <c r="K3529" s="62770"/>
      <c r="L3529" s="62771"/>
      <c r="M3529" s="62772"/>
      <c r="N3529" s="62773"/>
      <c r="O3529" s="62774"/>
      <c r="P3529" s="62775"/>
    </row>
    <row r="3530">
      <c r="B3530" s="62776"/>
      <c r="C3530" s="62777"/>
      <c r="D3530" s="62778"/>
      <c r="E3530" s="62779"/>
      <c r="F3530" s="62780"/>
      <c r="G3530" s="62781"/>
      <c r="H3530" s="62782"/>
      <c r="I3530" s="62783"/>
      <c r="J3530" s="62784"/>
      <c r="K3530" s="62785"/>
      <c r="L3530" s="62786"/>
      <c r="M3530" s="62787"/>
      <c r="N3530" s="62788"/>
      <c r="O3530" s="62789"/>
      <c r="P3530" s="62790"/>
    </row>
    <row r="3531">
      <c r="B3531" s="62791"/>
      <c r="C3531" s="62792"/>
      <c r="D3531" s="62793"/>
      <c r="E3531" s="62794"/>
      <c r="F3531" s="62795"/>
      <c r="G3531" s="62796"/>
      <c r="H3531" s="62797"/>
      <c r="I3531" s="62798"/>
      <c r="J3531" s="62799"/>
      <c r="K3531" s="62800"/>
      <c r="L3531" s="62801"/>
      <c r="M3531" s="62802"/>
      <c r="N3531" s="62803"/>
      <c r="O3531" s="62804"/>
      <c r="P3531" s="62805"/>
    </row>
    <row r="3532">
      <c r="B3532" s="62806"/>
      <c r="C3532" s="62807"/>
      <c r="D3532" s="62808"/>
      <c r="E3532" s="62809"/>
      <c r="F3532" s="62810"/>
      <c r="G3532" s="62811"/>
      <c r="H3532" s="62812"/>
      <c r="I3532" s="62813"/>
      <c r="J3532" s="62814"/>
      <c r="K3532" s="62815"/>
      <c r="L3532" s="62816"/>
      <c r="M3532" s="62817"/>
      <c r="N3532" s="62818"/>
      <c r="O3532" s="62819"/>
      <c r="P3532" s="62820"/>
    </row>
    <row r="3533">
      <c r="B3533" s="62821"/>
      <c r="C3533" s="62822"/>
      <c r="D3533" s="62823"/>
      <c r="E3533" s="62824"/>
      <c r="F3533" s="62825"/>
      <c r="G3533" s="62826"/>
      <c r="H3533" s="62827"/>
      <c r="I3533" s="62828"/>
      <c r="J3533" s="62829"/>
      <c r="K3533" s="62830"/>
      <c r="L3533" s="62831"/>
      <c r="M3533" s="62832"/>
      <c r="N3533" s="62833"/>
      <c r="O3533" s="62834"/>
      <c r="P3533" s="62835"/>
    </row>
    <row r="3534">
      <c r="B3534" s="62836"/>
      <c r="C3534" s="62837"/>
      <c r="D3534" s="62838"/>
      <c r="E3534" s="62839"/>
      <c r="F3534" s="62840"/>
      <c r="G3534" s="62841"/>
      <c r="H3534" s="62842"/>
      <c r="I3534" s="62843"/>
      <c r="J3534" s="62844"/>
      <c r="K3534" s="62845"/>
      <c r="L3534" s="62846"/>
      <c r="M3534" s="62847"/>
      <c r="N3534" s="62848"/>
      <c r="O3534" s="62849"/>
      <c r="P3534" s="62850"/>
    </row>
    <row r="3535">
      <c r="B3535" s="62851"/>
      <c r="C3535" s="62852"/>
      <c r="D3535" s="62853"/>
      <c r="E3535" s="62854"/>
      <c r="F3535" s="62855"/>
      <c r="G3535" s="62856"/>
      <c r="H3535" s="62857"/>
      <c r="I3535" s="62858"/>
      <c r="J3535" s="62859"/>
      <c r="K3535" s="62860"/>
      <c r="L3535" s="62861"/>
      <c r="M3535" s="62862"/>
      <c r="N3535" s="62863"/>
      <c r="O3535" s="62864"/>
      <c r="P3535" s="62865"/>
    </row>
    <row r="3536">
      <c r="B3536" s="62866"/>
      <c r="C3536" s="62867"/>
      <c r="D3536" s="62868"/>
      <c r="E3536" s="62869"/>
      <c r="F3536" s="62870"/>
      <c r="G3536" s="62871"/>
      <c r="H3536" s="62872"/>
      <c r="I3536" s="62873"/>
      <c r="J3536" s="62874"/>
      <c r="K3536" s="62875"/>
      <c r="L3536" s="62876"/>
      <c r="M3536" s="62877"/>
      <c r="N3536" s="62878"/>
      <c r="O3536" s="62879"/>
      <c r="P3536" s="62880"/>
    </row>
    <row r="3537">
      <c r="B3537" s="62881"/>
      <c r="C3537" s="62882"/>
      <c r="D3537" s="62883"/>
      <c r="E3537" s="62884"/>
      <c r="F3537" s="62885"/>
      <c r="G3537" s="62886"/>
      <c r="H3537" s="62887"/>
      <c r="I3537" s="62888"/>
      <c r="J3537" s="62889"/>
      <c r="K3537" s="62890"/>
      <c r="L3537" s="62891"/>
      <c r="M3537" s="62892"/>
      <c r="N3537" s="62893"/>
      <c r="O3537" s="62894"/>
      <c r="P3537" s="62895"/>
    </row>
    <row r="3538">
      <c r="B3538" s="62896"/>
      <c r="C3538" s="62897"/>
      <c r="D3538" s="62898"/>
      <c r="E3538" s="62899"/>
      <c r="F3538" s="62900"/>
      <c r="G3538" s="62901"/>
      <c r="H3538" s="62902"/>
      <c r="I3538" s="62903"/>
      <c r="J3538" s="62904"/>
      <c r="K3538" s="62905"/>
      <c r="L3538" s="62906"/>
      <c r="M3538" s="62907"/>
      <c r="N3538" s="62908"/>
      <c r="O3538" s="62909"/>
      <c r="P3538" s="62910"/>
    </row>
    <row r="3539">
      <c r="B3539" s="62911"/>
      <c r="C3539" s="62912"/>
      <c r="D3539" s="62913"/>
      <c r="E3539" s="62914"/>
      <c r="F3539" s="62915"/>
      <c r="G3539" s="62916"/>
      <c r="H3539" s="62917"/>
      <c r="I3539" s="62918"/>
      <c r="J3539" s="62919"/>
      <c r="K3539" s="62920"/>
      <c r="L3539" s="62921"/>
      <c r="M3539" s="62922"/>
      <c r="N3539" s="62923"/>
      <c r="O3539" s="62924"/>
      <c r="P3539" s="62925"/>
    </row>
    <row r="3540">
      <c r="B3540" s="62926"/>
      <c r="C3540" s="62927"/>
      <c r="D3540" s="62928"/>
      <c r="E3540" s="62929"/>
      <c r="F3540" s="62930"/>
      <c r="G3540" s="62931"/>
      <c r="H3540" s="62932"/>
      <c r="I3540" s="62933"/>
      <c r="J3540" s="62934"/>
      <c r="K3540" s="62935"/>
      <c r="L3540" s="62936"/>
      <c r="M3540" s="62937"/>
      <c r="N3540" s="62938"/>
      <c r="O3540" s="62939"/>
      <c r="P3540" s="62940"/>
    </row>
    <row r="3541">
      <c r="B3541" s="62941"/>
      <c r="C3541" s="62942"/>
      <c r="D3541" s="62943"/>
      <c r="E3541" s="62944"/>
      <c r="F3541" s="62945"/>
      <c r="G3541" s="62946"/>
      <c r="H3541" s="62947"/>
      <c r="I3541" s="62948"/>
      <c r="J3541" s="62949"/>
      <c r="K3541" s="62950"/>
      <c r="L3541" s="62951"/>
      <c r="M3541" s="62952"/>
      <c r="N3541" s="62953"/>
      <c r="O3541" s="62954"/>
      <c r="P3541" s="62955"/>
    </row>
    <row r="3542">
      <c r="B3542" s="62956"/>
      <c r="C3542" s="62957"/>
      <c r="D3542" s="62958"/>
      <c r="E3542" s="62959"/>
      <c r="F3542" s="62960"/>
      <c r="G3542" s="62961"/>
      <c r="H3542" s="62962"/>
      <c r="I3542" s="62963"/>
      <c r="J3542" s="62964"/>
      <c r="K3542" s="62965"/>
      <c r="L3542" s="62966"/>
      <c r="M3542" s="62967"/>
      <c r="N3542" s="62968"/>
      <c r="O3542" s="62969"/>
      <c r="P3542" s="62970"/>
    </row>
    <row r="3543">
      <c r="B3543" s="62971"/>
      <c r="C3543" s="62972"/>
      <c r="D3543" s="62973"/>
      <c r="E3543" s="62974"/>
      <c r="F3543" s="62975"/>
      <c r="G3543" s="62976"/>
      <c r="H3543" s="62977"/>
      <c r="I3543" s="62978"/>
      <c r="J3543" s="62979"/>
      <c r="K3543" s="62980"/>
      <c r="L3543" s="62981"/>
      <c r="M3543" s="62982"/>
      <c r="N3543" s="62983"/>
      <c r="O3543" s="62984"/>
      <c r="P3543" s="62985"/>
    </row>
    <row r="3544">
      <c r="B3544" s="62986"/>
      <c r="C3544" s="62987"/>
      <c r="D3544" s="62988"/>
      <c r="E3544" s="62989"/>
      <c r="F3544" s="62990"/>
      <c r="G3544" s="62991"/>
      <c r="H3544" s="62992"/>
      <c r="I3544" s="62993"/>
      <c r="J3544" s="62994"/>
      <c r="K3544" s="62995"/>
      <c r="L3544" s="62996"/>
      <c r="M3544" s="62997"/>
      <c r="N3544" s="62998"/>
      <c r="O3544" s="62999"/>
      <c r="P3544" s="63000"/>
    </row>
    <row r="3545">
      <c r="B3545" s="63001"/>
      <c r="C3545" s="63002"/>
      <c r="D3545" s="63003"/>
      <c r="E3545" s="63004"/>
      <c r="F3545" s="63005"/>
      <c r="G3545" s="63006"/>
      <c r="H3545" s="63007"/>
      <c r="I3545" s="63008"/>
      <c r="J3545" s="63009"/>
      <c r="K3545" s="63010"/>
      <c r="L3545" s="63011"/>
      <c r="M3545" s="63012"/>
      <c r="N3545" s="63013"/>
      <c r="O3545" s="63014"/>
      <c r="P3545" s="63015"/>
    </row>
    <row r="3546">
      <c r="B3546" s="63016"/>
      <c r="C3546" s="63017"/>
      <c r="D3546" s="63018"/>
      <c r="E3546" s="63019"/>
      <c r="F3546" s="63020"/>
      <c r="G3546" s="63021"/>
      <c r="H3546" s="63022"/>
      <c r="I3546" s="63023"/>
      <c r="J3546" s="63024"/>
      <c r="K3546" s="63025"/>
      <c r="L3546" s="63026"/>
      <c r="M3546" s="63027"/>
      <c r="N3546" s="63028"/>
      <c r="O3546" s="63029"/>
      <c r="P3546" s="63030"/>
    </row>
    <row r="3547">
      <c r="B3547" s="63031"/>
      <c r="C3547" s="63032"/>
      <c r="D3547" s="63033"/>
      <c r="E3547" s="63034"/>
      <c r="F3547" s="63035"/>
      <c r="G3547" s="63036"/>
      <c r="H3547" s="63037"/>
      <c r="I3547" s="63038"/>
      <c r="J3547" s="63039"/>
      <c r="K3547" s="63040"/>
      <c r="L3547" s="63041"/>
      <c r="M3547" s="63042"/>
      <c r="N3547" s="63043"/>
      <c r="O3547" s="63044"/>
      <c r="P3547" s="63045"/>
    </row>
    <row r="3548">
      <c r="B3548" s="63046"/>
      <c r="C3548" s="63047"/>
      <c r="D3548" s="63048"/>
      <c r="E3548" s="63049"/>
      <c r="F3548" s="63050"/>
      <c r="G3548" s="63051"/>
      <c r="H3548" s="63052"/>
      <c r="I3548" s="63053"/>
      <c r="J3548" s="63054"/>
      <c r="K3548" s="63055"/>
      <c r="L3548" s="63056"/>
      <c r="M3548" s="63057"/>
      <c r="N3548" s="63058"/>
      <c r="O3548" s="63059"/>
      <c r="P3548" s="63060"/>
    </row>
    <row r="3549">
      <c r="B3549" s="63061"/>
      <c r="C3549" s="63062"/>
      <c r="D3549" s="63063"/>
      <c r="E3549" s="63064"/>
      <c r="F3549" s="63065"/>
      <c r="G3549" s="63066"/>
      <c r="H3549" s="63067"/>
      <c r="I3549" s="63068"/>
      <c r="J3549" s="63069"/>
      <c r="K3549" s="63070"/>
      <c r="L3549" s="63071"/>
      <c r="M3549" s="63072"/>
      <c r="N3549" s="63073"/>
      <c r="O3549" s="63074"/>
      <c r="P3549" s="63075"/>
    </row>
    <row r="3550">
      <c r="B3550" s="63076"/>
      <c r="C3550" s="63077"/>
      <c r="D3550" s="63078"/>
      <c r="E3550" s="63079"/>
      <c r="F3550" s="63080"/>
      <c r="G3550" s="63081"/>
      <c r="H3550" s="63082"/>
      <c r="I3550" s="63083"/>
      <c r="J3550" s="63084"/>
      <c r="K3550" s="63085"/>
      <c r="L3550" s="63086"/>
      <c r="M3550" s="63087"/>
      <c r="N3550" s="63088"/>
      <c r="O3550" s="63089"/>
      <c r="P3550" s="63090"/>
    </row>
    <row r="3551">
      <c r="B3551" s="63091"/>
      <c r="C3551" s="63092"/>
      <c r="D3551" s="63093"/>
      <c r="E3551" s="63094"/>
      <c r="F3551" s="63095"/>
      <c r="G3551" s="63096"/>
      <c r="H3551" s="63097"/>
      <c r="I3551" s="63098"/>
      <c r="J3551" s="63099"/>
      <c r="K3551" s="63100"/>
      <c r="L3551" s="63101"/>
      <c r="M3551" s="63102"/>
      <c r="N3551" s="63103"/>
      <c r="O3551" s="63104"/>
      <c r="P3551" s="63105"/>
    </row>
    <row r="3552">
      <c r="B3552" s="63106"/>
      <c r="C3552" s="63107"/>
      <c r="D3552" s="63108"/>
      <c r="E3552" s="63109"/>
      <c r="F3552" s="63110"/>
      <c r="G3552" s="63111"/>
      <c r="H3552" s="63112"/>
      <c r="I3552" s="63113"/>
      <c r="J3552" s="63114"/>
      <c r="K3552" s="63115"/>
      <c r="L3552" s="63116"/>
      <c r="M3552" s="63117"/>
      <c r="N3552" s="63118"/>
      <c r="O3552" s="63119"/>
      <c r="P3552" s="63120"/>
    </row>
    <row r="3553">
      <c r="B3553" s="63121"/>
      <c r="C3553" s="63122"/>
      <c r="D3553" s="63123"/>
      <c r="E3553" s="63124"/>
      <c r="F3553" s="63125"/>
      <c r="G3553" s="63126"/>
      <c r="H3553" s="63127"/>
      <c r="I3553" s="63128"/>
      <c r="J3553" s="63129"/>
      <c r="K3553" s="63130"/>
      <c r="L3553" s="63131"/>
      <c r="M3553" s="63132"/>
      <c r="N3553" s="63133"/>
      <c r="O3553" s="63134"/>
      <c r="P3553" s="63135"/>
    </row>
    <row r="3554">
      <c r="B3554" s="63136"/>
      <c r="C3554" s="63137"/>
      <c r="D3554" s="63138"/>
      <c r="E3554" s="63139"/>
      <c r="F3554" s="63140"/>
      <c r="G3554" s="63141"/>
      <c r="H3554" s="63142"/>
      <c r="I3554" s="63143"/>
      <c r="J3554" s="63144"/>
      <c r="K3554" s="63145"/>
      <c r="L3554" s="63146"/>
      <c r="M3554" s="63147"/>
      <c r="N3554" s="63148"/>
      <c r="O3554" s="63149"/>
      <c r="P3554" s="63150"/>
    </row>
    <row r="3555">
      <c r="B3555" s="63151"/>
      <c r="C3555" s="63152"/>
      <c r="D3555" s="63153"/>
      <c r="E3555" s="63154"/>
      <c r="F3555" s="63155"/>
      <c r="G3555" s="63156"/>
      <c r="H3555" s="63157"/>
      <c r="I3555" s="63158"/>
      <c r="J3555" s="63159"/>
      <c r="K3555" s="63160"/>
      <c r="L3555" s="63161"/>
      <c r="M3555" s="63162"/>
      <c r="N3555" s="63163"/>
      <c r="O3555" s="63164"/>
      <c r="P3555" s="63165"/>
    </row>
    <row r="3556">
      <c r="B3556" s="63166"/>
      <c r="C3556" s="63167"/>
      <c r="D3556" s="63168"/>
      <c r="E3556" s="63169"/>
      <c r="F3556" s="63170"/>
      <c r="G3556" s="63171"/>
      <c r="H3556" s="63172"/>
      <c r="I3556" s="63173"/>
      <c r="J3556" s="63174"/>
      <c r="K3556" s="63175"/>
      <c r="L3556" s="63176"/>
      <c r="M3556" s="63177"/>
      <c r="N3556" s="63178"/>
      <c r="O3556" s="63179"/>
      <c r="P3556" s="63180"/>
    </row>
    <row r="3557">
      <c r="B3557" s="63181"/>
      <c r="C3557" s="63182"/>
      <c r="D3557" s="63183"/>
      <c r="E3557" s="63184"/>
      <c r="F3557" s="63185"/>
      <c r="G3557" s="63186"/>
      <c r="H3557" s="63187"/>
      <c r="I3557" s="63188"/>
      <c r="J3557" s="63189"/>
      <c r="K3557" s="63190"/>
      <c r="L3557" s="63191"/>
      <c r="M3557" s="63192"/>
      <c r="N3557" s="63193"/>
      <c r="O3557" s="63194"/>
      <c r="P3557" s="63195"/>
    </row>
    <row r="3558">
      <c r="B3558" s="63196"/>
      <c r="C3558" s="63197"/>
      <c r="D3558" s="63198"/>
      <c r="E3558" s="63199"/>
      <c r="F3558" s="63200"/>
      <c r="G3558" s="63201"/>
      <c r="H3558" s="63202"/>
      <c r="I3558" s="63203"/>
      <c r="J3558" s="63204"/>
      <c r="K3558" s="63205"/>
      <c r="L3558" s="63206"/>
      <c r="M3558" s="63207"/>
      <c r="N3558" s="63208"/>
      <c r="O3558" s="63209"/>
      <c r="P3558" s="63210"/>
    </row>
    <row r="3559">
      <c r="B3559" s="63211"/>
      <c r="C3559" s="63212"/>
      <c r="D3559" s="63213"/>
      <c r="E3559" s="63214"/>
      <c r="F3559" s="63215"/>
      <c r="G3559" s="63216"/>
      <c r="H3559" s="63217"/>
      <c r="I3559" s="63218"/>
      <c r="J3559" s="63219"/>
      <c r="K3559" s="63220"/>
      <c r="L3559" s="63221"/>
      <c r="M3559" s="63222"/>
      <c r="N3559" s="63223"/>
      <c r="O3559" s="63224"/>
      <c r="P3559" s="63225"/>
    </row>
    <row r="3560">
      <c r="B3560" s="63226"/>
      <c r="C3560" s="63227"/>
      <c r="D3560" s="63228"/>
      <c r="E3560" s="63229"/>
      <c r="F3560" s="63230"/>
      <c r="G3560" s="63231"/>
      <c r="H3560" s="63232"/>
      <c r="I3560" s="63233"/>
      <c r="J3560" s="63234"/>
      <c r="K3560" s="63235"/>
      <c r="L3560" s="63236"/>
      <c r="M3560" s="63237"/>
      <c r="N3560" s="63238"/>
      <c r="O3560" s="63239"/>
      <c r="P3560" s="63240"/>
    </row>
    <row r="3561">
      <c r="B3561" s="63241"/>
      <c r="C3561" s="63242"/>
      <c r="D3561" s="63243"/>
      <c r="E3561" s="63244"/>
      <c r="F3561" s="63245"/>
      <c r="G3561" s="63246"/>
      <c r="H3561" s="63247"/>
      <c r="I3561" s="63248"/>
      <c r="J3561" s="63249"/>
      <c r="K3561" s="63250"/>
      <c r="L3561" s="63251"/>
      <c r="M3561" s="63252"/>
      <c r="N3561" s="63253"/>
      <c r="O3561" s="63254"/>
      <c r="P3561" s="63255"/>
    </row>
    <row r="3562">
      <c r="B3562" s="63256"/>
      <c r="C3562" s="63257"/>
      <c r="D3562" s="63258"/>
      <c r="E3562" s="63259"/>
      <c r="F3562" s="63260"/>
      <c r="G3562" s="63261"/>
      <c r="H3562" s="63262"/>
      <c r="I3562" s="63263"/>
      <c r="J3562" s="63264"/>
      <c r="K3562" s="63265"/>
      <c r="L3562" s="63266"/>
      <c r="M3562" s="63267"/>
      <c r="N3562" s="63268"/>
      <c r="O3562" s="63269"/>
      <c r="P3562" s="63270"/>
    </row>
    <row r="3563">
      <c r="B3563" s="63271"/>
      <c r="C3563" s="63272"/>
      <c r="D3563" s="63273"/>
      <c r="E3563" s="63274"/>
      <c r="F3563" s="63275"/>
      <c r="G3563" s="63276"/>
      <c r="H3563" s="63277"/>
      <c r="I3563" s="63278"/>
      <c r="J3563" s="63279"/>
      <c r="K3563" s="63280"/>
      <c r="L3563" s="63281"/>
      <c r="M3563" s="63282"/>
      <c r="N3563" s="63283"/>
      <c r="O3563" s="63284"/>
      <c r="P3563" s="63285"/>
    </row>
    <row r="3564">
      <c r="B3564" s="63286"/>
      <c r="C3564" s="63287"/>
      <c r="D3564" s="63288"/>
      <c r="E3564" s="63289"/>
      <c r="F3564" s="63290"/>
      <c r="G3564" s="63291"/>
      <c r="H3564" s="63292"/>
      <c r="I3564" s="63293"/>
      <c r="J3564" s="63294"/>
      <c r="K3564" s="63295"/>
      <c r="L3564" s="63296"/>
      <c r="M3564" s="63297"/>
      <c r="N3564" s="63298"/>
      <c r="O3564" s="63299"/>
      <c r="P3564" s="63300"/>
    </row>
    <row r="3565">
      <c r="B3565" s="63301"/>
      <c r="C3565" s="63302"/>
      <c r="D3565" s="63303"/>
      <c r="E3565" s="63304"/>
      <c r="F3565" s="63305"/>
      <c r="G3565" s="63306"/>
      <c r="H3565" s="63307"/>
      <c r="I3565" s="63308"/>
      <c r="J3565" s="63309"/>
      <c r="K3565" s="63310"/>
      <c r="L3565" s="63311"/>
      <c r="M3565" s="63312"/>
      <c r="N3565" s="63313"/>
      <c r="O3565" s="63314"/>
      <c r="P3565" s="63315"/>
    </row>
    <row r="3566">
      <c r="B3566" s="63316"/>
      <c r="C3566" s="63317"/>
      <c r="D3566" s="63318"/>
      <c r="E3566" s="63319"/>
      <c r="F3566" s="63320"/>
      <c r="G3566" s="63321"/>
      <c r="H3566" s="63322"/>
      <c r="I3566" s="63323"/>
      <c r="J3566" s="63324"/>
      <c r="K3566" s="63325"/>
      <c r="L3566" s="63326"/>
      <c r="M3566" s="63327"/>
      <c r="N3566" s="63328"/>
      <c r="O3566" s="63329"/>
      <c r="P3566" s="63330"/>
    </row>
    <row r="3567">
      <c r="B3567" s="63331"/>
      <c r="C3567" s="63332"/>
      <c r="D3567" s="63333"/>
      <c r="E3567" s="63334"/>
      <c r="F3567" s="63335"/>
      <c r="G3567" s="63336"/>
      <c r="H3567" s="63337"/>
      <c r="I3567" s="63338"/>
      <c r="J3567" s="63339"/>
      <c r="K3567" s="63340"/>
      <c r="L3567" s="63341"/>
      <c r="M3567" s="63342"/>
      <c r="N3567" s="63343"/>
      <c r="O3567" s="63344"/>
      <c r="P3567" s="63345"/>
    </row>
    <row r="3568">
      <c r="B3568" s="63346"/>
      <c r="C3568" s="63347"/>
      <c r="D3568" s="63348"/>
      <c r="E3568" s="63349"/>
      <c r="F3568" s="63350"/>
      <c r="G3568" s="63351"/>
      <c r="H3568" s="63352"/>
      <c r="I3568" s="63353"/>
      <c r="J3568" s="63354"/>
      <c r="K3568" s="63355"/>
      <c r="L3568" s="63356"/>
      <c r="M3568" s="63357"/>
      <c r="N3568" s="63358"/>
      <c r="O3568" s="63359"/>
      <c r="P3568" s="63360"/>
    </row>
    <row r="3569">
      <c r="B3569" s="63361"/>
      <c r="C3569" s="63362"/>
      <c r="D3569" s="63363"/>
      <c r="E3569" s="63364"/>
      <c r="F3569" s="63365"/>
      <c r="G3569" s="63366"/>
      <c r="H3569" s="63367"/>
      <c r="I3569" s="63368"/>
      <c r="J3569" s="63369"/>
      <c r="K3569" s="63370"/>
      <c r="L3569" s="63371"/>
      <c r="M3569" s="63372"/>
      <c r="N3569" s="63373"/>
      <c r="O3569" s="63374"/>
      <c r="P3569" s="63375"/>
    </row>
    <row r="3570">
      <c r="B3570" s="63376"/>
      <c r="C3570" s="63377"/>
      <c r="D3570" s="63378"/>
      <c r="E3570" s="63379"/>
      <c r="F3570" s="63380"/>
      <c r="G3570" s="63381"/>
      <c r="H3570" s="63382"/>
      <c r="I3570" s="63383"/>
      <c r="J3570" s="63384"/>
      <c r="K3570" s="63385"/>
      <c r="L3570" s="63386"/>
      <c r="M3570" s="63387"/>
      <c r="N3570" s="63388"/>
      <c r="O3570" s="63389"/>
      <c r="P3570" s="63390"/>
    </row>
    <row r="3571">
      <c r="B3571" s="63391"/>
      <c r="C3571" s="63392"/>
      <c r="D3571" s="63393"/>
      <c r="E3571" s="63394"/>
      <c r="F3571" s="63395"/>
      <c r="G3571" s="63396"/>
      <c r="H3571" s="63397"/>
      <c r="I3571" s="63398"/>
      <c r="J3571" s="63399"/>
      <c r="K3571" s="63400"/>
      <c r="L3571" s="63401"/>
      <c r="M3571" s="63402"/>
      <c r="N3571" s="63403"/>
      <c r="O3571" s="63404"/>
      <c r="P3571" s="63405"/>
    </row>
    <row r="3572">
      <c r="B3572" s="63406"/>
      <c r="C3572" s="63407"/>
      <c r="D3572" s="63408"/>
      <c r="E3572" s="63409"/>
      <c r="F3572" s="63410"/>
      <c r="G3572" s="63411"/>
      <c r="H3572" s="63412"/>
      <c r="I3572" s="63413"/>
      <c r="J3572" s="63414"/>
      <c r="K3572" s="63415"/>
      <c r="L3572" s="63416"/>
      <c r="M3572" s="63417"/>
      <c r="N3572" s="63418"/>
      <c r="O3572" s="63419"/>
      <c r="P3572" s="63420"/>
    </row>
    <row r="3573">
      <c r="B3573" s="63421"/>
      <c r="C3573" s="63422"/>
      <c r="D3573" s="63423"/>
      <c r="E3573" s="63424"/>
      <c r="F3573" s="63425"/>
      <c r="G3573" s="63426"/>
      <c r="H3573" s="63427"/>
      <c r="I3573" s="63428"/>
      <c r="J3573" s="63429"/>
      <c r="K3573" s="63430"/>
      <c r="L3573" s="63431"/>
      <c r="M3573" s="63432"/>
      <c r="N3573" s="63433"/>
      <c r="O3573" s="63434"/>
      <c r="P3573" s="63435"/>
    </row>
    <row r="3574">
      <c r="B3574" s="63436"/>
      <c r="C3574" s="63437"/>
      <c r="D3574" s="63438"/>
      <c r="E3574" s="63439"/>
      <c r="F3574" s="63440"/>
      <c r="G3574" s="63441"/>
      <c r="H3574" s="63442"/>
      <c r="I3574" s="63443"/>
      <c r="J3574" s="63444"/>
      <c r="K3574" s="63445"/>
      <c r="L3574" s="63446"/>
      <c r="M3574" s="63447"/>
      <c r="N3574" s="63448"/>
      <c r="O3574" s="63449"/>
      <c r="P3574" s="63450"/>
    </row>
    <row r="3575">
      <c r="B3575" s="63451"/>
      <c r="C3575" s="63452"/>
      <c r="D3575" s="63453"/>
      <c r="E3575" s="63454"/>
      <c r="F3575" s="63455"/>
      <c r="G3575" s="63456"/>
      <c r="H3575" s="63457"/>
      <c r="I3575" s="63458"/>
      <c r="J3575" s="63459"/>
      <c r="K3575" s="63460"/>
      <c r="L3575" s="63461"/>
      <c r="M3575" s="63462"/>
      <c r="N3575" s="63463"/>
      <c r="O3575" s="63464"/>
      <c r="P3575" s="63465"/>
    </row>
    <row r="3576">
      <c r="B3576" s="63466"/>
      <c r="C3576" s="63467"/>
      <c r="D3576" s="63468"/>
      <c r="E3576" s="63469"/>
      <c r="F3576" s="63470"/>
      <c r="G3576" s="63471"/>
      <c r="H3576" s="63472"/>
      <c r="I3576" s="63473"/>
      <c r="J3576" s="63474"/>
      <c r="K3576" s="63475"/>
      <c r="L3576" s="63476"/>
      <c r="M3576" s="63477"/>
      <c r="N3576" s="63478"/>
      <c r="O3576" s="63479"/>
      <c r="P3576" s="63480"/>
    </row>
    <row r="3577">
      <c r="B3577" s="63481"/>
      <c r="C3577" s="63482"/>
      <c r="D3577" s="63483"/>
      <c r="E3577" s="63484"/>
      <c r="F3577" s="63485"/>
      <c r="G3577" s="63486"/>
      <c r="H3577" s="63487"/>
      <c r="I3577" s="63488"/>
      <c r="J3577" s="63489"/>
      <c r="K3577" s="63490"/>
      <c r="L3577" s="63491"/>
      <c r="M3577" s="63492"/>
      <c r="N3577" s="63493"/>
      <c r="O3577" s="63494"/>
      <c r="P3577" s="63495"/>
    </row>
    <row r="3578">
      <c r="B3578" s="63496"/>
      <c r="C3578" s="63497"/>
      <c r="D3578" s="63498"/>
      <c r="E3578" s="63499"/>
      <c r="F3578" s="63500"/>
      <c r="G3578" s="63501"/>
      <c r="H3578" s="63502"/>
      <c r="I3578" s="63503"/>
      <c r="J3578" s="63504"/>
      <c r="K3578" s="63505"/>
      <c r="L3578" s="63506"/>
      <c r="M3578" s="63507"/>
      <c r="N3578" s="63508"/>
      <c r="O3578" s="63509"/>
      <c r="P3578" s="63510"/>
    </row>
    <row r="3579">
      <c r="B3579" s="63511"/>
      <c r="C3579" s="63512"/>
      <c r="D3579" s="63513"/>
      <c r="E3579" s="63514"/>
      <c r="F3579" s="63515"/>
      <c r="G3579" s="63516"/>
      <c r="H3579" s="63517"/>
      <c r="I3579" s="63518"/>
      <c r="J3579" s="63519"/>
      <c r="K3579" s="63520"/>
      <c r="L3579" s="63521"/>
      <c r="M3579" s="63522"/>
      <c r="N3579" s="63523"/>
      <c r="O3579" s="63524"/>
      <c r="P3579" s="63525"/>
    </row>
    <row r="3580">
      <c r="B3580" s="63526"/>
      <c r="C3580" s="63527"/>
      <c r="D3580" s="63528"/>
      <c r="E3580" s="63529"/>
      <c r="F3580" s="63530"/>
      <c r="G3580" s="63531"/>
      <c r="H3580" s="63532"/>
      <c r="I3580" s="63533"/>
      <c r="J3580" s="63534"/>
      <c r="K3580" s="63535"/>
      <c r="L3580" s="63536"/>
      <c r="M3580" s="63537"/>
      <c r="N3580" s="63538"/>
      <c r="O3580" s="63539"/>
      <c r="P3580" s="63540"/>
    </row>
    <row r="3581">
      <c r="B3581" s="63541"/>
      <c r="C3581" s="63542"/>
      <c r="D3581" s="63543"/>
      <c r="E3581" s="63544"/>
      <c r="F3581" s="63545"/>
      <c r="G3581" s="63546"/>
      <c r="H3581" s="63547"/>
      <c r="I3581" s="63548"/>
      <c r="J3581" s="63549"/>
      <c r="K3581" s="63550"/>
      <c r="L3581" s="63551"/>
      <c r="M3581" s="63552"/>
      <c r="N3581" s="63553"/>
      <c r="O3581" s="63554"/>
      <c r="P3581" s="63555"/>
    </row>
    <row r="3582">
      <c r="B3582" s="63556"/>
      <c r="C3582" s="63557"/>
      <c r="D3582" s="63558"/>
      <c r="E3582" s="63559"/>
      <c r="F3582" s="63560"/>
      <c r="G3582" s="63561"/>
      <c r="H3582" s="63562"/>
      <c r="I3582" s="63563"/>
      <c r="J3582" s="63564"/>
      <c r="K3582" s="63565"/>
      <c r="L3582" s="63566"/>
      <c r="M3582" s="63567"/>
      <c r="N3582" s="63568"/>
      <c r="O3582" s="63569"/>
      <c r="P3582" s="63570"/>
    </row>
    <row r="3583">
      <c r="B3583" s="63571"/>
      <c r="C3583" s="63572"/>
      <c r="D3583" s="63573"/>
      <c r="E3583" s="63574"/>
      <c r="F3583" s="63575"/>
      <c r="G3583" s="63576"/>
      <c r="H3583" s="63577"/>
      <c r="I3583" s="63578"/>
      <c r="J3583" s="63579"/>
      <c r="K3583" s="63580"/>
      <c r="L3583" s="63581"/>
      <c r="M3583" s="63582"/>
      <c r="N3583" s="63583"/>
      <c r="O3583" s="63584"/>
      <c r="P3583" s="63585"/>
    </row>
    <row r="3584">
      <c r="B3584" s="63586"/>
      <c r="C3584" s="63587"/>
      <c r="D3584" s="63588"/>
      <c r="E3584" s="63589"/>
      <c r="F3584" s="63590"/>
      <c r="G3584" s="63591"/>
      <c r="H3584" s="63592"/>
      <c r="I3584" s="63593"/>
      <c r="J3584" s="63594"/>
      <c r="K3584" s="63595"/>
      <c r="L3584" s="63596"/>
      <c r="M3584" s="63597"/>
      <c r="N3584" s="63598"/>
      <c r="O3584" s="63599"/>
      <c r="P3584" s="63600"/>
    </row>
    <row r="3585">
      <c r="B3585" s="63601"/>
      <c r="C3585" s="63602"/>
      <c r="D3585" s="63603"/>
      <c r="E3585" s="63604"/>
      <c r="F3585" s="63605"/>
      <c r="G3585" s="63606"/>
      <c r="H3585" s="63607"/>
      <c r="I3585" s="63608"/>
      <c r="J3585" s="63609"/>
      <c r="K3585" s="63610"/>
      <c r="L3585" s="63611"/>
      <c r="M3585" s="63612"/>
      <c r="N3585" s="63613"/>
      <c r="O3585" s="63614"/>
      <c r="P3585" s="63615"/>
    </row>
    <row r="3586">
      <c r="B3586" s="63616"/>
      <c r="C3586" s="63617"/>
      <c r="D3586" s="63618"/>
      <c r="E3586" s="63619"/>
      <c r="F3586" s="63620"/>
      <c r="G3586" s="63621"/>
      <c r="H3586" s="63622"/>
      <c r="I3586" s="63623"/>
      <c r="J3586" s="63624"/>
      <c r="K3586" s="63625"/>
      <c r="L3586" s="63626"/>
      <c r="M3586" s="63627"/>
      <c r="N3586" s="63628"/>
      <c r="O3586" s="63629"/>
      <c r="P3586" s="63630"/>
    </row>
    <row r="3587">
      <c r="B3587" s="63631"/>
      <c r="C3587" s="63632"/>
      <c r="D3587" s="63633"/>
      <c r="E3587" s="63634"/>
      <c r="F3587" s="63635"/>
      <c r="G3587" s="63636"/>
      <c r="H3587" s="63637"/>
      <c r="I3587" s="63638"/>
      <c r="J3587" s="63639"/>
      <c r="K3587" s="63640"/>
      <c r="L3587" s="63641"/>
      <c r="M3587" s="63642"/>
      <c r="N3587" s="63643"/>
      <c r="O3587" s="63644"/>
      <c r="P3587" s="63645"/>
    </row>
    <row r="3588">
      <c r="B3588" s="63646"/>
      <c r="C3588" s="63647"/>
      <c r="D3588" s="63648"/>
      <c r="E3588" s="63649"/>
      <c r="F3588" s="63650"/>
      <c r="G3588" s="63651"/>
      <c r="H3588" s="63652"/>
      <c r="I3588" s="63653"/>
      <c r="J3588" s="63654"/>
      <c r="K3588" s="63655"/>
      <c r="L3588" s="63656"/>
      <c r="M3588" s="63657"/>
      <c r="N3588" s="63658"/>
      <c r="O3588" s="63659"/>
      <c r="P3588" s="63660"/>
    </row>
    <row r="3589">
      <c r="B3589" s="63661"/>
      <c r="C3589" s="63662"/>
      <c r="D3589" s="63663"/>
      <c r="E3589" s="63664"/>
      <c r="F3589" s="63665"/>
      <c r="G3589" s="63666"/>
      <c r="H3589" s="63667"/>
      <c r="I3589" s="63668"/>
      <c r="J3589" s="63669"/>
      <c r="K3589" s="63670"/>
      <c r="L3589" s="63671"/>
      <c r="M3589" s="63672"/>
      <c r="N3589" s="63673"/>
      <c r="O3589" s="63674"/>
      <c r="P3589" s="63675"/>
    </row>
    <row r="3590">
      <c r="B3590" s="63676"/>
      <c r="C3590" s="63677"/>
      <c r="D3590" s="63678"/>
      <c r="E3590" s="63679"/>
      <c r="F3590" s="63680"/>
      <c r="G3590" s="63681"/>
      <c r="H3590" s="63682"/>
      <c r="I3590" s="63683"/>
      <c r="J3590" s="63684"/>
      <c r="K3590" s="63685"/>
      <c r="L3590" s="63686"/>
      <c r="M3590" s="63687"/>
      <c r="N3590" s="63688"/>
      <c r="O3590" s="63689"/>
      <c r="P3590" s="63690"/>
    </row>
    <row r="3591">
      <c r="B3591" s="63691"/>
      <c r="C3591" s="63692"/>
      <c r="D3591" s="63693"/>
      <c r="E3591" s="63694"/>
      <c r="F3591" s="63695"/>
      <c r="G3591" s="63696"/>
      <c r="H3591" s="63697"/>
      <c r="I3591" s="63698"/>
      <c r="J3591" s="63699"/>
      <c r="K3591" s="63700"/>
      <c r="L3591" s="63701"/>
      <c r="M3591" s="63702"/>
      <c r="N3591" s="63703"/>
      <c r="O3591" s="63704"/>
      <c r="P3591" s="63705"/>
    </row>
    <row r="3592">
      <c r="B3592" s="63706"/>
      <c r="C3592" s="63707"/>
      <c r="D3592" s="63708"/>
      <c r="E3592" s="63709"/>
      <c r="F3592" s="63710"/>
      <c r="G3592" s="63711"/>
      <c r="H3592" s="63712"/>
      <c r="I3592" s="63713"/>
      <c r="J3592" s="63714"/>
      <c r="K3592" s="63715"/>
      <c r="L3592" s="63716"/>
      <c r="M3592" s="63717"/>
      <c r="N3592" s="63718"/>
      <c r="O3592" s="63719"/>
      <c r="P3592" s="63720"/>
    </row>
    <row r="3593">
      <c r="B3593" s="63721"/>
      <c r="C3593" s="63722"/>
      <c r="D3593" s="63723"/>
      <c r="E3593" s="63724"/>
      <c r="F3593" s="63725"/>
      <c r="G3593" s="63726"/>
      <c r="H3593" s="63727"/>
      <c r="I3593" s="63728"/>
      <c r="J3593" s="63729"/>
      <c r="K3593" s="63730"/>
      <c r="L3593" s="63731"/>
      <c r="M3593" s="63732"/>
      <c r="N3593" s="63733"/>
      <c r="O3593" s="63734"/>
      <c r="P3593" s="63735"/>
    </row>
    <row r="3594">
      <c r="B3594" s="63736"/>
      <c r="C3594" s="63737"/>
      <c r="D3594" s="63738"/>
      <c r="E3594" s="63739"/>
      <c r="F3594" s="63740"/>
      <c r="G3594" s="63741"/>
      <c r="H3594" s="63742"/>
      <c r="I3594" s="63743"/>
      <c r="J3594" s="63744"/>
      <c r="K3594" s="63745"/>
      <c r="L3594" s="63746"/>
      <c r="M3594" s="63747"/>
      <c r="N3594" s="63748"/>
      <c r="O3594" s="63749"/>
      <c r="P3594" s="63750"/>
    </row>
    <row r="3595">
      <c r="B3595" s="63751"/>
      <c r="C3595" s="63752"/>
      <c r="D3595" s="63753"/>
      <c r="E3595" s="63754"/>
      <c r="F3595" s="63755"/>
      <c r="G3595" s="63756"/>
      <c r="H3595" s="63757"/>
      <c r="I3595" s="63758"/>
      <c r="J3595" s="63759"/>
      <c r="K3595" s="63760"/>
      <c r="L3595" s="63761"/>
      <c r="M3595" s="63762"/>
      <c r="N3595" s="63763"/>
      <c r="O3595" s="63764"/>
      <c r="P3595" s="63765"/>
    </row>
    <row r="3596">
      <c r="B3596" s="63766"/>
      <c r="C3596" s="63767"/>
      <c r="D3596" s="63768"/>
      <c r="E3596" s="63769"/>
      <c r="F3596" s="63770"/>
      <c r="G3596" s="63771"/>
      <c r="H3596" s="63772"/>
      <c r="I3596" s="63773"/>
      <c r="J3596" s="63774"/>
      <c r="K3596" s="63775"/>
      <c r="L3596" s="63776"/>
      <c r="M3596" s="63777"/>
      <c r="N3596" s="63778"/>
      <c r="O3596" s="63779"/>
      <c r="P3596" s="63780"/>
    </row>
    <row r="3597">
      <c r="B3597" s="63781"/>
      <c r="C3597" s="63782"/>
      <c r="D3597" s="63783"/>
      <c r="E3597" s="63784"/>
      <c r="F3597" s="63785"/>
      <c r="G3597" s="63786"/>
      <c r="H3597" s="63787"/>
      <c r="I3597" s="63788"/>
      <c r="J3597" s="63789"/>
      <c r="K3597" s="63790"/>
      <c r="L3597" s="63791"/>
      <c r="M3597" s="63792"/>
      <c r="N3597" s="63793"/>
      <c r="O3597" s="63794"/>
      <c r="P3597" s="63795"/>
    </row>
    <row r="3598">
      <c r="B3598" s="63796"/>
      <c r="C3598" s="63797"/>
      <c r="D3598" s="63798"/>
      <c r="E3598" s="63799"/>
      <c r="F3598" s="63800"/>
      <c r="G3598" s="63801"/>
      <c r="H3598" s="63802"/>
      <c r="I3598" s="63803"/>
      <c r="J3598" s="63804"/>
      <c r="K3598" s="63805"/>
      <c r="L3598" s="63806"/>
      <c r="M3598" s="63807"/>
      <c r="N3598" s="63808"/>
      <c r="O3598" s="63809"/>
      <c r="P3598" s="63810"/>
    </row>
    <row r="3599">
      <c r="B3599" s="63811"/>
      <c r="C3599" s="63812"/>
      <c r="D3599" s="63813"/>
      <c r="E3599" s="63814"/>
      <c r="F3599" s="63815"/>
      <c r="G3599" s="63816"/>
      <c r="H3599" s="63817"/>
      <c r="I3599" s="63818"/>
      <c r="J3599" s="63819"/>
      <c r="K3599" s="63820"/>
      <c r="L3599" s="63821"/>
      <c r="M3599" s="63822"/>
      <c r="N3599" s="63823"/>
      <c r="O3599" s="63824"/>
      <c r="P3599" s="63825"/>
    </row>
    <row r="3600">
      <c r="B3600" s="63826"/>
      <c r="C3600" s="63827"/>
      <c r="D3600" s="63828"/>
      <c r="E3600" s="63829"/>
      <c r="F3600" s="63830"/>
      <c r="G3600" s="63831"/>
      <c r="H3600" s="63832"/>
      <c r="I3600" s="63833"/>
      <c r="J3600" s="63834"/>
      <c r="K3600" s="63835"/>
      <c r="L3600" s="63836"/>
      <c r="M3600" s="63837"/>
      <c r="N3600" s="63838"/>
      <c r="O3600" s="63839"/>
      <c r="P3600" s="63840"/>
    </row>
    <row r="3601">
      <c r="B3601" s="63841"/>
      <c r="C3601" s="63842"/>
      <c r="D3601" s="63843"/>
      <c r="E3601" s="63844"/>
      <c r="F3601" s="63845"/>
      <c r="G3601" s="63846"/>
      <c r="H3601" s="63847"/>
      <c r="I3601" s="63848"/>
      <c r="J3601" s="63849"/>
      <c r="K3601" s="63850"/>
      <c r="L3601" s="63851"/>
      <c r="M3601" s="63852"/>
      <c r="N3601" s="63853"/>
      <c r="O3601" s="63854"/>
      <c r="P3601" s="63855"/>
    </row>
    <row r="3602">
      <c r="B3602" s="63856"/>
      <c r="C3602" s="63857"/>
      <c r="D3602" s="63858"/>
      <c r="E3602" s="63859"/>
      <c r="F3602" s="63860"/>
      <c r="G3602" s="63861"/>
      <c r="H3602" s="63862"/>
      <c r="I3602" s="63863"/>
      <c r="J3602" s="63864"/>
      <c r="K3602" s="63865"/>
      <c r="L3602" s="63866"/>
      <c r="M3602" s="63867"/>
      <c r="N3602" s="63868"/>
      <c r="O3602" s="63869"/>
      <c r="P3602" s="63870"/>
    </row>
    <row r="3603">
      <c r="B3603" s="63871"/>
      <c r="C3603" s="63872"/>
      <c r="D3603" s="63873"/>
      <c r="E3603" s="63874"/>
      <c r="F3603" s="63875"/>
      <c r="G3603" s="63876"/>
      <c r="H3603" s="63877"/>
      <c r="I3603" s="63878"/>
      <c r="J3603" s="63879"/>
      <c r="K3603" s="63880"/>
      <c r="L3603" s="63881"/>
      <c r="M3603" s="63882"/>
      <c r="N3603" s="63883"/>
      <c r="O3603" s="63884"/>
      <c r="P3603" s="63885"/>
    </row>
    <row r="3604">
      <c r="B3604" s="63886"/>
      <c r="C3604" s="63887"/>
      <c r="D3604" s="63888"/>
      <c r="E3604" s="63889"/>
      <c r="F3604" s="63890"/>
      <c r="G3604" s="63891"/>
      <c r="H3604" s="63892"/>
      <c r="I3604" s="63893"/>
      <c r="J3604" s="63894"/>
      <c r="K3604" s="63895"/>
      <c r="L3604" s="63896"/>
      <c r="M3604" s="63897"/>
      <c r="N3604" s="63898"/>
      <c r="O3604" s="63899"/>
      <c r="P3604" s="63900"/>
    </row>
    <row r="3605">
      <c r="B3605" s="63901"/>
      <c r="C3605" s="63902"/>
      <c r="D3605" s="63903"/>
      <c r="E3605" s="63904"/>
      <c r="F3605" s="63905"/>
      <c r="G3605" s="63906"/>
      <c r="H3605" s="63907"/>
      <c r="I3605" s="63908"/>
      <c r="J3605" s="63909"/>
      <c r="K3605" s="63910"/>
      <c r="L3605" s="63911"/>
      <c r="M3605" s="63912"/>
      <c r="N3605" s="63913"/>
      <c r="O3605" s="63914"/>
      <c r="P3605" s="63915"/>
    </row>
    <row r="3606">
      <c r="B3606" s="63916"/>
      <c r="C3606" s="63917"/>
      <c r="D3606" s="63918"/>
      <c r="E3606" s="63919"/>
      <c r="F3606" s="63920"/>
      <c r="G3606" s="63921"/>
      <c r="H3606" s="63922"/>
      <c r="I3606" s="63923"/>
      <c r="J3606" s="63924"/>
      <c r="K3606" s="63925"/>
      <c r="L3606" s="63926"/>
      <c r="M3606" s="63927"/>
      <c r="N3606" s="63928"/>
      <c r="O3606" s="63929"/>
      <c r="P3606" s="63930"/>
    </row>
    <row r="3607">
      <c r="B3607" s="63931"/>
      <c r="C3607" s="63932"/>
      <c r="D3607" s="63933"/>
      <c r="E3607" s="63934"/>
      <c r="F3607" s="63935"/>
      <c r="G3607" s="63936"/>
      <c r="H3607" s="63937"/>
      <c r="I3607" s="63938"/>
      <c r="J3607" s="63939"/>
      <c r="K3607" s="63940"/>
      <c r="L3607" s="63941"/>
      <c r="M3607" s="63942"/>
      <c r="N3607" s="63943"/>
      <c r="O3607" s="63944"/>
      <c r="P3607" s="63945"/>
    </row>
    <row r="3608">
      <c r="B3608" s="63946"/>
      <c r="C3608" s="63947"/>
      <c r="D3608" s="63948"/>
      <c r="E3608" s="63949"/>
      <c r="F3608" s="63950"/>
      <c r="G3608" s="63951"/>
      <c r="H3608" s="63952"/>
      <c r="I3608" s="63953"/>
      <c r="J3608" s="63954"/>
      <c r="K3608" s="63955"/>
      <c r="L3608" s="63956"/>
      <c r="M3608" s="63957"/>
      <c r="N3608" s="63958"/>
      <c r="O3608" s="63959"/>
      <c r="P3608" s="63960"/>
    </row>
    <row r="3609">
      <c r="B3609" s="63961"/>
      <c r="C3609" s="63962"/>
      <c r="D3609" s="63963"/>
      <c r="E3609" s="63964"/>
      <c r="F3609" s="63965"/>
      <c r="G3609" s="63966"/>
      <c r="H3609" s="63967"/>
      <c r="I3609" s="63968"/>
      <c r="J3609" s="63969"/>
      <c r="K3609" s="63970"/>
      <c r="L3609" s="63971"/>
      <c r="M3609" s="63972"/>
      <c r="N3609" s="63973"/>
      <c r="O3609" s="63974"/>
      <c r="P3609" s="63975"/>
    </row>
    <row r="3610">
      <c r="B3610" s="63976"/>
      <c r="C3610" s="63977"/>
      <c r="D3610" s="63978"/>
      <c r="E3610" s="63979"/>
      <c r="F3610" s="63980"/>
      <c r="G3610" s="63981"/>
      <c r="H3610" s="63982"/>
      <c r="I3610" s="63983"/>
      <c r="J3610" s="63984"/>
      <c r="K3610" s="63985"/>
      <c r="L3610" s="63986"/>
      <c r="M3610" s="63987"/>
      <c r="N3610" s="63988"/>
      <c r="O3610" s="63989"/>
      <c r="P3610" s="63990"/>
    </row>
    <row r="3611">
      <c r="B3611" s="63991"/>
      <c r="C3611" s="63992"/>
      <c r="D3611" s="63993"/>
      <c r="E3611" s="63994"/>
      <c r="F3611" s="63995"/>
      <c r="G3611" s="63996"/>
      <c r="H3611" s="63997"/>
      <c r="I3611" s="63998"/>
      <c r="J3611" s="63999"/>
      <c r="K3611" s="64000"/>
      <c r="L3611" s="64001"/>
      <c r="M3611" s="64002"/>
      <c r="N3611" s="64003"/>
      <c r="O3611" s="64004"/>
      <c r="P3611" s="64005"/>
    </row>
    <row r="3612">
      <c r="B3612" s="64006"/>
      <c r="C3612" s="64007"/>
      <c r="D3612" s="64008"/>
      <c r="E3612" s="64009"/>
      <c r="F3612" s="64010"/>
      <c r="G3612" s="64011"/>
      <c r="H3612" s="64012"/>
      <c r="I3612" s="64013"/>
      <c r="J3612" s="64014"/>
      <c r="K3612" s="64015"/>
      <c r="L3612" s="64016"/>
      <c r="M3612" s="64017"/>
      <c r="N3612" s="64018"/>
      <c r="O3612" s="64019"/>
      <c r="P3612" s="64020"/>
    </row>
    <row r="3613">
      <c r="B3613" s="64021"/>
      <c r="C3613" s="64022"/>
      <c r="D3613" s="64023"/>
      <c r="E3613" s="64024"/>
      <c r="F3613" s="64025"/>
      <c r="G3613" s="64026"/>
      <c r="H3613" s="64027"/>
      <c r="I3613" s="64028"/>
      <c r="J3613" s="64029"/>
      <c r="K3613" s="64030"/>
      <c r="L3613" s="64031"/>
      <c r="M3613" s="64032"/>
      <c r="N3613" s="64033"/>
      <c r="O3613" s="64034"/>
      <c r="P3613" s="64035"/>
    </row>
    <row r="3614">
      <c r="B3614" s="64036"/>
      <c r="C3614" s="64037"/>
      <c r="D3614" s="64038"/>
      <c r="E3614" s="64039"/>
      <c r="F3614" s="64040"/>
      <c r="G3614" s="64041"/>
      <c r="H3614" s="64042"/>
      <c r="I3614" s="64043"/>
      <c r="J3614" s="64044"/>
      <c r="K3614" s="64045"/>
      <c r="L3614" s="64046"/>
      <c r="M3614" s="64047"/>
      <c r="N3614" s="64048"/>
      <c r="O3614" s="64049"/>
      <c r="P3614" s="64050"/>
    </row>
    <row r="3615">
      <c r="B3615" s="64051"/>
      <c r="C3615" s="64052"/>
      <c r="D3615" s="64053"/>
      <c r="E3615" s="64054"/>
      <c r="F3615" s="64055"/>
      <c r="G3615" s="64056"/>
      <c r="H3615" s="64057"/>
      <c r="I3615" s="64058"/>
      <c r="J3615" s="64059"/>
      <c r="K3615" s="64060"/>
      <c r="L3615" s="64061"/>
      <c r="M3615" s="64062"/>
      <c r="N3615" s="64063"/>
      <c r="O3615" s="64064"/>
      <c r="P3615" s="64065"/>
    </row>
    <row r="3616">
      <c r="B3616" s="64066"/>
      <c r="C3616" s="64067"/>
      <c r="D3616" s="64068"/>
      <c r="E3616" s="64069"/>
      <c r="F3616" s="64070"/>
      <c r="G3616" s="64071"/>
      <c r="H3616" s="64072"/>
      <c r="I3616" s="64073"/>
      <c r="J3616" s="64074"/>
      <c r="K3616" s="64075"/>
      <c r="L3616" s="64076"/>
      <c r="M3616" s="64077"/>
      <c r="N3616" s="64078"/>
      <c r="O3616" s="64079"/>
      <c r="P3616" s="64080"/>
    </row>
    <row r="3617">
      <c r="B3617" s="64081"/>
      <c r="C3617" s="64082"/>
      <c r="D3617" s="64083"/>
      <c r="E3617" s="64084"/>
      <c r="F3617" s="64085"/>
      <c r="G3617" s="64086"/>
      <c r="H3617" s="64087"/>
      <c r="I3617" s="64088"/>
      <c r="J3617" s="64089"/>
      <c r="K3617" s="64090"/>
      <c r="L3617" s="64091"/>
      <c r="M3617" s="64092"/>
      <c r="N3617" s="64093"/>
      <c r="O3617" s="64094"/>
      <c r="P3617" s="64095"/>
    </row>
    <row r="3618">
      <c r="B3618" s="64096"/>
      <c r="C3618" s="64097"/>
      <c r="D3618" s="64098"/>
      <c r="E3618" s="64099"/>
      <c r="F3618" s="64100"/>
      <c r="G3618" s="64101"/>
      <c r="H3618" s="64102"/>
      <c r="I3618" s="64103"/>
      <c r="J3618" s="64104"/>
      <c r="K3618" s="64105"/>
      <c r="L3618" s="64106"/>
      <c r="M3618" s="64107"/>
      <c r="N3618" s="64108"/>
      <c r="O3618" s="64109"/>
      <c r="P3618" s="64110"/>
    </row>
    <row r="3619">
      <c r="B3619" s="64111"/>
      <c r="C3619" s="64112"/>
      <c r="D3619" s="64113"/>
      <c r="E3619" s="64114"/>
      <c r="F3619" s="64115"/>
      <c r="G3619" s="64116"/>
      <c r="H3619" s="64117"/>
      <c r="I3619" s="64118"/>
      <c r="J3619" s="64119"/>
      <c r="K3619" s="64120"/>
      <c r="L3619" s="64121"/>
      <c r="M3619" s="64122"/>
      <c r="N3619" s="64123"/>
      <c r="O3619" s="64124"/>
      <c r="P3619" s="64125"/>
    </row>
    <row r="3620">
      <c r="B3620" s="64126"/>
      <c r="C3620" s="64127"/>
      <c r="D3620" s="64128"/>
      <c r="E3620" s="64129"/>
      <c r="F3620" s="64130"/>
      <c r="G3620" s="64131"/>
      <c r="H3620" s="64132"/>
      <c r="I3620" s="64133"/>
      <c r="J3620" s="64134"/>
      <c r="K3620" s="64135"/>
      <c r="L3620" s="64136"/>
      <c r="M3620" s="64137"/>
      <c r="N3620" s="64138"/>
      <c r="O3620" s="64139"/>
      <c r="P3620" s="64140"/>
    </row>
    <row r="3621">
      <c r="B3621" s="64141"/>
      <c r="C3621" s="64142"/>
      <c r="D3621" s="64143"/>
      <c r="E3621" s="64144"/>
      <c r="F3621" s="64145"/>
      <c r="G3621" s="64146"/>
      <c r="H3621" s="64147"/>
      <c r="I3621" s="64148"/>
      <c r="J3621" s="64149"/>
      <c r="K3621" s="64150"/>
      <c r="L3621" s="64151"/>
      <c r="M3621" s="64152"/>
      <c r="N3621" s="64153"/>
      <c r="O3621" s="64154"/>
      <c r="P3621" s="64155"/>
    </row>
    <row r="3622">
      <c r="B3622" s="64156"/>
      <c r="C3622" s="64157"/>
      <c r="D3622" s="64158"/>
      <c r="E3622" s="64159"/>
      <c r="F3622" s="64160"/>
      <c r="G3622" s="64161"/>
      <c r="H3622" s="64162"/>
      <c r="I3622" s="64163"/>
      <c r="J3622" s="64164"/>
      <c r="K3622" s="64165"/>
      <c r="L3622" s="64166"/>
      <c r="M3622" s="64167"/>
      <c r="N3622" s="64168"/>
      <c r="O3622" s="64169"/>
      <c r="P3622" s="64170"/>
    </row>
    <row r="3623">
      <c r="B3623" s="64171"/>
      <c r="C3623" s="64172"/>
      <c r="D3623" s="64173"/>
      <c r="E3623" s="64174"/>
      <c r="F3623" s="64175"/>
      <c r="G3623" s="64176"/>
      <c r="H3623" s="64177"/>
      <c r="I3623" s="64178"/>
      <c r="J3623" s="64179"/>
      <c r="K3623" s="64180"/>
      <c r="L3623" s="64181"/>
      <c r="M3623" s="64182"/>
      <c r="N3623" s="64183"/>
      <c r="O3623" s="64184"/>
      <c r="P3623" s="64185"/>
    </row>
    <row r="3624">
      <c r="B3624" s="64186"/>
      <c r="C3624" s="64187"/>
      <c r="D3624" s="64188"/>
      <c r="E3624" s="64189"/>
      <c r="F3624" s="64190"/>
      <c r="G3624" s="64191"/>
      <c r="H3624" s="64192"/>
      <c r="I3624" s="64193"/>
      <c r="J3624" s="64194"/>
      <c r="K3624" s="64195"/>
      <c r="L3624" s="64196"/>
      <c r="M3624" s="64197"/>
      <c r="N3624" s="64198"/>
      <c r="O3624" s="64199"/>
      <c r="P3624" s="64200"/>
    </row>
    <row r="3625">
      <c r="B3625" s="64201"/>
      <c r="C3625" s="64202"/>
      <c r="D3625" s="64203"/>
      <c r="E3625" s="64204"/>
      <c r="F3625" s="64205"/>
      <c r="G3625" s="64206"/>
      <c r="H3625" s="64207"/>
      <c r="I3625" s="64208"/>
      <c r="J3625" s="64209"/>
      <c r="K3625" s="64210"/>
      <c r="L3625" s="64211"/>
      <c r="M3625" s="64212"/>
      <c r="N3625" s="64213"/>
      <c r="O3625" s="64214"/>
      <c r="P3625" s="64215"/>
    </row>
    <row r="3626">
      <c r="B3626" s="64216"/>
      <c r="C3626" s="64217"/>
      <c r="D3626" s="64218"/>
      <c r="E3626" s="64219"/>
      <c r="F3626" s="64220"/>
      <c r="G3626" s="64221"/>
      <c r="H3626" s="64222"/>
      <c r="I3626" s="64223"/>
      <c r="J3626" s="64224"/>
      <c r="K3626" s="64225"/>
      <c r="L3626" s="64226"/>
      <c r="M3626" s="64227"/>
      <c r="N3626" s="64228"/>
      <c r="O3626" s="64229"/>
      <c r="P3626" s="64230"/>
    </row>
    <row r="3627">
      <c r="B3627" s="64231"/>
      <c r="C3627" s="64232"/>
      <c r="D3627" s="64233"/>
      <c r="E3627" s="64234"/>
      <c r="F3627" s="64235"/>
      <c r="G3627" s="64236"/>
      <c r="H3627" s="64237"/>
      <c r="I3627" s="64238"/>
      <c r="J3627" s="64239"/>
      <c r="K3627" s="64240"/>
      <c r="L3627" s="64241"/>
      <c r="M3627" s="64242"/>
      <c r="N3627" s="64243"/>
      <c r="O3627" s="64244"/>
      <c r="P3627" s="64245"/>
    </row>
    <row r="3628">
      <c r="B3628" s="64246"/>
      <c r="C3628" s="64247"/>
      <c r="D3628" s="64248"/>
      <c r="E3628" s="64249"/>
      <c r="F3628" s="64250"/>
      <c r="G3628" s="64251"/>
      <c r="H3628" s="64252"/>
      <c r="I3628" s="64253"/>
      <c r="J3628" s="64254"/>
      <c r="K3628" s="64255"/>
      <c r="L3628" s="64256"/>
      <c r="M3628" s="64257"/>
      <c r="N3628" s="64258"/>
      <c r="O3628" s="64259"/>
      <c r="P3628" s="64260"/>
    </row>
    <row r="3629">
      <c r="B3629" s="64261"/>
      <c r="C3629" s="64262"/>
      <c r="D3629" s="64263"/>
      <c r="E3629" s="64264"/>
      <c r="F3629" s="64265"/>
      <c r="G3629" s="64266"/>
      <c r="H3629" s="64267"/>
      <c r="I3629" s="64268"/>
      <c r="J3629" s="64269"/>
      <c r="K3629" s="64270"/>
      <c r="L3629" s="64271"/>
      <c r="M3629" s="64272"/>
      <c r="N3629" s="64273"/>
      <c r="O3629" s="64274"/>
      <c r="P3629" s="64275"/>
    </row>
    <row r="3630">
      <c r="B3630" s="64276"/>
      <c r="C3630" s="64277"/>
      <c r="D3630" s="64278"/>
      <c r="E3630" s="64279"/>
      <c r="F3630" s="64280"/>
      <c r="G3630" s="64281"/>
      <c r="H3630" s="64282"/>
      <c r="I3630" s="64283"/>
      <c r="J3630" s="64284"/>
      <c r="K3630" s="64285"/>
      <c r="L3630" s="64286"/>
      <c r="M3630" s="64287"/>
      <c r="N3630" s="64288"/>
      <c r="O3630" s="64289"/>
      <c r="P3630" s="64290"/>
    </row>
    <row r="3631">
      <c r="B3631" s="64291"/>
      <c r="C3631" s="64292"/>
      <c r="D3631" s="64293"/>
      <c r="E3631" s="64294"/>
      <c r="F3631" s="64295"/>
      <c r="G3631" s="64296"/>
      <c r="H3631" s="64297"/>
      <c r="I3631" s="64298"/>
      <c r="J3631" s="64299"/>
      <c r="K3631" s="64300"/>
      <c r="L3631" s="64301"/>
      <c r="M3631" s="64302"/>
      <c r="N3631" s="64303"/>
      <c r="O3631" s="64304"/>
      <c r="P3631" s="64305"/>
    </row>
    <row r="3632">
      <c r="B3632" s="64306"/>
      <c r="C3632" s="64307"/>
      <c r="D3632" s="64308"/>
      <c r="E3632" s="64309"/>
      <c r="F3632" s="64310"/>
      <c r="G3632" s="64311"/>
      <c r="H3632" s="64312"/>
      <c r="I3632" s="64313"/>
      <c r="J3632" s="64314"/>
      <c r="K3632" s="64315"/>
      <c r="L3632" s="64316"/>
      <c r="M3632" s="64317"/>
      <c r="N3632" s="64318"/>
      <c r="O3632" s="64319"/>
      <c r="P3632" s="64320"/>
    </row>
    <row r="3633">
      <c r="B3633" s="64321"/>
      <c r="C3633" s="64322"/>
      <c r="D3633" s="64323"/>
      <c r="E3633" s="64324"/>
      <c r="F3633" s="64325"/>
      <c r="G3633" s="64326"/>
      <c r="H3633" s="64327"/>
      <c r="I3633" s="64328"/>
      <c r="J3633" s="64329"/>
      <c r="K3633" s="64330"/>
      <c r="L3633" s="64331"/>
      <c r="M3633" s="64332"/>
      <c r="N3633" s="64333"/>
      <c r="O3633" s="64334"/>
      <c r="P3633" s="64335"/>
    </row>
    <row r="3634">
      <c r="B3634" s="64336"/>
      <c r="C3634" s="64337"/>
      <c r="D3634" s="64338"/>
      <c r="E3634" s="64339"/>
      <c r="F3634" s="64340"/>
      <c r="G3634" s="64341"/>
      <c r="H3634" s="64342"/>
      <c r="I3634" s="64343"/>
      <c r="J3634" s="64344"/>
      <c r="K3634" s="64345"/>
      <c r="L3634" s="64346"/>
      <c r="M3634" s="64347"/>
      <c r="N3634" s="64348"/>
      <c r="O3634" s="64349"/>
      <c r="P3634" s="64350"/>
    </row>
    <row r="3635">
      <c r="B3635" s="64351"/>
      <c r="C3635" s="64352"/>
      <c r="D3635" s="64353"/>
      <c r="E3635" s="64354"/>
      <c r="F3635" s="64355"/>
      <c r="G3635" s="64356"/>
      <c r="H3635" s="64357"/>
      <c r="I3635" s="64358"/>
      <c r="J3635" s="64359"/>
      <c r="K3635" s="64360"/>
      <c r="L3635" s="64361"/>
      <c r="M3635" s="64362"/>
      <c r="N3635" s="64363"/>
      <c r="O3635" s="64364"/>
      <c r="P3635" s="64365"/>
    </row>
    <row r="3636">
      <c r="B3636" s="64366"/>
      <c r="C3636" s="64367"/>
      <c r="D3636" s="64368"/>
      <c r="E3636" s="64369"/>
      <c r="F3636" s="64370"/>
      <c r="G3636" s="64371"/>
      <c r="H3636" s="64372"/>
      <c r="I3636" s="64373"/>
      <c r="J3636" s="64374"/>
      <c r="K3636" s="64375"/>
      <c r="L3636" s="64376"/>
      <c r="M3636" s="64377"/>
      <c r="N3636" s="64378"/>
      <c r="O3636" s="64379"/>
      <c r="P3636" s="64380"/>
    </row>
    <row r="3637">
      <c r="B3637" s="64381"/>
      <c r="C3637" s="64382"/>
      <c r="D3637" s="64383"/>
      <c r="E3637" s="64384"/>
      <c r="F3637" s="64385"/>
      <c r="G3637" s="64386"/>
      <c r="H3637" s="64387"/>
      <c r="I3637" s="64388"/>
      <c r="J3637" s="64389"/>
      <c r="K3637" s="64390"/>
      <c r="L3637" s="64391"/>
      <c r="M3637" s="64392"/>
      <c r="N3637" s="64393"/>
      <c r="O3637" s="64394"/>
      <c r="P3637" s="64395"/>
    </row>
    <row r="3638">
      <c r="B3638" s="64396"/>
      <c r="C3638" s="64397"/>
      <c r="D3638" s="64398"/>
      <c r="E3638" s="64399"/>
      <c r="F3638" s="64400"/>
      <c r="G3638" s="64401"/>
      <c r="H3638" s="64402"/>
      <c r="I3638" s="64403"/>
      <c r="J3638" s="64404"/>
      <c r="K3638" s="64405"/>
      <c r="L3638" s="64406"/>
      <c r="M3638" s="64407"/>
      <c r="N3638" s="64408"/>
      <c r="O3638" s="64409"/>
      <c r="P3638" s="64410"/>
    </row>
    <row r="3639">
      <c r="B3639" s="64411"/>
      <c r="C3639" s="64412"/>
      <c r="D3639" s="64413"/>
      <c r="E3639" s="64414"/>
      <c r="F3639" s="64415"/>
      <c r="G3639" s="64416"/>
      <c r="H3639" s="64417"/>
      <c r="I3639" s="64418"/>
      <c r="J3639" s="64419"/>
      <c r="K3639" s="64420"/>
      <c r="L3639" s="64421"/>
      <c r="M3639" s="64422"/>
      <c r="N3639" s="64423"/>
      <c r="O3639" s="64424"/>
      <c r="P3639" s="64425"/>
    </row>
    <row r="3640">
      <c r="B3640" s="64426"/>
      <c r="C3640" s="64427"/>
      <c r="D3640" s="64428"/>
      <c r="E3640" s="64429"/>
      <c r="F3640" s="64430"/>
      <c r="G3640" s="64431"/>
      <c r="H3640" s="64432"/>
      <c r="I3640" s="64433"/>
      <c r="J3640" s="64434"/>
      <c r="K3640" s="64435"/>
      <c r="L3640" s="64436"/>
      <c r="M3640" s="64437"/>
      <c r="N3640" s="64438"/>
      <c r="O3640" s="64439"/>
      <c r="P3640" s="64440"/>
    </row>
    <row r="3641">
      <c r="B3641" s="64441"/>
      <c r="C3641" s="64442"/>
      <c r="D3641" s="64443"/>
      <c r="E3641" s="64444"/>
      <c r="F3641" s="64445"/>
      <c r="G3641" s="64446"/>
      <c r="H3641" s="64447"/>
      <c r="I3641" s="64448"/>
      <c r="J3641" s="64449"/>
      <c r="K3641" s="64450"/>
      <c r="L3641" s="64451"/>
      <c r="M3641" s="64452"/>
      <c r="N3641" s="64453"/>
      <c r="O3641" s="64454"/>
      <c r="P3641" s="64455"/>
    </row>
    <row r="3642">
      <c r="B3642" s="64456"/>
      <c r="C3642" s="64457"/>
      <c r="D3642" s="64458"/>
      <c r="E3642" s="64459"/>
      <c r="F3642" s="64460"/>
      <c r="G3642" s="64461"/>
      <c r="H3642" s="64462"/>
      <c r="I3642" s="64463"/>
      <c r="J3642" s="64464"/>
      <c r="K3642" s="64465"/>
      <c r="L3642" s="64466"/>
      <c r="M3642" s="64467"/>
      <c r="N3642" s="64468"/>
      <c r="O3642" s="64469"/>
      <c r="P3642" s="64470"/>
    </row>
    <row r="3643">
      <c r="B3643" s="64471"/>
      <c r="C3643" s="64472"/>
      <c r="D3643" s="64473"/>
      <c r="E3643" s="64474"/>
      <c r="F3643" s="64475"/>
      <c r="G3643" s="64476"/>
      <c r="H3643" s="64477"/>
      <c r="I3643" s="64478"/>
      <c r="J3643" s="64479"/>
      <c r="K3643" s="64480"/>
      <c r="L3643" s="64481"/>
      <c r="M3643" s="64482"/>
      <c r="N3643" s="64483"/>
      <c r="O3643" s="64484"/>
      <c r="P3643" s="64485"/>
    </row>
    <row r="3644">
      <c r="B3644" s="64486"/>
      <c r="C3644" s="64487"/>
      <c r="D3644" s="64488"/>
      <c r="E3644" s="64489"/>
      <c r="F3644" s="64490"/>
      <c r="G3644" s="64491"/>
      <c r="H3644" s="64492"/>
      <c r="I3644" s="64493"/>
      <c r="J3644" s="64494"/>
      <c r="K3644" s="64495"/>
      <c r="L3644" s="64496"/>
      <c r="M3644" s="64497"/>
      <c r="N3644" s="64498"/>
      <c r="O3644" s="64499"/>
      <c r="P3644" s="64500"/>
    </row>
    <row r="3645">
      <c r="B3645" s="64501"/>
      <c r="C3645" s="64502"/>
      <c r="D3645" s="64503"/>
      <c r="E3645" s="64504"/>
      <c r="F3645" s="64505"/>
      <c r="G3645" s="64506"/>
      <c r="H3645" s="64507"/>
      <c r="I3645" s="64508"/>
      <c r="J3645" s="64509"/>
      <c r="K3645" s="64510"/>
      <c r="L3645" s="64511"/>
      <c r="M3645" s="64512"/>
      <c r="N3645" s="64513"/>
      <c r="O3645" s="64514"/>
      <c r="P3645" s="64515"/>
    </row>
    <row r="3646">
      <c r="B3646" s="64516"/>
      <c r="C3646" s="64517"/>
      <c r="D3646" s="64518"/>
      <c r="E3646" s="64519"/>
      <c r="F3646" s="64520"/>
      <c r="G3646" s="64521"/>
      <c r="H3646" s="64522"/>
      <c r="I3646" s="64523"/>
      <c r="J3646" s="64524"/>
      <c r="K3646" s="64525"/>
      <c r="L3646" s="64526"/>
      <c r="M3646" s="64527"/>
      <c r="N3646" s="64528"/>
      <c r="O3646" s="64529"/>
      <c r="P3646" s="64530"/>
    </row>
    <row r="3647">
      <c r="B3647" s="64531"/>
      <c r="C3647" s="64532"/>
      <c r="D3647" s="64533"/>
      <c r="E3647" s="64534"/>
      <c r="F3647" s="64535"/>
      <c r="G3647" s="64536"/>
      <c r="H3647" s="64537"/>
      <c r="I3647" s="64538"/>
      <c r="J3647" s="64539"/>
      <c r="K3647" s="64540"/>
      <c r="L3647" s="64541"/>
      <c r="M3647" s="64542"/>
      <c r="N3647" s="64543"/>
      <c r="O3647" s="64544"/>
      <c r="P3647" s="64545"/>
    </row>
    <row r="3648">
      <c r="B3648" s="64546"/>
      <c r="C3648" s="64547"/>
      <c r="D3648" s="64548"/>
      <c r="E3648" s="64549"/>
      <c r="F3648" s="64550"/>
      <c r="G3648" s="64551"/>
      <c r="H3648" s="64552"/>
      <c r="I3648" s="64553"/>
      <c r="J3648" s="64554"/>
      <c r="K3648" s="64555"/>
      <c r="L3648" s="64556"/>
      <c r="M3648" s="64557"/>
      <c r="N3648" s="64558"/>
      <c r="O3648" s="64559"/>
      <c r="P3648" s="64560"/>
    </row>
    <row r="3649">
      <c r="B3649" s="64561"/>
      <c r="C3649" s="64562"/>
      <c r="D3649" s="64563"/>
      <c r="E3649" s="64564"/>
      <c r="F3649" s="64565"/>
      <c r="G3649" s="64566"/>
      <c r="H3649" s="64567"/>
      <c r="I3649" s="64568"/>
      <c r="J3649" s="64569"/>
      <c r="K3649" s="64570"/>
      <c r="L3649" s="64571"/>
      <c r="M3649" s="64572"/>
      <c r="N3649" s="64573"/>
      <c r="O3649" s="64574"/>
      <c r="P3649" s="64575"/>
    </row>
    <row r="3650">
      <c r="B3650" s="64576"/>
      <c r="C3650" s="64577"/>
      <c r="D3650" s="64578"/>
      <c r="E3650" s="64579"/>
      <c r="F3650" s="64580"/>
      <c r="G3650" s="64581"/>
      <c r="H3650" s="64582"/>
      <c r="I3650" s="64583"/>
      <c r="J3650" s="64584"/>
      <c r="K3650" s="64585"/>
      <c r="L3650" s="64586"/>
      <c r="M3650" s="64587"/>
      <c r="N3650" s="64588"/>
      <c r="O3650" s="64589"/>
      <c r="P3650" s="64590"/>
    </row>
    <row r="3651">
      <c r="B3651" s="64591"/>
      <c r="C3651" s="64592"/>
      <c r="D3651" s="64593"/>
      <c r="E3651" s="64594"/>
      <c r="F3651" s="64595"/>
      <c r="G3651" s="64596"/>
      <c r="H3651" s="64597"/>
      <c r="I3651" s="64598"/>
      <c r="J3651" s="64599"/>
      <c r="K3651" s="64600"/>
      <c r="L3651" s="64601"/>
      <c r="M3651" s="64602"/>
      <c r="N3651" s="64603"/>
      <c r="O3651" s="64604"/>
      <c r="P3651" s="64605"/>
    </row>
    <row r="3652">
      <c r="B3652" s="64606"/>
      <c r="C3652" s="64607"/>
      <c r="D3652" s="64608"/>
      <c r="E3652" s="64609"/>
      <c r="F3652" s="64610"/>
      <c r="G3652" s="64611"/>
      <c r="H3652" s="64612"/>
      <c r="I3652" s="64613"/>
      <c r="J3652" s="64614"/>
      <c r="K3652" s="64615"/>
      <c r="L3652" s="64616"/>
      <c r="M3652" s="64617"/>
      <c r="N3652" s="64618"/>
      <c r="O3652" s="64619"/>
      <c r="P3652" s="64620"/>
    </row>
    <row r="3653">
      <c r="B3653" s="64621"/>
      <c r="C3653" s="64622"/>
      <c r="D3653" s="64623"/>
      <c r="E3653" s="64624"/>
      <c r="F3653" s="64625"/>
      <c r="G3653" s="64626"/>
      <c r="H3653" s="64627"/>
      <c r="I3653" s="64628"/>
      <c r="J3653" s="64629"/>
      <c r="K3653" s="64630"/>
      <c r="L3653" s="64631"/>
      <c r="M3653" s="64632"/>
      <c r="N3653" s="64633"/>
      <c r="O3653" s="64634"/>
      <c r="P3653" s="64635"/>
    </row>
    <row r="3654">
      <c r="B3654" s="64636"/>
      <c r="C3654" s="64637"/>
      <c r="D3654" s="64638"/>
      <c r="E3654" s="64639"/>
      <c r="F3654" s="64640"/>
      <c r="G3654" s="64641"/>
      <c r="H3654" s="64642"/>
      <c r="I3654" s="64643"/>
      <c r="J3654" s="64644"/>
      <c r="K3654" s="64645"/>
      <c r="L3654" s="64646"/>
      <c r="M3654" s="64647"/>
      <c r="N3654" s="64648"/>
      <c r="O3654" s="64649"/>
      <c r="P3654" s="64650"/>
    </row>
    <row r="3655">
      <c r="B3655" s="64651"/>
      <c r="C3655" s="64652"/>
      <c r="D3655" s="64653"/>
      <c r="E3655" s="64654"/>
      <c r="F3655" s="64655"/>
      <c r="G3655" s="64656"/>
      <c r="H3655" s="64657"/>
      <c r="I3655" s="64658"/>
      <c r="J3655" s="64659"/>
      <c r="K3655" s="64660"/>
      <c r="L3655" s="64661"/>
      <c r="M3655" s="64662"/>
      <c r="N3655" s="64663"/>
      <c r="O3655" s="64664"/>
      <c r="P3655" s="64665"/>
    </row>
    <row r="3656">
      <c r="B3656" s="64666"/>
      <c r="C3656" s="64667"/>
      <c r="D3656" s="64668"/>
      <c r="E3656" s="64669"/>
      <c r="F3656" s="64670"/>
      <c r="G3656" s="64671"/>
      <c r="H3656" s="64672"/>
      <c r="I3656" s="64673"/>
      <c r="J3656" s="64674"/>
      <c r="K3656" s="64675"/>
      <c r="L3656" s="64676"/>
      <c r="M3656" s="64677"/>
      <c r="N3656" s="64678"/>
      <c r="O3656" s="64679"/>
      <c r="P3656" s="64680"/>
    </row>
    <row r="3657">
      <c r="B3657" s="64681"/>
      <c r="C3657" s="64682"/>
      <c r="D3657" s="64683"/>
      <c r="E3657" s="64684"/>
      <c r="F3657" s="64685"/>
      <c r="G3657" s="64686"/>
      <c r="H3657" s="64687"/>
      <c r="I3657" s="64688"/>
      <c r="J3657" s="64689"/>
      <c r="K3657" s="64690"/>
      <c r="L3657" s="64691"/>
      <c r="M3657" s="64692"/>
      <c r="N3657" s="64693"/>
      <c r="O3657" s="64694"/>
      <c r="P3657" s="64695"/>
    </row>
    <row r="3658">
      <c r="B3658" s="64696"/>
      <c r="C3658" s="64697"/>
      <c r="D3658" s="64698"/>
      <c r="E3658" s="64699"/>
      <c r="F3658" s="64700"/>
      <c r="G3658" s="64701"/>
      <c r="H3658" s="64702"/>
      <c r="I3658" s="64703"/>
      <c r="J3658" s="64704"/>
      <c r="K3658" s="64705"/>
      <c r="L3658" s="64706"/>
      <c r="M3658" s="64707"/>
      <c r="N3658" s="64708"/>
      <c r="O3658" s="64709"/>
      <c r="P3658" s="64710"/>
    </row>
    <row r="3659">
      <c r="B3659" s="64711"/>
      <c r="C3659" s="64712"/>
      <c r="D3659" s="64713"/>
      <c r="E3659" s="64714"/>
      <c r="F3659" s="64715"/>
      <c r="G3659" s="64716"/>
      <c r="H3659" s="64717"/>
      <c r="I3659" s="64718"/>
      <c r="J3659" s="64719"/>
      <c r="K3659" s="64720"/>
      <c r="L3659" s="64721"/>
      <c r="M3659" s="64722"/>
      <c r="N3659" s="64723"/>
      <c r="O3659" s="64724"/>
      <c r="P3659" s="64725"/>
    </row>
    <row r="3660">
      <c r="B3660" s="64726"/>
      <c r="C3660" s="64727"/>
      <c r="D3660" s="64728"/>
      <c r="E3660" s="64729"/>
      <c r="F3660" s="64730"/>
      <c r="G3660" s="64731"/>
      <c r="H3660" s="64732"/>
      <c r="I3660" s="64733"/>
      <c r="J3660" s="64734"/>
      <c r="K3660" s="64735"/>
      <c r="L3660" s="64736"/>
      <c r="M3660" s="64737"/>
      <c r="N3660" s="64738"/>
      <c r="O3660" s="64739"/>
      <c r="P3660" s="64740"/>
    </row>
    <row r="3661">
      <c r="B3661" s="64741"/>
      <c r="C3661" s="64742"/>
      <c r="D3661" s="64743"/>
      <c r="E3661" s="64744"/>
      <c r="F3661" s="64745"/>
      <c r="G3661" s="64746"/>
      <c r="H3661" s="64747"/>
      <c r="I3661" s="64748"/>
      <c r="J3661" s="64749"/>
      <c r="K3661" s="64750"/>
      <c r="L3661" s="64751"/>
      <c r="M3661" s="64752"/>
      <c r="N3661" s="64753"/>
      <c r="O3661" s="64754"/>
      <c r="P3661" s="64755"/>
    </row>
    <row r="3662">
      <c r="B3662" s="64756"/>
      <c r="C3662" s="64757"/>
      <c r="D3662" s="64758"/>
      <c r="E3662" s="64759"/>
      <c r="F3662" s="64760"/>
      <c r="G3662" s="64761"/>
      <c r="H3662" s="64762"/>
      <c r="I3662" s="64763"/>
      <c r="J3662" s="64764"/>
      <c r="K3662" s="64765"/>
      <c r="L3662" s="64766"/>
      <c r="M3662" s="64767"/>
      <c r="N3662" s="64768"/>
      <c r="O3662" s="64769"/>
      <c r="P3662" s="64770"/>
    </row>
    <row r="3663">
      <c r="B3663" s="64771"/>
      <c r="C3663" s="64772"/>
      <c r="D3663" s="64773"/>
      <c r="E3663" s="64774"/>
      <c r="F3663" s="64775"/>
      <c r="G3663" s="64776"/>
      <c r="H3663" s="64777"/>
      <c r="I3663" s="64778"/>
      <c r="J3663" s="64779"/>
      <c r="K3663" s="64780"/>
      <c r="L3663" s="64781"/>
      <c r="M3663" s="64782"/>
      <c r="N3663" s="64783"/>
      <c r="O3663" s="64784"/>
      <c r="P3663" s="64785"/>
    </row>
    <row r="3664">
      <c r="B3664" s="64786"/>
      <c r="C3664" s="64787"/>
      <c r="D3664" s="64788"/>
      <c r="E3664" s="64789"/>
      <c r="F3664" s="64790"/>
      <c r="G3664" s="64791"/>
      <c r="H3664" s="64792"/>
      <c r="I3664" s="64793"/>
      <c r="J3664" s="64794"/>
      <c r="K3664" s="64795"/>
      <c r="L3664" s="64796"/>
      <c r="M3664" s="64797"/>
      <c r="N3664" s="64798"/>
      <c r="O3664" s="64799"/>
      <c r="P3664" s="64800"/>
    </row>
    <row r="3665">
      <c r="B3665" s="64801"/>
      <c r="C3665" s="64802"/>
      <c r="D3665" s="64803"/>
      <c r="E3665" s="64804"/>
      <c r="F3665" s="64805"/>
      <c r="G3665" s="64806"/>
      <c r="H3665" s="64807"/>
      <c r="I3665" s="64808"/>
      <c r="J3665" s="64809"/>
      <c r="K3665" s="64810"/>
      <c r="L3665" s="64811"/>
      <c r="M3665" s="64812"/>
      <c r="N3665" s="64813"/>
      <c r="O3665" s="64814"/>
      <c r="P3665" s="64815"/>
    </row>
    <row r="3666">
      <c r="B3666" s="64816"/>
      <c r="C3666" s="64817"/>
      <c r="D3666" s="64818"/>
      <c r="E3666" s="64819"/>
      <c r="F3666" s="64820"/>
      <c r="G3666" s="64821"/>
      <c r="H3666" s="64822"/>
      <c r="I3666" s="64823"/>
      <c r="J3666" s="64824"/>
      <c r="K3666" s="64825"/>
      <c r="L3666" s="64826"/>
      <c r="M3666" s="64827"/>
      <c r="N3666" s="64828"/>
      <c r="O3666" s="64829"/>
      <c r="P3666" s="64830"/>
    </row>
    <row r="3667">
      <c r="B3667" s="64831"/>
      <c r="C3667" s="64832"/>
      <c r="D3667" s="64833"/>
      <c r="E3667" s="64834"/>
      <c r="F3667" s="64835"/>
      <c r="G3667" s="64836"/>
      <c r="H3667" s="64837"/>
      <c r="I3667" s="64838"/>
      <c r="J3667" s="64839"/>
      <c r="K3667" s="64840"/>
      <c r="L3667" s="64841"/>
      <c r="M3667" s="64842"/>
      <c r="N3667" s="64843"/>
      <c r="O3667" s="64844"/>
      <c r="P3667" s="64845"/>
    </row>
    <row r="3668">
      <c r="B3668" s="64846"/>
      <c r="C3668" s="64847"/>
      <c r="D3668" s="64848"/>
      <c r="E3668" s="64849"/>
      <c r="F3668" s="64850"/>
      <c r="G3668" s="64851"/>
      <c r="H3668" s="64852"/>
      <c r="I3668" s="64853"/>
      <c r="J3668" s="64854"/>
      <c r="K3668" s="64855"/>
      <c r="L3668" s="64856"/>
      <c r="M3668" s="64857"/>
      <c r="N3668" s="64858"/>
      <c r="O3668" s="64859"/>
      <c r="P3668" s="64860"/>
    </row>
    <row r="3669">
      <c r="B3669" s="64861"/>
      <c r="C3669" s="64862"/>
      <c r="D3669" s="64863"/>
      <c r="E3669" s="64864"/>
      <c r="F3669" s="64865"/>
      <c r="G3669" s="64866"/>
      <c r="H3669" s="64867"/>
      <c r="I3669" s="64868"/>
      <c r="J3669" s="64869"/>
      <c r="K3669" s="64870"/>
      <c r="L3669" s="64871"/>
      <c r="M3669" s="64872"/>
      <c r="N3669" s="64873"/>
      <c r="O3669" s="64874"/>
      <c r="P3669" s="64875"/>
    </row>
    <row r="3670">
      <c r="B3670" s="64876"/>
      <c r="C3670" s="64877"/>
      <c r="D3670" s="64878"/>
      <c r="E3670" s="64879"/>
      <c r="F3670" s="64880"/>
      <c r="G3670" s="64881"/>
      <c r="H3670" s="64882"/>
      <c r="I3670" s="64883"/>
      <c r="J3670" s="64884"/>
      <c r="K3670" s="64885"/>
      <c r="L3670" s="64886"/>
      <c r="M3670" s="64887"/>
      <c r="N3670" s="64888"/>
      <c r="O3670" s="64889"/>
      <c r="P3670" s="64890"/>
    </row>
    <row r="3671">
      <c r="B3671" s="64891"/>
      <c r="C3671" s="64892"/>
      <c r="D3671" s="64893"/>
      <c r="E3671" s="64894"/>
      <c r="F3671" s="64895"/>
      <c r="G3671" s="64896"/>
      <c r="H3671" s="64897"/>
      <c r="I3671" s="64898"/>
      <c r="J3671" s="64899"/>
      <c r="K3671" s="64900"/>
      <c r="L3671" s="64901"/>
      <c r="M3671" s="64902"/>
      <c r="N3671" s="64903"/>
      <c r="O3671" s="64904"/>
      <c r="P3671" s="64905"/>
    </row>
    <row r="3672">
      <c r="B3672" s="64906"/>
      <c r="C3672" s="64907"/>
      <c r="D3672" s="64908"/>
      <c r="E3672" s="64909"/>
      <c r="F3672" s="64910"/>
      <c r="G3672" s="64911"/>
      <c r="H3672" s="64912"/>
      <c r="I3672" s="64913"/>
      <c r="J3672" s="64914"/>
      <c r="K3672" s="64915"/>
      <c r="L3672" s="64916"/>
      <c r="M3672" s="64917"/>
      <c r="N3672" s="64918"/>
      <c r="O3672" s="64919"/>
      <c r="P3672" s="64920"/>
    </row>
    <row r="3673">
      <c r="B3673" s="64921"/>
      <c r="C3673" s="64922"/>
      <c r="D3673" s="64923"/>
      <c r="E3673" s="64924"/>
      <c r="F3673" s="64925"/>
      <c r="G3673" s="64926"/>
      <c r="H3673" s="64927"/>
      <c r="I3673" s="64928"/>
      <c r="J3673" s="64929"/>
      <c r="K3673" s="64930"/>
      <c r="L3673" s="64931"/>
      <c r="M3673" s="64932"/>
      <c r="N3673" s="64933"/>
      <c r="O3673" s="64934"/>
      <c r="P3673" s="64935"/>
    </row>
    <row r="3674">
      <c r="B3674" s="64936"/>
      <c r="C3674" s="64937"/>
      <c r="D3674" s="64938"/>
      <c r="E3674" s="64939"/>
      <c r="F3674" s="64940"/>
      <c r="G3674" s="64941"/>
      <c r="H3674" s="64942"/>
      <c r="I3674" s="64943"/>
      <c r="J3674" s="64944"/>
      <c r="K3674" s="64945"/>
      <c r="L3674" s="64946"/>
      <c r="M3674" s="64947"/>
      <c r="N3674" s="64948"/>
      <c r="O3674" s="64949"/>
      <c r="P3674" s="64950"/>
    </row>
    <row r="3675">
      <c r="B3675" s="64951"/>
      <c r="C3675" s="64952"/>
      <c r="D3675" s="64953"/>
      <c r="E3675" s="64954"/>
      <c r="F3675" s="64955"/>
      <c r="G3675" s="64956"/>
      <c r="H3675" s="64957"/>
      <c r="I3675" s="64958"/>
      <c r="J3675" s="64959"/>
      <c r="K3675" s="64960"/>
      <c r="L3675" s="64961"/>
      <c r="M3675" s="64962"/>
      <c r="N3675" s="64963"/>
      <c r="O3675" s="64964"/>
      <c r="P3675" s="64965"/>
    </row>
    <row r="3676">
      <c r="B3676" s="64966"/>
      <c r="C3676" s="64967"/>
      <c r="D3676" s="64968"/>
      <c r="E3676" s="64969"/>
      <c r="F3676" s="64970"/>
      <c r="G3676" s="64971"/>
      <c r="H3676" s="64972"/>
      <c r="I3676" s="64973"/>
      <c r="J3676" s="64974"/>
      <c r="K3676" s="64975"/>
      <c r="L3676" s="64976"/>
      <c r="M3676" s="64977"/>
      <c r="N3676" s="64978"/>
      <c r="O3676" s="64979"/>
      <c r="P3676" s="64980"/>
    </row>
    <row r="3677">
      <c r="B3677" s="64981"/>
      <c r="C3677" s="64982"/>
      <c r="D3677" s="64983"/>
      <c r="E3677" s="64984"/>
      <c r="F3677" s="64985"/>
      <c r="G3677" s="64986"/>
      <c r="H3677" s="64987"/>
      <c r="I3677" s="64988"/>
      <c r="J3677" s="64989"/>
      <c r="K3677" s="64990"/>
      <c r="L3677" s="64991"/>
      <c r="M3677" s="64992"/>
      <c r="N3677" s="64993"/>
      <c r="O3677" s="64994"/>
      <c r="P3677" s="64995"/>
    </row>
    <row r="3678">
      <c r="B3678" s="64996"/>
      <c r="C3678" s="64997"/>
      <c r="D3678" s="64998"/>
      <c r="E3678" s="64999"/>
      <c r="F3678" s="65000"/>
      <c r="G3678" s="65001"/>
      <c r="H3678" s="65002"/>
      <c r="I3678" s="65003"/>
      <c r="J3678" s="65004"/>
      <c r="K3678" s="65005"/>
      <c r="L3678" s="65006"/>
      <c r="M3678" s="65007"/>
      <c r="N3678" s="65008"/>
      <c r="O3678" s="65009"/>
      <c r="P3678" s="65010"/>
    </row>
    <row r="3679">
      <c r="B3679" s="65011"/>
      <c r="C3679" s="65012"/>
      <c r="D3679" s="65013"/>
      <c r="E3679" s="65014"/>
      <c r="F3679" s="65015"/>
      <c r="G3679" s="65016"/>
      <c r="H3679" s="65017"/>
      <c r="I3679" s="65018"/>
      <c r="J3679" s="65019"/>
      <c r="K3679" s="65020"/>
      <c r="L3679" s="65021"/>
      <c r="M3679" s="65022"/>
      <c r="N3679" s="65023"/>
      <c r="O3679" s="65024"/>
      <c r="P3679" s="65025"/>
    </row>
    <row r="3680">
      <c r="B3680" s="65026"/>
      <c r="C3680" s="65027"/>
      <c r="D3680" s="65028"/>
      <c r="E3680" s="65029"/>
      <c r="F3680" s="65030"/>
      <c r="G3680" s="65031"/>
      <c r="H3680" s="65032"/>
      <c r="I3680" s="65033"/>
      <c r="J3680" s="65034"/>
      <c r="K3680" s="65035"/>
      <c r="L3680" s="65036"/>
      <c r="M3680" s="65037"/>
      <c r="N3680" s="65038"/>
      <c r="O3680" s="65039"/>
      <c r="P3680" s="65040"/>
    </row>
    <row r="3681">
      <c r="B3681" s="65041"/>
      <c r="C3681" s="65042"/>
      <c r="D3681" s="65043"/>
      <c r="E3681" s="65044"/>
      <c r="F3681" s="65045"/>
      <c r="G3681" s="65046"/>
      <c r="H3681" s="65047"/>
      <c r="I3681" s="65048"/>
      <c r="J3681" s="65049"/>
      <c r="K3681" s="65050"/>
      <c r="L3681" s="65051"/>
      <c r="M3681" s="65052"/>
      <c r="N3681" s="65053"/>
      <c r="O3681" s="65054"/>
      <c r="P3681" s="65055"/>
    </row>
    <row r="3682">
      <c r="B3682" s="65056"/>
      <c r="C3682" s="65057"/>
      <c r="D3682" s="65058"/>
      <c r="E3682" s="65059"/>
      <c r="F3682" s="65060"/>
      <c r="G3682" s="65061"/>
      <c r="H3682" s="65062"/>
      <c r="I3682" s="65063"/>
      <c r="J3682" s="65064"/>
      <c r="K3682" s="65065"/>
      <c r="L3682" s="65066"/>
      <c r="M3682" s="65067"/>
      <c r="N3682" s="65068"/>
      <c r="O3682" s="65069"/>
      <c r="P3682" s="65070"/>
    </row>
    <row r="3683">
      <c r="B3683" s="65071"/>
      <c r="C3683" s="65072"/>
      <c r="D3683" s="65073"/>
      <c r="E3683" s="65074"/>
      <c r="F3683" s="65075"/>
      <c r="G3683" s="65076"/>
      <c r="H3683" s="65077"/>
      <c r="I3683" s="65078"/>
      <c r="J3683" s="65079"/>
      <c r="K3683" s="65080"/>
      <c r="L3683" s="65081"/>
      <c r="M3683" s="65082"/>
      <c r="N3683" s="65083"/>
      <c r="O3683" s="65084"/>
      <c r="P3683" s="65085"/>
    </row>
    <row r="3684">
      <c r="B3684" s="65086"/>
      <c r="C3684" s="65087"/>
      <c r="D3684" s="65088"/>
      <c r="E3684" s="65089"/>
      <c r="F3684" s="65090"/>
      <c r="G3684" s="65091"/>
      <c r="H3684" s="65092"/>
      <c r="I3684" s="65093"/>
      <c r="J3684" s="65094"/>
      <c r="K3684" s="65095"/>
      <c r="L3684" s="65096"/>
      <c r="M3684" s="65097"/>
      <c r="N3684" s="65098"/>
      <c r="O3684" s="65099"/>
      <c r="P3684" s="65100"/>
    </row>
    <row r="3685">
      <c r="B3685" s="65101"/>
      <c r="C3685" s="65102"/>
      <c r="D3685" s="65103"/>
      <c r="E3685" s="65104"/>
      <c r="F3685" s="65105"/>
      <c r="G3685" s="65106"/>
      <c r="H3685" s="65107"/>
      <c r="I3685" s="65108"/>
      <c r="J3685" s="65109"/>
      <c r="K3685" s="65110"/>
      <c r="L3685" s="65111"/>
      <c r="M3685" s="65112"/>
      <c r="N3685" s="65113"/>
      <c r="O3685" s="65114"/>
      <c r="P3685" s="65115"/>
    </row>
    <row r="3686">
      <c r="B3686" s="65116"/>
      <c r="C3686" s="65117"/>
      <c r="D3686" s="65118"/>
      <c r="E3686" s="65119"/>
      <c r="F3686" s="65120"/>
      <c r="G3686" s="65121"/>
      <c r="H3686" s="65122"/>
      <c r="I3686" s="65123"/>
      <c r="J3686" s="65124"/>
      <c r="K3686" s="65125"/>
      <c r="L3686" s="65126"/>
      <c r="M3686" s="65127"/>
      <c r="N3686" s="65128"/>
      <c r="O3686" s="65129"/>
      <c r="P3686" s="65130"/>
    </row>
    <row r="3687">
      <c r="B3687" s="65131"/>
      <c r="C3687" s="65132"/>
      <c r="D3687" s="65133"/>
      <c r="E3687" s="65134"/>
      <c r="F3687" s="65135"/>
      <c r="G3687" s="65136"/>
      <c r="H3687" s="65137"/>
      <c r="I3687" s="65138"/>
      <c r="J3687" s="65139"/>
      <c r="K3687" s="65140"/>
      <c r="L3687" s="65141"/>
      <c r="M3687" s="65142"/>
      <c r="N3687" s="65143"/>
      <c r="O3687" s="65144"/>
      <c r="P3687" s="65145"/>
    </row>
    <row r="3688">
      <c r="B3688" s="65146"/>
      <c r="C3688" s="65147"/>
      <c r="D3688" s="65148"/>
      <c r="E3688" s="65149"/>
      <c r="F3688" s="65150"/>
      <c r="G3688" s="65151"/>
      <c r="H3688" s="65152"/>
      <c r="I3688" s="65153"/>
      <c r="J3688" s="65154"/>
      <c r="K3688" s="65155"/>
      <c r="L3688" s="65156"/>
      <c r="M3688" s="65157"/>
      <c r="N3688" s="65158"/>
      <c r="O3688" s="65159"/>
      <c r="P3688" s="65160"/>
    </row>
    <row r="3689">
      <c r="B3689" s="65161"/>
      <c r="C3689" s="65162"/>
      <c r="D3689" s="65163"/>
      <c r="E3689" s="65164"/>
      <c r="F3689" s="65165"/>
      <c r="G3689" s="65166"/>
      <c r="H3689" s="65167"/>
      <c r="I3689" s="65168"/>
      <c r="J3689" s="65169"/>
      <c r="K3689" s="65170"/>
      <c r="L3689" s="65171"/>
      <c r="M3689" s="65172"/>
      <c r="N3689" s="65173"/>
      <c r="O3689" s="65174"/>
      <c r="P3689" s="65175"/>
    </row>
    <row r="3690">
      <c r="B3690" s="65176"/>
      <c r="C3690" s="65177"/>
      <c r="D3690" s="65178"/>
      <c r="E3690" s="65179"/>
      <c r="F3690" s="65180"/>
      <c r="G3690" s="65181"/>
      <c r="H3690" s="65182"/>
      <c r="I3690" s="65183"/>
      <c r="J3690" s="65184"/>
      <c r="K3690" s="65185"/>
      <c r="L3690" s="65186"/>
      <c r="M3690" s="65187"/>
      <c r="N3690" s="65188"/>
      <c r="O3690" s="65189"/>
      <c r="P3690" s="65190"/>
    </row>
    <row r="3691">
      <c r="B3691" s="65191"/>
      <c r="C3691" s="65192"/>
      <c r="D3691" s="65193"/>
      <c r="E3691" s="65194"/>
      <c r="F3691" s="65195"/>
      <c r="G3691" s="65196"/>
      <c r="H3691" s="65197"/>
      <c r="I3691" s="65198"/>
      <c r="J3691" s="65199"/>
      <c r="K3691" s="65200"/>
      <c r="L3691" s="65201"/>
      <c r="M3691" s="65202"/>
      <c r="N3691" s="65203"/>
      <c r="O3691" s="65204"/>
      <c r="P3691" s="65205"/>
    </row>
    <row r="3692">
      <c r="B3692" s="65206"/>
      <c r="C3692" s="65207"/>
      <c r="D3692" s="65208"/>
      <c r="E3692" s="65209"/>
      <c r="F3692" s="65210"/>
      <c r="G3692" s="65211"/>
      <c r="H3692" s="65212"/>
      <c r="I3692" s="65213"/>
      <c r="J3692" s="65214"/>
      <c r="K3692" s="65215"/>
      <c r="L3692" s="65216"/>
      <c r="M3692" s="65217"/>
      <c r="N3692" s="65218"/>
      <c r="O3692" s="65219"/>
      <c r="P3692" s="65220"/>
    </row>
    <row r="3693">
      <c r="B3693" s="65221"/>
      <c r="C3693" s="65222"/>
      <c r="D3693" s="65223"/>
      <c r="E3693" s="65224"/>
      <c r="F3693" s="65225"/>
      <c r="G3693" s="65226"/>
      <c r="H3693" s="65227"/>
      <c r="I3693" s="65228"/>
      <c r="J3693" s="65229"/>
      <c r="K3693" s="65230"/>
      <c r="L3693" s="65231"/>
      <c r="M3693" s="65232"/>
      <c r="N3693" s="65233"/>
      <c r="O3693" s="65234"/>
      <c r="P3693" s="65235"/>
    </row>
    <row r="3694">
      <c r="B3694" s="65236"/>
      <c r="C3694" s="65237"/>
      <c r="D3694" s="65238"/>
      <c r="E3694" s="65239"/>
      <c r="F3694" s="65240"/>
      <c r="G3694" s="65241"/>
      <c r="H3694" s="65242"/>
      <c r="I3694" s="65243"/>
      <c r="J3694" s="65244"/>
      <c r="K3694" s="65245"/>
      <c r="L3694" s="65246"/>
      <c r="M3694" s="65247"/>
      <c r="N3694" s="65248"/>
      <c r="O3694" s="65249"/>
      <c r="P3694" s="65250"/>
    </row>
    <row r="3695">
      <c r="B3695" s="65251"/>
      <c r="C3695" s="65252"/>
      <c r="D3695" s="65253"/>
      <c r="E3695" s="65254"/>
      <c r="F3695" s="65255"/>
      <c r="G3695" s="65256"/>
      <c r="H3695" s="65257"/>
      <c r="I3695" s="65258"/>
      <c r="J3695" s="65259"/>
      <c r="K3695" s="65260"/>
      <c r="L3695" s="65261"/>
      <c r="M3695" s="65262"/>
      <c r="N3695" s="65263"/>
      <c r="O3695" s="65264"/>
      <c r="P3695" s="65265"/>
    </row>
    <row r="3696">
      <c r="B3696" s="65266"/>
      <c r="C3696" s="65267"/>
      <c r="D3696" s="65268"/>
      <c r="E3696" s="65269"/>
      <c r="F3696" s="65270"/>
      <c r="G3696" s="65271"/>
      <c r="H3696" s="65272"/>
      <c r="I3696" s="65273"/>
      <c r="J3696" s="65274"/>
      <c r="K3696" s="65275"/>
      <c r="L3696" s="65276"/>
      <c r="M3696" s="65277"/>
      <c r="N3696" s="65278"/>
      <c r="O3696" s="65279"/>
      <c r="P3696" s="65280"/>
    </row>
    <row r="3697">
      <c r="B3697" s="65281"/>
      <c r="C3697" s="65282"/>
      <c r="D3697" s="65283"/>
      <c r="E3697" s="65284"/>
      <c r="F3697" s="65285"/>
      <c r="G3697" s="65286"/>
      <c r="H3697" s="65287"/>
      <c r="I3697" s="65288"/>
      <c r="J3697" s="65289"/>
      <c r="K3697" s="65290"/>
      <c r="L3697" s="65291"/>
      <c r="M3697" s="65292"/>
      <c r="N3697" s="65293"/>
      <c r="O3697" s="65294"/>
      <c r="P3697" s="65295"/>
    </row>
    <row r="3698">
      <c r="B3698" s="65296"/>
      <c r="C3698" s="65297"/>
      <c r="D3698" s="65298"/>
      <c r="E3698" s="65299"/>
      <c r="F3698" s="65300"/>
      <c r="G3698" s="65301"/>
      <c r="H3698" s="65302"/>
      <c r="I3698" s="65303"/>
      <c r="J3698" s="65304"/>
      <c r="K3698" s="65305"/>
      <c r="L3698" s="65306"/>
      <c r="M3698" s="65307"/>
      <c r="N3698" s="65308"/>
      <c r="O3698" s="65309"/>
      <c r="P3698" s="65310"/>
    </row>
    <row r="3699">
      <c r="B3699" s="65311"/>
      <c r="C3699" s="65312"/>
      <c r="D3699" s="65313"/>
      <c r="E3699" s="65314"/>
      <c r="F3699" s="65315"/>
      <c r="G3699" s="65316"/>
      <c r="H3699" s="65317"/>
      <c r="I3699" s="65318"/>
      <c r="J3699" s="65319"/>
      <c r="K3699" s="65320"/>
      <c r="L3699" s="65321"/>
      <c r="M3699" s="65322"/>
      <c r="N3699" s="65323"/>
      <c r="O3699" s="65324"/>
      <c r="P3699" s="65325"/>
    </row>
    <row r="3700">
      <c r="B3700" s="65326"/>
      <c r="C3700" s="65327"/>
      <c r="D3700" s="65328"/>
      <c r="E3700" s="65329"/>
      <c r="F3700" s="65330"/>
      <c r="G3700" s="65331"/>
      <c r="H3700" s="65332"/>
      <c r="I3700" s="65333"/>
      <c r="J3700" s="65334"/>
      <c r="K3700" s="65335"/>
      <c r="L3700" s="65336"/>
      <c r="M3700" s="65337"/>
      <c r="N3700" s="65338"/>
      <c r="O3700" s="65339"/>
      <c r="P3700" s="65340"/>
    </row>
    <row r="3701">
      <c r="B3701" s="65341"/>
      <c r="C3701" s="65342"/>
      <c r="D3701" s="65343"/>
      <c r="E3701" s="65344"/>
      <c r="F3701" s="65345"/>
      <c r="G3701" s="65346"/>
      <c r="H3701" s="65347"/>
      <c r="I3701" s="65348"/>
      <c r="J3701" s="65349"/>
      <c r="K3701" s="65350"/>
      <c r="L3701" s="65351"/>
      <c r="M3701" s="65352"/>
      <c r="N3701" s="65353"/>
      <c r="O3701" s="65354"/>
      <c r="P3701" s="65355"/>
    </row>
    <row r="3702">
      <c r="B3702" s="65356"/>
      <c r="C3702" s="65357"/>
      <c r="D3702" s="65358"/>
      <c r="E3702" s="65359"/>
      <c r="F3702" s="65360"/>
      <c r="G3702" s="65361"/>
      <c r="H3702" s="65362"/>
      <c r="I3702" s="65363"/>
      <c r="J3702" s="65364"/>
      <c r="K3702" s="65365"/>
      <c r="L3702" s="65366"/>
      <c r="M3702" s="65367"/>
      <c r="N3702" s="65368"/>
      <c r="O3702" s="65369"/>
      <c r="P3702" s="65370"/>
    </row>
    <row r="3703">
      <c r="B3703" s="65371"/>
      <c r="C3703" s="65372"/>
      <c r="D3703" s="65373"/>
      <c r="E3703" s="65374"/>
      <c r="F3703" s="65375"/>
      <c r="G3703" s="65376"/>
      <c r="H3703" s="65377"/>
      <c r="I3703" s="65378"/>
      <c r="J3703" s="65379"/>
      <c r="K3703" s="65380"/>
      <c r="L3703" s="65381"/>
      <c r="M3703" s="65382"/>
      <c r="N3703" s="65383"/>
      <c r="O3703" s="65384"/>
      <c r="P3703" s="65385"/>
    </row>
    <row r="3704">
      <c r="B3704" s="65386"/>
      <c r="C3704" s="65387"/>
      <c r="D3704" s="65388"/>
      <c r="E3704" s="65389"/>
      <c r="F3704" s="65390"/>
      <c r="G3704" s="65391"/>
      <c r="H3704" s="65392"/>
      <c r="I3704" s="65393"/>
      <c r="J3704" s="65394"/>
      <c r="K3704" s="65395"/>
      <c r="L3704" s="65396"/>
      <c r="M3704" s="65397"/>
      <c r="N3704" s="65398"/>
      <c r="O3704" s="65399"/>
      <c r="P3704" s="65400"/>
    </row>
    <row r="3705">
      <c r="B3705" s="65401"/>
      <c r="C3705" s="65402"/>
      <c r="D3705" s="65403"/>
      <c r="E3705" s="65404"/>
      <c r="F3705" s="65405"/>
      <c r="G3705" s="65406"/>
      <c r="H3705" s="65407"/>
      <c r="I3705" s="65408"/>
      <c r="J3705" s="65409"/>
      <c r="K3705" s="65410"/>
      <c r="L3705" s="65411"/>
      <c r="M3705" s="65412"/>
      <c r="N3705" s="65413"/>
      <c r="O3705" s="65414"/>
      <c r="P3705" s="65415"/>
    </row>
    <row r="3706">
      <c r="B3706" s="65416"/>
      <c r="C3706" s="65417"/>
      <c r="D3706" s="65418"/>
      <c r="E3706" s="65419"/>
      <c r="F3706" s="65420"/>
      <c r="G3706" s="65421"/>
      <c r="H3706" s="65422"/>
      <c r="I3706" s="65423"/>
      <c r="J3706" s="65424"/>
      <c r="K3706" s="65425"/>
      <c r="L3706" s="65426"/>
      <c r="M3706" s="65427"/>
      <c r="N3706" s="65428"/>
      <c r="O3706" s="65429"/>
      <c r="P3706" s="65430"/>
    </row>
    <row r="3707">
      <c r="B3707" s="65431"/>
      <c r="C3707" s="65432"/>
      <c r="D3707" s="65433"/>
      <c r="E3707" s="65434"/>
      <c r="F3707" s="65435"/>
      <c r="G3707" s="65436"/>
      <c r="H3707" s="65437"/>
      <c r="I3707" s="65438"/>
      <c r="J3707" s="65439"/>
      <c r="K3707" s="65440"/>
      <c r="L3707" s="65441"/>
      <c r="M3707" s="65442"/>
      <c r="N3707" s="65443"/>
      <c r="O3707" s="65444"/>
      <c r="P3707" s="65445"/>
    </row>
    <row r="3708">
      <c r="B3708" s="65446"/>
      <c r="C3708" s="65447"/>
      <c r="D3708" s="65448"/>
      <c r="E3708" s="65449"/>
      <c r="F3708" s="65450"/>
      <c r="G3708" s="65451"/>
      <c r="H3708" s="65452"/>
      <c r="I3708" s="65453"/>
      <c r="J3708" s="65454"/>
      <c r="K3708" s="65455"/>
      <c r="L3708" s="65456"/>
      <c r="M3708" s="65457"/>
      <c r="N3708" s="65458"/>
      <c r="O3708" s="65459"/>
      <c r="P3708" s="65460"/>
    </row>
    <row r="3709">
      <c r="B3709" s="65461"/>
      <c r="C3709" s="65462"/>
      <c r="D3709" s="65463"/>
      <c r="E3709" s="65464"/>
      <c r="F3709" s="65465"/>
      <c r="G3709" s="65466"/>
      <c r="H3709" s="65467"/>
      <c r="I3709" s="65468"/>
      <c r="J3709" s="65469"/>
      <c r="K3709" s="65470"/>
      <c r="L3709" s="65471"/>
      <c r="M3709" s="65472"/>
      <c r="N3709" s="65473"/>
      <c r="O3709" s="65474"/>
      <c r="P3709" s="65475"/>
    </row>
    <row r="3710">
      <c r="B3710" s="65476"/>
      <c r="C3710" s="65477"/>
      <c r="D3710" s="65478"/>
      <c r="E3710" s="65479"/>
      <c r="F3710" s="65480"/>
      <c r="G3710" s="65481"/>
      <c r="H3710" s="65482"/>
      <c r="I3710" s="65483"/>
      <c r="J3710" s="65484"/>
      <c r="K3710" s="65485"/>
      <c r="L3710" s="65486"/>
      <c r="M3710" s="65487"/>
      <c r="N3710" s="65488"/>
      <c r="O3710" s="65489"/>
      <c r="P3710" s="65490"/>
    </row>
    <row r="3711">
      <c r="B3711" s="65491"/>
      <c r="C3711" s="65492"/>
      <c r="D3711" s="65493"/>
      <c r="E3711" s="65494"/>
      <c r="F3711" s="65495"/>
      <c r="G3711" s="65496"/>
      <c r="H3711" s="65497"/>
      <c r="I3711" s="65498"/>
      <c r="J3711" s="65499"/>
      <c r="K3711" s="65500"/>
      <c r="L3711" s="65501"/>
      <c r="M3711" s="65502"/>
      <c r="N3711" s="65503"/>
      <c r="O3711" s="65504"/>
      <c r="P3711" s="65505"/>
    </row>
    <row r="3712">
      <c r="B3712" s="65506"/>
      <c r="C3712" s="65507"/>
      <c r="D3712" s="65508"/>
      <c r="E3712" s="65509"/>
      <c r="F3712" s="65510"/>
      <c r="G3712" s="65511"/>
      <c r="H3712" s="65512"/>
      <c r="I3712" s="65513"/>
      <c r="J3712" s="65514"/>
      <c r="K3712" s="65515"/>
      <c r="L3712" s="65516"/>
      <c r="M3712" s="65517"/>
      <c r="N3712" s="65518"/>
      <c r="O3712" s="65519"/>
      <c r="P3712" s="65520"/>
    </row>
    <row r="3713">
      <c r="B3713" s="65521"/>
      <c r="C3713" s="65522"/>
      <c r="D3713" s="65523"/>
      <c r="E3713" s="65524"/>
      <c r="F3713" s="65525"/>
      <c r="G3713" s="65526"/>
      <c r="H3713" s="65527"/>
      <c r="I3713" s="65528"/>
      <c r="J3713" s="65529"/>
      <c r="K3713" s="65530"/>
      <c r="L3713" s="65531"/>
      <c r="M3713" s="65532"/>
      <c r="N3713" s="65533"/>
      <c r="O3713" s="65534"/>
      <c r="P3713" s="65535"/>
    </row>
    <row r="3714">
      <c r="B3714" s="65536"/>
      <c r="C3714" s="65537"/>
      <c r="D3714" s="65538"/>
      <c r="E3714" s="65539"/>
      <c r="F3714" s="65540"/>
      <c r="G3714" s="65541"/>
      <c r="H3714" s="65542"/>
      <c r="I3714" s="65543"/>
      <c r="J3714" s="65544"/>
      <c r="K3714" s="65545"/>
      <c r="L3714" s="65546"/>
      <c r="M3714" s="65547"/>
      <c r="N3714" s="65548"/>
      <c r="O3714" s="65549"/>
      <c r="P3714" s="65550"/>
    </row>
    <row r="3715">
      <c r="B3715" s="65551"/>
      <c r="C3715" s="65552"/>
      <c r="D3715" s="65553"/>
      <c r="E3715" s="65554"/>
      <c r="F3715" s="65555"/>
      <c r="G3715" s="65556"/>
      <c r="H3715" s="65557"/>
      <c r="I3715" s="65558"/>
      <c r="J3715" s="65559"/>
      <c r="K3715" s="65560"/>
      <c r="L3715" s="65561"/>
      <c r="M3715" s="65562"/>
      <c r="N3715" s="65563"/>
      <c r="O3715" s="65564"/>
      <c r="P3715" s="65565"/>
    </row>
    <row r="3716">
      <c r="B3716" s="65566"/>
      <c r="C3716" s="65567"/>
      <c r="D3716" s="65568"/>
      <c r="E3716" s="65569"/>
      <c r="F3716" s="65570"/>
      <c r="G3716" s="65571"/>
      <c r="H3716" s="65572"/>
      <c r="I3716" s="65573"/>
      <c r="J3716" s="65574"/>
      <c r="K3716" s="65575"/>
      <c r="L3716" s="65576"/>
      <c r="M3716" s="65577"/>
      <c r="N3716" s="65578"/>
      <c r="O3716" s="65579"/>
      <c r="P3716" s="65580"/>
    </row>
    <row r="3717">
      <c r="B3717" s="65581"/>
      <c r="C3717" s="65582"/>
      <c r="D3717" s="65583"/>
      <c r="E3717" s="65584"/>
      <c r="F3717" s="65585"/>
      <c r="G3717" s="65586"/>
      <c r="H3717" s="65587"/>
      <c r="I3717" s="65588"/>
      <c r="J3717" s="65589"/>
      <c r="K3717" s="65590"/>
      <c r="L3717" s="65591"/>
      <c r="M3717" s="65592"/>
      <c r="N3717" s="65593"/>
      <c r="O3717" s="65594"/>
      <c r="P3717" s="65595"/>
    </row>
    <row r="3718">
      <c r="B3718" s="65596"/>
      <c r="C3718" s="65597"/>
      <c r="D3718" s="65598"/>
      <c r="E3718" s="65599"/>
      <c r="F3718" s="65600"/>
      <c r="G3718" s="65601"/>
      <c r="H3718" s="65602"/>
      <c r="I3718" s="65603"/>
      <c r="J3718" s="65604"/>
      <c r="K3718" s="65605"/>
      <c r="L3718" s="65606"/>
      <c r="M3718" s="65607"/>
      <c r="N3718" s="65608"/>
      <c r="O3718" s="65609"/>
      <c r="P3718" s="65610"/>
    </row>
    <row r="3719">
      <c r="B3719" s="65611"/>
      <c r="C3719" s="65612"/>
      <c r="D3719" s="65613"/>
      <c r="E3719" s="65614"/>
      <c r="F3719" s="65615"/>
      <c r="G3719" s="65616"/>
      <c r="H3719" s="65617"/>
      <c r="I3719" s="65618"/>
      <c r="J3719" s="65619"/>
      <c r="K3719" s="65620"/>
      <c r="L3719" s="65621"/>
      <c r="M3719" s="65622"/>
      <c r="N3719" s="65623"/>
      <c r="O3719" s="65624"/>
      <c r="P3719" s="65625"/>
    </row>
    <row r="3720">
      <c r="B3720" s="65626"/>
      <c r="C3720" s="65627"/>
      <c r="D3720" s="65628"/>
      <c r="E3720" s="65629"/>
      <c r="F3720" s="65630"/>
      <c r="G3720" s="65631"/>
      <c r="H3720" s="65632"/>
      <c r="I3720" s="65633"/>
      <c r="J3720" s="65634"/>
      <c r="K3720" s="65635"/>
      <c r="L3720" s="65636"/>
      <c r="M3720" s="65637"/>
      <c r="N3720" s="65638"/>
      <c r="O3720" s="65639"/>
      <c r="P3720" s="65640"/>
    </row>
    <row r="3721">
      <c r="B3721" s="65641"/>
      <c r="C3721" s="65642"/>
      <c r="D3721" s="65643"/>
      <c r="E3721" s="65644"/>
      <c r="F3721" s="65645"/>
      <c r="G3721" s="65646"/>
      <c r="H3721" s="65647"/>
      <c r="I3721" s="65648"/>
      <c r="J3721" s="65649"/>
      <c r="K3721" s="65650"/>
      <c r="L3721" s="65651"/>
      <c r="M3721" s="65652"/>
      <c r="N3721" s="65653"/>
      <c r="O3721" s="65654"/>
      <c r="P3721" s="65655"/>
    </row>
    <row r="3722">
      <c r="B3722" s="65656"/>
      <c r="C3722" s="65657"/>
      <c r="D3722" s="65658"/>
      <c r="E3722" s="65659"/>
      <c r="F3722" s="65660"/>
      <c r="G3722" s="65661"/>
      <c r="H3722" s="65662"/>
      <c r="I3722" s="65663"/>
      <c r="J3722" s="65664"/>
      <c r="K3722" s="65665"/>
      <c r="L3722" s="65666"/>
      <c r="M3722" s="65667"/>
      <c r="N3722" s="65668"/>
      <c r="O3722" s="65669"/>
      <c r="P3722" s="65670"/>
    </row>
    <row r="3723">
      <c r="B3723" s="65671"/>
      <c r="C3723" s="65672"/>
      <c r="D3723" s="65673"/>
      <c r="E3723" s="65674"/>
      <c r="F3723" s="65675"/>
      <c r="G3723" s="65676"/>
      <c r="H3723" s="65677"/>
      <c r="I3723" s="65678"/>
      <c r="J3723" s="65679"/>
      <c r="K3723" s="65680"/>
      <c r="L3723" s="65681"/>
      <c r="M3723" s="65682"/>
      <c r="N3723" s="65683"/>
      <c r="O3723" s="65684"/>
      <c r="P3723" s="65685"/>
    </row>
    <row r="3724">
      <c r="B3724" s="65686"/>
      <c r="C3724" s="65687"/>
      <c r="D3724" s="65688"/>
      <c r="E3724" s="65689"/>
      <c r="F3724" s="65690"/>
      <c r="G3724" s="65691"/>
      <c r="H3724" s="65692"/>
      <c r="I3724" s="65693"/>
      <c r="J3724" s="65694"/>
      <c r="K3724" s="65695"/>
      <c r="L3724" s="65696"/>
      <c r="M3724" s="65697"/>
      <c r="N3724" s="65698"/>
      <c r="O3724" s="65699"/>
      <c r="P3724" s="65700"/>
    </row>
    <row r="3725">
      <c r="B3725" s="65701"/>
      <c r="C3725" s="65702"/>
      <c r="D3725" s="65703"/>
      <c r="E3725" s="65704"/>
      <c r="F3725" s="65705"/>
      <c r="G3725" s="65706"/>
      <c r="H3725" s="65707"/>
      <c r="I3725" s="65708"/>
      <c r="J3725" s="65709"/>
      <c r="K3725" s="65710"/>
      <c r="L3725" s="65711"/>
      <c r="M3725" s="65712"/>
      <c r="N3725" s="65713"/>
      <c r="O3725" s="65714"/>
      <c r="P3725" s="65715"/>
    </row>
    <row r="3726">
      <c r="B3726" s="65716"/>
      <c r="C3726" s="65717"/>
      <c r="D3726" s="65718"/>
      <c r="E3726" s="65719"/>
      <c r="F3726" s="65720"/>
      <c r="G3726" s="65721"/>
      <c r="H3726" s="65722"/>
      <c r="I3726" s="65723"/>
      <c r="J3726" s="65724"/>
      <c r="K3726" s="65725"/>
      <c r="L3726" s="65726"/>
      <c r="M3726" s="65727"/>
      <c r="N3726" s="65728"/>
      <c r="O3726" s="65729"/>
      <c r="P3726" s="65730"/>
    </row>
    <row r="3727">
      <c r="B3727" s="65731"/>
      <c r="C3727" s="65732"/>
      <c r="D3727" s="65733"/>
      <c r="E3727" s="65734"/>
      <c r="F3727" s="65735"/>
      <c r="G3727" s="65736"/>
      <c r="H3727" s="65737"/>
      <c r="I3727" s="65738"/>
      <c r="J3727" s="65739"/>
      <c r="K3727" s="65740"/>
      <c r="L3727" s="65741"/>
      <c r="M3727" s="65742"/>
      <c r="N3727" s="65743"/>
      <c r="O3727" s="65744"/>
      <c r="P3727" s="65745"/>
    </row>
    <row r="3728">
      <c r="B3728" s="65746"/>
      <c r="C3728" s="65747"/>
      <c r="D3728" s="65748"/>
      <c r="E3728" s="65749"/>
      <c r="F3728" s="65750"/>
      <c r="G3728" s="65751"/>
      <c r="H3728" s="65752"/>
      <c r="I3728" s="65753"/>
      <c r="J3728" s="65754"/>
      <c r="K3728" s="65755"/>
      <c r="L3728" s="65756"/>
      <c r="M3728" s="65757"/>
      <c r="N3728" s="65758"/>
      <c r="O3728" s="65759"/>
      <c r="P3728" s="65760"/>
    </row>
    <row r="3729">
      <c r="B3729" s="65761"/>
      <c r="C3729" s="65762"/>
      <c r="D3729" s="65763"/>
      <c r="E3729" s="65764"/>
      <c r="F3729" s="65765"/>
      <c r="G3729" s="65766"/>
      <c r="H3729" s="65767"/>
      <c r="I3729" s="65768"/>
      <c r="J3729" s="65769"/>
      <c r="K3729" s="65770"/>
      <c r="L3729" s="65771"/>
      <c r="M3729" s="65772"/>
      <c r="N3729" s="65773"/>
      <c r="O3729" s="65774"/>
      <c r="P3729" s="65775"/>
    </row>
    <row r="3730">
      <c r="B3730" s="65776"/>
      <c r="C3730" s="65777"/>
      <c r="D3730" s="65778"/>
      <c r="E3730" s="65779"/>
      <c r="F3730" s="65780"/>
      <c r="G3730" s="65781"/>
      <c r="H3730" s="65782"/>
      <c r="I3730" s="65783"/>
      <c r="J3730" s="65784"/>
      <c r="K3730" s="65785"/>
      <c r="L3730" s="65786"/>
      <c r="M3730" s="65787"/>
      <c r="N3730" s="65788"/>
      <c r="O3730" s="65789"/>
      <c r="P3730" s="65790"/>
    </row>
    <row r="3731">
      <c r="B3731" s="65791"/>
      <c r="C3731" s="65792"/>
      <c r="D3731" s="65793"/>
      <c r="E3731" s="65794"/>
      <c r="F3731" s="65795"/>
      <c r="G3731" s="65796"/>
      <c r="H3731" s="65797"/>
      <c r="I3731" s="65798"/>
      <c r="J3731" s="65799"/>
      <c r="K3731" s="65800"/>
      <c r="L3731" s="65801"/>
      <c r="M3731" s="65802"/>
      <c r="N3731" s="65803"/>
      <c r="O3731" s="65804"/>
      <c r="P3731" s="65805"/>
    </row>
    <row r="3732">
      <c r="B3732" s="65806"/>
      <c r="C3732" s="65807"/>
      <c r="D3732" s="65808"/>
      <c r="E3732" s="65809"/>
      <c r="F3732" s="65810"/>
      <c r="G3732" s="65811"/>
      <c r="H3732" s="65812"/>
      <c r="I3732" s="65813"/>
      <c r="J3732" s="65814"/>
      <c r="K3732" s="65815"/>
      <c r="L3732" s="65816"/>
      <c r="M3732" s="65817"/>
      <c r="N3732" s="65818"/>
      <c r="O3732" s="65819"/>
      <c r="P3732" s="65820"/>
    </row>
    <row r="3733">
      <c r="B3733" s="65821"/>
      <c r="C3733" s="65822"/>
      <c r="D3733" s="65823"/>
      <c r="E3733" s="65824"/>
      <c r="F3733" s="65825"/>
      <c r="G3733" s="65826"/>
      <c r="H3733" s="65827"/>
      <c r="I3733" s="65828"/>
      <c r="J3733" s="65829"/>
      <c r="K3733" s="65830"/>
      <c r="L3733" s="65831"/>
      <c r="M3733" s="65832"/>
      <c r="N3733" s="65833"/>
      <c r="O3733" s="65834"/>
      <c r="P3733" s="65835"/>
    </row>
    <row r="3734">
      <c r="B3734" s="65836"/>
      <c r="C3734" s="65837"/>
      <c r="D3734" s="65838"/>
      <c r="E3734" s="65839"/>
      <c r="F3734" s="65840"/>
      <c r="G3734" s="65841"/>
      <c r="H3734" s="65842"/>
      <c r="I3734" s="65843"/>
      <c r="J3734" s="65844"/>
      <c r="K3734" s="65845"/>
      <c r="L3734" s="65846"/>
      <c r="M3734" s="65847"/>
      <c r="N3734" s="65848"/>
      <c r="O3734" s="65849"/>
      <c r="P3734" s="65850"/>
    </row>
    <row r="3735">
      <c r="B3735" s="65851"/>
      <c r="C3735" s="65852"/>
      <c r="D3735" s="65853"/>
      <c r="E3735" s="65854"/>
      <c r="F3735" s="65855"/>
      <c r="G3735" s="65856"/>
      <c r="H3735" s="65857"/>
      <c r="I3735" s="65858"/>
      <c r="J3735" s="65859"/>
      <c r="K3735" s="65860"/>
      <c r="L3735" s="65861"/>
      <c r="M3735" s="65862"/>
      <c r="N3735" s="65863"/>
      <c r="O3735" s="65864"/>
      <c r="P3735" s="65865"/>
    </row>
    <row r="3736">
      <c r="B3736" s="65866"/>
      <c r="C3736" s="65867"/>
      <c r="D3736" s="65868"/>
      <c r="E3736" s="65869"/>
      <c r="F3736" s="65870"/>
      <c r="G3736" s="65871"/>
      <c r="H3736" s="65872"/>
      <c r="I3736" s="65873"/>
      <c r="J3736" s="65874"/>
      <c r="K3736" s="65875"/>
      <c r="L3736" s="65876"/>
      <c r="M3736" s="65877"/>
      <c r="N3736" s="65878"/>
      <c r="O3736" s="65879"/>
      <c r="P3736" s="65880"/>
    </row>
    <row r="3737">
      <c r="B3737" s="65881"/>
      <c r="C3737" s="65882"/>
      <c r="D3737" s="65883"/>
      <c r="E3737" s="65884"/>
      <c r="F3737" s="65885"/>
      <c r="G3737" s="65886"/>
      <c r="H3737" s="65887"/>
      <c r="I3737" s="65888"/>
      <c r="J3737" s="65889"/>
      <c r="K3737" s="65890"/>
      <c r="L3737" s="65891"/>
      <c r="M3737" s="65892"/>
      <c r="N3737" s="65893"/>
      <c r="O3737" s="65894"/>
      <c r="P3737" s="65895"/>
    </row>
    <row r="3738">
      <c r="B3738" s="65896"/>
      <c r="C3738" s="65897"/>
      <c r="D3738" s="65898"/>
      <c r="E3738" s="65899"/>
      <c r="F3738" s="65900"/>
      <c r="G3738" s="65901"/>
      <c r="H3738" s="65902"/>
      <c r="I3738" s="65903"/>
      <c r="J3738" s="65904"/>
      <c r="K3738" s="65905"/>
      <c r="L3738" s="65906"/>
      <c r="M3738" s="65907"/>
      <c r="N3738" s="65908"/>
      <c r="O3738" s="65909"/>
      <c r="P3738" s="65910"/>
    </row>
    <row r="3739">
      <c r="B3739" s="65911"/>
      <c r="C3739" s="65912"/>
      <c r="D3739" s="65913"/>
      <c r="E3739" s="65914"/>
      <c r="F3739" s="65915"/>
      <c r="G3739" s="65916"/>
      <c r="H3739" s="65917"/>
      <c r="I3739" s="65918"/>
      <c r="J3739" s="65919"/>
      <c r="K3739" s="65920"/>
      <c r="L3739" s="65921"/>
      <c r="M3739" s="65922"/>
      <c r="N3739" s="65923"/>
      <c r="O3739" s="65924"/>
      <c r="P3739" s="65925"/>
    </row>
    <row r="3740">
      <c r="B3740" s="65926"/>
      <c r="C3740" s="65927"/>
      <c r="D3740" s="65928"/>
      <c r="E3740" s="65929"/>
      <c r="F3740" s="65930"/>
      <c r="G3740" s="65931"/>
      <c r="H3740" s="65932"/>
      <c r="I3740" s="65933"/>
      <c r="J3740" s="65934"/>
      <c r="K3740" s="65935"/>
      <c r="L3740" s="65936"/>
      <c r="M3740" s="65937"/>
      <c r="N3740" s="65938"/>
      <c r="O3740" s="65939"/>
      <c r="P3740" s="65940"/>
    </row>
    <row r="3741">
      <c r="B3741" s="65941"/>
      <c r="C3741" s="65942"/>
      <c r="D3741" s="65943"/>
      <c r="E3741" s="65944"/>
      <c r="F3741" s="65945"/>
      <c r="G3741" s="65946"/>
      <c r="H3741" s="65947"/>
      <c r="I3741" s="65948"/>
      <c r="J3741" s="65949"/>
      <c r="K3741" s="65950"/>
      <c r="L3741" s="65951"/>
      <c r="M3741" s="65952"/>
      <c r="N3741" s="65953"/>
      <c r="O3741" s="65954"/>
      <c r="P3741" s="65955"/>
    </row>
    <row r="3742">
      <c r="B3742" s="65956"/>
      <c r="C3742" s="65957"/>
      <c r="D3742" s="65958"/>
      <c r="E3742" s="65959"/>
      <c r="F3742" s="65960"/>
      <c r="G3742" s="65961"/>
      <c r="H3742" s="65962"/>
      <c r="I3742" s="65963"/>
      <c r="J3742" s="65964"/>
      <c r="K3742" s="65965"/>
      <c r="L3742" s="65966"/>
      <c r="M3742" s="65967"/>
      <c r="N3742" s="65968"/>
      <c r="O3742" s="65969"/>
      <c r="P3742" s="65970"/>
    </row>
    <row r="3743">
      <c r="B3743" s="65971"/>
      <c r="C3743" s="65972"/>
      <c r="D3743" s="65973"/>
      <c r="E3743" s="65974"/>
      <c r="F3743" s="65975"/>
      <c r="G3743" s="65976"/>
      <c r="H3743" s="65977"/>
      <c r="I3743" s="65978"/>
      <c r="J3743" s="65979"/>
      <c r="K3743" s="65980"/>
      <c r="L3743" s="65981"/>
      <c r="M3743" s="65982"/>
      <c r="N3743" s="65983"/>
      <c r="O3743" s="65984"/>
      <c r="P3743" s="65985"/>
    </row>
    <row r="3744">
      <c r="B3744" s="65986"/>
      <c r="C3744" s="65987"/>
      <c r="D3744" s="65988"/>
      <c r="E3744" s="65989"/>
      <c r="F3744" s="65990"/>
      <c r="G3744" s="65991"/>
      <c r="H3744" s="65992"/>
      <c r="I3744" s="65993"/>
      <c r="J3744" s="65994"/>
      <c r="K3744" s="65995"/>
      <c r="L3744" s="65996"/>
      <c r="M3744" s="65997"/>
      <c r="N3744" s="65998"/>
      <c r="O3744" s="65999"/>
      <c r="P3744" s="66000"/>
    </row>
    <row r="3745">
      <c r="B3745" s="66001"/>
      <c r="C3745" s="66002"/>
      <c r="D3745" s="66003"/>
      <c r="E3745" s="66004"/>
      <c r="F3745" s="66005"/>
      <c r="G3745" s="66006"/>
      <c r="H3745" s="66007"/>
      <c r="I3745" s="66008"/>
      <c r="J3745" s="66009"/>
      <c r="K3745" s="66010"/>
      <c r="L3745" s="66011"/>
      <c r="M3745" s="66012"/>
      <c r="N3745" s="66013"/>
      <c r="O3745" s="66014"/>
      <c r="P3745" s="66015"/>
    </row>
    <row r="3746">
      <c r="B3746" s="66016"/>
      <c r="C3746" s="66017"/>
      <c r="D3746" s="66018"/>
      <c r="E3746" s="66019"/>
      <c r="F3746" s="66020"/>
      <c r="G3746" s="66021"/>
      <c r="H3746" s="66022"/>
      <c r="I3746" s="66023"/>
      <c r="J3746" s="66024"/>
      <c r="K3746" s="66025"/>
      <c r="L3746" s="66026"/>
      <c r="M3746" s="66027"/>
      <c r="N3746" s="66028"/>
      <c r="O3746" s="66029"/>
      <c r="P3746" s="66030"/>
    </row>
    <row r="3747">
      <c r="B3747" s="66031"/>
      <c r="C3747" s="66032"/>
      <c r="D3747" s="66033"/>
      <c r="E3747" s="66034"/>
      <c r="F3747" s="66035"/>
      <c r="G3747" s="66036"/>
      <c r="H3747" s="66037"/>
      <c r="I3747" s="66038"/>
      <c r="J3747" s="66039"/>
      <c r="K3747" s="66040"/>
      <c r="L3747" s="66041"/>
      <c r="M3747" s="66042"/>
      <c r="N3747" s="66043"/>
      <c r="O3747" s="66044"/>
      <c r="P3747" s="66045"/>
    </row>
    <row r="3748">
      <c r="B3748" s="66046"/>
      <c r="C3748" s="66047"/>
      <c r="D3748" s="66048"/>
      <c r="E3748" s="66049"/>
      <c r="F3748" s="66050"/>
      <c r="G3748" s="66051"/>
      <c r="H3748" s="66052"/>
      <c r="I3748" s="66053"/>
      <c r="J3748" s="66054"/>
      <c r="K3748" s="66055"/>
      <c r="L3748" s="66056"/>
      <c r="M3748" s="66057"/>
      <c r="N3748" s="66058"/>
      <c r="O3748" s="66059"/>
      <c r="P3748" s="66060"/>
    </row>
    <row r="3749">
      <c r="B3749" s="66061"/>
      <c r="C3749" s="66062"/>
      <c r="D3749" s="66063"/>
      <c r="E3749" s="66064"/>
      <c r="F3749" s="66065"/>
      <c r="G3749" s="66066"/>
      <c r="H3749" s="66067"/>
      <c r="I3749" s="66068"/>
      <c r="J3749" s="66069"/>
      <c r="K3749" s="66070"/>
      <c r="L3749" s="66071"/>
      <c r="M3749" s="66072"/>
      <c r="N3749" s="66073"/>
      <c r="O3749" s="66074"/>
      <c r="P3749" s="66075"/>
    </row>
    <row r="3750">
      <c r="B3750" s="66076"/>
      <c r="C3750" s="66077"/>
      <c r="D3750" s="66078"/>
      <c r="E3750" s="66079"/>
      <c r="F3750" s="66080"/>
      <c r="G3750" s="66081"/>
      <c r="H3750" s="66082"/>
      <c r="I3750" s="66083"/>
      <c r="J3750" s="66084"/>
      <c r="K3750" s="66085"/>
      <c r="L3750" s="66086"/>
      <c r="M3750" s="66087"/>
      <c r="N3750" s="66088"/>
      <c r="O3750" s="66089"/>
      <c r="P3750" s="66090"/>
    </row>
    <row r="3751">
      <c r="B3751" s="66091"/>
      <c r="C3751" s="66092"/>
      <c r="D3751" s="66093"/>
      <c r="E3751" s="66094"/>
      <c r="F3751" s="66095"/>
      <c r="G3751" s="66096"/>
      <c r="H3751" s="66097"/>
      <c r="I3751" s="66098"/>
      <c r="J3751" s="66099"/>
      <c r="K3751" s="66100"/>
      <c r="L3751" s="66101"/>
      <c r="M3751" s="66102"/>
      <c r="N3751" s="66103"/>
      <c r="O3751" s="66104"/>
      <c r="P3751" s="66105"/>
    </row>
    <row r="3752">
      <c r="B3752" s="66106"/>
      <c r="C3752" s="66107"/>
      <c r="D3752" s="66108"/>
      <c r="E3752" s="66109"/>
      <c r="F3752" s="66110"/>
      <c r="G3752" s="66111"/>
      <c r="H3752" s="66112"/>
      <c r="I3752" s="66113"/>
      <c r="J3752" s="66114"/>
      <c r="K3752" s="66115"/>
      <c r="L3752" s="66116"/>
      <c r="M3752" s="66117"/>
      <c r="N3752" s="66118"/>
      <c r="O3752" s="66119"/>
      <c r="P3752" s="66120"/>
    </row>
    <row r="3753">
      <c r="B3753" s="66121"/>
      <c r="C3753" s="66122"/>
      <c r="D3753" s="66123"/>
      <c r="E3753" s="66124"/>
      <c r="F3753" s="66125"/>
      <c r="G3753" s="66126"/>
      <c r="H3753" s="66127"/>
      <c r="I3753" s="66128"/>
      <c r="J3753" s="66129"/>
      <c r="K3753" s="66130"/>
      <c r="L3753" s="66131"/>
      <c r="M3753" s="66132"/>
      <c r="N3753" s="66133"/>
      <c r="O3753" s="66134"/>
      <c r="P3753" s="66135"/>
    </row>
    <row r="3754">
      <c r="B3754" s="66136"/>
      <c r="C3754" s="66137"/>
      <c r="D3754" s="66138"/>
      <c r="E3754" s="66139"/>
      <c r="F3754" s="66140"/>
      <c r="G3754" s="66141"/>
      <c r="H3754" s="66142"/>
      <c r="I3754" s="66143"/>
      <c r="J3754" s="66144"/>
      <c r="K3754" s="66145"/>
      <c r="L3754" s="66146"/>
      <c r="M3754" s="66147"/>
      <c r="N3754" s="66148"/>
      <c r="O3754" s="66149"/>
      <c r="P3754" s="66150"/>
    </row>
    <row r="3755">
      <c r="B3755" s="66151"/>
      <c r="C3755" s="66152"/>
      <c r="D3755" s="66153"/>
      <c r="E3755" s="66154"/>
      <c r="F3755" s="66155"/>
      <c r="G3755" s="66156"/>
      <c r="H3755" s="66157"/>
      <c r="I3755" s="66158"/>
      <c r="J3755" s="66159"/>
      <c r="K3755" s="66160"/>
      <c r="L3755" s="66161"/>
      <c r="M3755" s="66162"/>
      <c r="N3755" s="66163"/>
      <c r="O3755" s="66164"/>
      <c r="P3755" s="66165"/>
    </row>
    <row r="3756">
      <c r="B3756" s="66166"/>
      <c r="C3756" s="66167"/>
      <c r="D3756" s="66168"/>
      <c r="E3756" s="66169"/>
      <c r="F3756" s="66170"/>
      <c r="G3756" s="66171"/>
      <c r="H3756" s="66172"/>
      <c r="I3756" s="66173"/>
      <c r="J3756" s="66174"/>
      <c r="K3756" s="66175"/>
      <c r="L3756" s="66176"/>
      <c r="M3756" s="66177"/>
      <c r="N3756" s="66178"/>
      <c r="O3756" s="66179"/>
      <c r="P3756" s="66180"/>
    </row>
    <row r="3757">
      <c r="B3757" s="66181"/>
      <c r="C3757" s="66182"/>
      <c r="D3757" s="66183"/>
      <c r="E3757" s="66184"/>
      <c r="F3757" s="66185"/>
      <c r="G3757" s="66186"/>
      <c r="H3757" s="66187"/>
      <c r="I3757" s="66188"/>
      <c r="J3757" s="66189"/>
      <c r="K3757" s="66190"/>
      <c r="L3757" s="66191"/>
      <c r="M3757" s="66192"/>
      <c r="N3757" s="66193"/>
      <c r="O3757" s="66194"/>
      <c r="P3757" s="66195"/>
    </row>
    <row r="3758">
      <c r="B3758" s="66196"/>
      <c r="C3758" s="66197"/>
      <c r="D3758" s="66198"/>
      <c r="E3758" s="66199"/>
      <c r="F3758" s="66200"/>
      <c r="G3758" s="66201"/>
      <c r="H3758" s="66202"/>
      <c r="I3758" s="66203"/>
      <c r="J3758" s="66204"/>
      <c r="K3758" s="66205"/>
      <c r="L3758" s="66206"/>
      <c r="M3758" s="66207"/>
      <c r="N3758" s="66208"/>
      <c r="O3758" s="66209"/>
      <c r="P3758" s="66210"/>
    </row>
    <row r="3759">
      <c r="B3759" s="66211"/>
      <c r="C3759" s="66212"/>
      <c r="D3759" s="66213"/>
      <c r="E3759" s="66214"/>
      <c r="F3759" s="66215"/>
      <c r="G3759" s="66216"/>
      <c r="H3759" s="66217"/>
      <c r="I3759" s="66218"/>
      <c r="J3759" s="66219"/>
      <c r="K3759" s="66220"/>
      <c r="L3759" s="66221"/>
      <c r="M3759" s="66222"/>
      <c r="N3759" s="66223"/>
      <c r="O3759" s="66224"/>
      <c r="P3759" s="66225"/>
    </row>
    <row r="3760">
      <c r="B3760" s="66226"/>
      <c r="C3760" s="66227"/>
      <c r="D3760" s="66228"/>
      <c r="E3760" s="66229"/>
      <c r="F3760" s="66230"/>
      <c r="G3760" s="66231"/>
      <c r="H3760" s="66232"/>
      <c r="I3760" s="66233"/>
      <c r="J3760" s="66234"/>
      <c r="K3760" s="66235"/>
      <c r="L3760" s="66236"/>
      <c r="M3760" s="66237"/>
      <c r="N3760" s="66238"/>
      <c r="O3760" s="66239"/>
      <c r="P3760" s="66240"/>
    </row>
    <row r="3761">
      <c r="B3761" s="66241"/>
      <c r="C3761" s="66242"/>
      <c r="D3761" s="66243"/>
      <c r="E3761" s="66244"/>
      <c r="F3761" s="66245"/>
      <c r="G3761" s="66246"/>
      <c r="H3761" s="66247"/>
      <c r="I3761" s="66248"/>
      <c r="J3761" s="66249"/>
      <c r="K3761" s="66250"/>
      <c r="L3761" s="66251"/>
      <c r="M3761" s="66252"/>
      <c r="N3761" s="66253"/>
      <c r="O3761" s="66254"/>
      <c r="P3761" s="66255"/>
    </row>
    <row r="3762">
      <c r="B3762" s="66256"/>
      <c r="C3762" s="66257"/>
      <c r="D3762" s="66258"/>
      <c r="E3762" s="66259"/>
      <c r="F3762" s="66260"/>
      <c r="G3762" s="66261"/>
      <c r="H3762" s="66262"/>
      <c r="I3762" s="66263"/>
      <c r="J3762" s="66264"/>
      <c r="K3762" s="66265"/>
      <c r="L3762" s="66266"/>
      <c r="M3762" s="66267"/>
      <c r="N3762" s="66268"/>
      <c r="O3762" s="66269"/>
      <c r="P3762" s="66270"/>
    </row>
    <row r="3763">
      <c r="B3763" s="66271"/>
      <c r="C3763" s="66272"/>
      <c r="D3763" s="66273"/>
      <c r="E3763" s="66274"/>
      <c r="F3763" s="66275"/>
      <c r="G3763" s="66276"/>
      <c r="H3763" s="66277"/>
      <c r="I3763" s="66278"/>
      <c r="J3763" s="66279"/>
      <c r="K3763" s="66280"/>
      <c r="L3763" s="66281"/>
      <c r="M3763" s="66282"/>
      <c r="N3763" s="66283"/>
      <c r="O3763" s="66284"/>
      <c r="P3763" s="66285"/>
    </row>
    <row r="3764">
      <c r="B3764" s="66286"/>
      <c r="C3764" s="66287"/>
      <c r="D3764" s="66288"/>
      <c r="E3764" s="66289"/>
      <c r="F3764" s="66290"/>
      <c r="G3764" s="66291"/>
      <c r="H3764" s="66292"/>
      <c r="I3764" s="66293"/>
      <c r="J3764" s="66294"/>
      <c r="K3764" s="66295"/>
      <c r="L3764" s="66296"/>
      <c r="M3764" s="66297"/>
      <c r="N3764" s="66298"/>
      <c r="O3764" s="66299"/>
      <c r="P3764" s="66300"/>
    </row>
    <row r="3765">
      <c r="B3765" s="66301"/>
      <c r="C3765" s="66302"/>
      <c r="D3765" s="66303"/>
      <c r="E3765" s="66304"/>
      <c r="F3765" s="66305"/>
      <c r="G3765" s="66306"/>
      <c r="H3765" s="66307"/>
      <c r="I3765" s="66308"/>
      <c r="J3765" s="66309"/>
      <c r="K3765" s="66310"/>
      <c r="L3765" s="66311"/>
      <c r="M3765" s="66312"/>
      <c r="N3765" s="66313"/>
      <c r="O3765" s="66314"/>
      <c r="P3765" s="66315"/>
    </row>
    <row r="3766">
      <c r="B3766" s="66316"/>
      <c r="C3766" s="66317"/>
      <c r="D3766" s="66318"/>
      <c r="E3766" s="66319"/>
      <c r="F3766" s="66320"/>
      <c r="G3766" s="66321"/>
      <c r="H3766" s="66322"/>
      <c r="I3766" s="66323"/>
      <c r="J3766" s="66324"/>
      <c r="K3766" s="66325"/>
      <c r="L3766" s="66326"/>
      <c r="M3766" s="66327"/>
      <c r="N3766" s="66328"/>
      <c r="O3766" s="66329"/>
      <c r="P3766" s="66330"/>
    </row>
    <row r="3767">
      <c r="B3767" s="66331"/>
      <c r="C3767" s="66332"/>
      <c r="D3767" s="66333"/>
      <c r="E3767" s="66334"/>
      <c r="F3767" s="66335"/>
      <c r="G3767" s="66336"/>
      <c r="H3767" s="66337"/>
      <c r="I3767" s="66338"/>
      <c r="J3767" s="66339"/>
      <c r="K3767" s="66340"/>
      <c r="L3767" s="66341"/>
      <c r="M3767" s="66342"/>
      <c r="N3767" s="66343"/>
      <c r="O3767" s="66344"/>
      <c r="P3767" s="66345"/>
    </row>
    <row r="3768">
      <c r="B3768" s="66346"/>
      <c r="C3768" s="66347"/>
      <c r="D3768" s="66348"/>
      <c r="E3768" s="66349"/>
      <c r="F3768" s="66350"/>
      <c r="G3768" s="66351"/>
      <c r="H3768" s="66352"/>
      <c r="I3768" s="66353"/>
      <c r="J3768" s="66354"/>
      <c r="K3768" s="66355"/>
      <c r="L3768" s="66356"/>
      <c r="M3768" s="66357"/>
      <c r="N3768" s="66358"/>
      <c r="O3768" s="66359"/>
      <c r="P3768" s="66360"/>
    </row>
    <row r="3769">
      <c r="B3769" s="66361"/>
      <c r="C3769" s="66362"/>
      <c r="D3769" s="66363"/>
      <c r="E3769" s="66364"/>
      <c r="F3769" s="66365"/>
      <c r="G3769" s="66366"/>
      <c r="H3769" s="66367"/>
      <c r="I3769" s="66368"/>
      <c r="J3769" s="66369"/>
      <c r="K3769" s="66370"/>
      <c r="L3769" s="66371"/>
      <c r="M3769" s="66372"/>
      <c r="N3769" s="66373"/>
      <c r="O3769" s="66374"/>
      <c r="P3769" s="66375"/>
    </row>
    <row r="3770">
      <c r="B3770" s="66376"/>
      <c r="C3770" s="66377"/>
      <c r="D3770" s="66378"/>
      <c r="E3770" s="66379"/>
      <c r="F3770" s="66380"/>
      <c r="G3770" s="66381"/>
      <c r="H3770" s="66382"/>
      <c r="I3770" s="66383"/>
      <c r="J3770" s="66384"/>
      <c r="K3770" s="66385"/>
      <c r="L3770" s="66386"/>
      <c r="M3770" s="66387"/>
      <c r="N3770" s="66388"/>
      <c r="O3770" s="66389"/>
      <c r="P3770" s="66390"/>
    </row>
    <row r="3771">
      <c r="B3771" s="66391"/>
      <c r="C3771" s="66392"/>
      <c r="D3771" s="66393"/>
      <c r="E3771" s="66394"/>
      <c r="F3771" s="66395"/>
      <c r="G3771" s="66396"/>
      <c r="H3771" s="66397"/>
      <c r="I3771" s="66398"/>
      <c r="J3771" s="66399"/>
      <c r="K3771" s="66400"/>
      <c r="L3771" s="66401"/>
      <c r="M3771" s="66402"/>
      <c r="N3771" s="66403"/>
      <c r="O3771" s="66404"/>
      <c r="P3771" s="66405"/>
    </row>
    <row r="3772">
      <c r="B3772" s="66406"/>
      <c r="C3772" s="66407"/>
      <c r="D3772" s="66408"/>
      <c r="E3772" s="66409"/>
      <c r="F3772" s="66410"/>
      <c r="G3772" s="66411"/>
      <c r="H3772" s="66412"/>
      <c r="I3772" s="66413"/>
      <c r="J3772" s="66414"/>
      <c r="K3772" s="66415"/>
      <c r="L3772" s="66416"/>
      <c r="M3772" s="66417"/>
      <c r="N3772" s="66418"/>
      <c r="O3772" s="66419"/>
      <c r="P3772" s="66420"/>
    </row>
    <row r="3773">
      <c r="B3773" s="66421"/>
      <c r="C3773" s="66422"/>
      <c r="D3773" s="66423"/>
      <c r="E3773" s="66424"/>
      <c r="F3773" s="66425"/>
      <c r="G3773" s="66426"/>
      <c r="H3773" s="66427"/>
      <c r="I3773" s="66428"/>
      <c r="J3773" s="66429"/>
      <c r="K3773" s="66430"/>
      <c r="L3773" s="66431"/>
      <c r="M3773" s="66432"/>
      <c r="N3773" s="66433"/>
      <c r="O3773" s="66434"/>
      <c r="P3773" s="66435"/>
    </row>
    <row r="3774">
      <c r="B3774" s="66436"/>
      <c r="C3774" s="66437"/>
      <c r="D3774" s="66438"/>
      <c r="E3774" s="66439"/>
      <c r="F3774" s="66440"/>
      <c r="G3774" s="66441"/>
      <c r="H3774" s="66442"/>
      <c r="I3774" s="66443"/>
      <c r="J3774" s="66444"/>
      <c r="K3774" s="66445"/>
      <c r="L3774" s="66446"/>
      <c r="M3774" s="66447"/>
      <c r="N3774" s="66448"/>
      <c r="O3774" s="66449"/>
      <c r="P3774" s="66450"/>
    </row>
    <row r="3775">
      <c r="B3775" s="66451"/>
      <c r="C3775" s="66452"/>
      <c r="D3775" s="66453"/>
      <c r="E3775" s="66454"/>
      <c r="F3775" s="66455"/>
      <c r="G3775" s="66456"/>
      <c r="H3775" s="66457"/>
      <c r="I3775" s="66458"/>
      <c r="J3775" s="66459"/>
      <c r="K3775" s="66460"/>
      <c r="L3775" s="66461"/>
      <c r="M3775" s="66462"/>
      <c r="N3775" s="66463"/>
      <c r="O3775" s="66464"/>
      <c r="P3775" s="66465"/>
    </row>
    <row r="3776">
      <c r="B3776" s="66466"/>
      <c r="C3776" s="66467"/>
      <c r="D3776" s="66468"/>
      <c r="E3776" s="66469"/>
      <c r="F3776" s="66470"/>
      <c r="G3776" s="66471"/>
      <c r="H3776" s="66472"/>
      <c r="I3776" s="66473"/>
      <c r="J3776" s="66474"/>
      <c r="K3776" s="66475"/>
      <c r="L3776" s="66476"/>
      <c r="M3776" s="66477"/>
      <c r="N3776" s="66478"/>
      <c r="O3776" s="66479"/>
      <c r="P3776" s="66480"/>
    </row>
    <row r="3777">
      <c r="B3777" s="66481"/>
      <c r="C3777" s="66482"/>
      <c r="D3777" s="66483"/>
      <c r="E3777" s="66484"/>
      <c r="F3777" s="66485"/>
      <c r="G3777" s="66486"/>
      <c r="H3777" s="66487"/>
      <c r="I3777" s="66488"/>
      <c r="J3777" s="66489"/>
      <c r="K3777" s="66490"/>
      <c r="L3777" s="66491"/>
      <c r="M3777" s="66492"/>
      <c r="N3777" s="66493"/>
      <c r="O3777" s="66494"/>
      <c r="P3777" s="66495"/>
    </row>
    <row r="3778">
      <c r="B3778" s="66496"/>
      <c r="C3778" s="66497"/>
      <c r="D3778" s="66498"/>
      <c r="E3778" s="66499"/>
      <c r="F3778" s="66500"/>
      <c r="G3778" s="66501"/>
      <c r="H3778" s="66502"/>
      <c r="I3778" s="66503"/>
      <c r="J3778" s="66504"/>
      <c r="K3778" s="66505"/>
      <c r="L3778" s="66506"/>
      <c r="M3778" s="66507"/>
      <c r="N3778" s="66508"/>
      <c r="O3778" s="66509"/>
      <c r="P3778" s="66510"/>
    </row>
    <row r="3779">
      <c r="B3779" s="66511"/>
      <c r="C3779" s="66512"/>
      <c r="D3779" s="66513"/>
      <c r="E3779" s="66514"/>
      <c r="F3779" s="66515"/>
      <c r="G3779" s="66516"/>
      <c r="H3779" s="66517"/>
      <c r="I3779" s="66518"/>
      <c r="J3779" s="66519"/>
      <c r="K3779" s="66520"/>
      <c r="L3779" s="66521"/>
      <c r="M3779" s="66522"/>
      <c r="N3779" s="66523"/>
      <c r="O3779" s="66524"/>
      <c r="P3779" s="66525"/>
    </row>
    <row r="3780">
      <c r="B3780" s="66526"/>
      <c r="C3780" s="66527"/>
      <c r="D3780" s="66528"/>
      <c r="E3780" s="66529"/>
      <c r="F3780" s="66530"/>
      <c r="G3780" s="66531"/>
      <c r="H3780" s="66532"/>
      <c r="I3780" s="66533"/>
      <c r="J3780" s="66534"/>
      <c r="K3780" s="66535"/>
      <c r="L3780" s="66536"/>
      <c r="M3780" s="66537"/>
      <c r="N3780" s="66538"/>
      <c r="O3780" s="66539"/>
      <c r="P3780" s="66540"/>
    </row>
    <row r="3781">
      <c r="B3781" s="66541"/>
      <c r="C3781" s="66542"/>
      <c r="D3781" s="66543"/>
      <c r="E3781" s="66544"/>
      <c r="F3781" s="66545"/>
      <c r="G3781" s="66546"/>
      <c r="H3781" s="66547"/>
      <c r="I3781" s="66548"/>
      <c r="J3781" s="66549"/>
      <c r="K3781" s="66550"/>
      <c r="L3781" s="66551"/>
      <c r="M3781" s="66552"/>
      <c r="N3781" s="66553"/>
      <c r="O3781" s="66554"/>
      <c r="P3781" s="66555"/>
    </row>
    <row r="3782">
      <c r="B3782" s="66556"/>
      <c r="C3782" s="66557"/>
      <c r="D3782" s="66558"/>
      <c r="E3782" s="66559"/>
      <c r="F3782" s="66560"/>
      <c r="G3782" s="66561"/>
      <c r="H3782" s="66562"/>
      <c r="I3782" s="66563"/>
      <c r="J3782" s="66564"/>
      <c r="K3782" s="66565"/>
      <c r="L3782" s="66566"/>
      <c r="M3782" s="66567"/>
      <c r="N3782" s="66568"/>
      <c r="O3782" s="66569"/>
      <c r="P3782" s="66570"/>
    </row>
    <row r="3783">
      <c r="B3783" s="66571"/>
      <c r="C3783" s="66572"/>
      <c r="D3783" s="66573"/>
      <c r="E3783" s="66574"/>
      <c r="F3783" s="66575"/>
      <c r="G3783" s="66576"/>
      <c r="H3783" s="66577"/>
      <c r="I3783" s="66578"/>
      <c r="J3783" s="66579"/>
      <c r="K3783" s="66580"/>
      <c r="L3783" s="66581"/>
      <c r="M3783" s="66582"/>
      <c r="N3783" s="66583"/>
      <c r="O3783" s="66584"/>
      <c r="P3783" s="66585"/>
    </row>
    <row r="3784">
      <c r="B3784" s="66586"/>
      <c r="C3784" s="66587"/>
      <c r="D3784" s="66588"/>
      <c r="E3784" s="66589"/>
      <c r="F3784" s="66590"/>
      <c r="G3784" s="66591"/>
      <c r="H3784" s="66592"/>
      <c r="I3784" s="66593"/>
      <c r="J3784" s="66594"/>
      <c r="K3784" s="66595"/>
      <c r="L3784" s="66596"/>
      <c r="M3784" s="66597"/>
      <c r="N3784" s="66598"/>
      <c r="O3784" s="66599"/>
      <c r="P3784" s="66600"/>
    </row>
    <row r="3785">
      <c r="B3785" s="66601"/>
      <c r="C3785" s="66602"/>
      <c r="D3785" s="66603"/>
      <c r="E3785" s="66604"/>
      <c r="F3785" s="66605"/>
      <c r="G3785" s="66606"/>
      <c r="H3785" s="66607"/>
      <c r="I3785" s="66608"/>
      <c r="J3785" s="66609"/>
      <c r="K3785" s="66610"/>
      <c r="L3785" s="66611"/>
      <c r="M3785" s="66612"/>
      <c r="N3785" s="66613"/>
      <c r="O3785" s="66614"/>
      <c r="P3785" s="66615"/>
    </row>
    <row r="3786">
      <c r="B3786" s="66616"/>
      <c r="C3786" s="66617"/>
      <c r="D3786" s="66618"/>
      <c r="E3786" s="66619"/>
      <c r="F3786" s="66620"/>
      <c r="G3786" s="66621"/>
      <c r="H3786" s="66622"/>
      <c r="I3786" s="66623"/>
      <c r="J3786" s="66624"/>
      <c r="K3786" s="66625"/>
      <c r="L3786" s="66626"/>
      <c r="M3786" s="66627"/>
      <c r="N3786" s="66628"/>
      <c r="O3786" s="66629"/>
      <c r="P3786" s="66630"/>
    </row>
    <row r="3787">
      <c r="B3787" s="66631"/>
      <c r="C3787" s="66632"/>
      <c r="D3787" s="66633"/>
      <c r="E3787" s="66634"/>
      <c r="F3787" s="66635"/>
      <c r="G3787" s="66636"/>
      <c r="H3787" s="66637"/>
      <c r="I3787" s="66638"/>
      <c r="J3787" s="66639"/>
      <c r="K3787" s="66640"/>
      <c r="L3787" s="66641"/>
      <c r="M3787" s="66642"/>
      <c r="N3787" s="66643"/>
      <c r="O3787" s="66644"/>
      <c r="P3787" s="66645"/>
    </row>
    <row r="3788">
      <c r="B3788" s="66646"/>
      <c r="C3788" s="66647"/>
      <c r="D3788" s="66648"/>
      <c r="E3788" s="66649"/>
      <c r="F3788" s="66650"/>
      <c r="G3788" s="66651"/>
      <c r="H3788" s="66652"/>
      <c r="I3788" s="66653"/>
      <c r="J3788" s="66654"/>
      <c r="K3788" s="66655"/>
      <c r="L3788" s="66656"/>
      <c r="M3788" s="66657"/>
      <c r="N3788" s="66658"/>
      <c r="O3788" s="66659"/>
      <c r="P3788" s="66660"/>
    </row>
    <row r="3789">
      <c r="B3789" s="66661"/>
      <c r="C3789" s="66662"/>
      <c r="D3789" s="66663"/>
      <c r="E3789" s="66664"/>
      <c r="F3789" s="66665"/>
      <c r="G3789" s="66666"/>
      <c r="H3789" s="66667"/>
      <c r="I3789" s="66668"/>
      <c r="J3789" s="66669"/>
      <c r="K3789" s="66670"/>
      <c r="L3789" s="66671"/>
      <c r="M3789" s="66672"/>
      <c r="N3789" s="66673"/>
      <c r="O3789" s="66674"/>
      <c r="P3789" s="66675"/>
    </row>
    <row r="3790">
      <c r="B3790" s="66676"/>
      <c r="C3790" s="66677"/>
      <c r="D3790" s="66678"/>
      <c r="E3790" s="66679"/>
      <c r="F3790" s="66680"/>
      <c r="G3790" s="66681"/>
      <c r="H3790" s="66682"/>
      <c r="I3790" s="66683"/>
      <c r="J3790" s="66684"/>
      <c r="K3790" s="66685"/>
      <c r="L3790" s="66686"/>
      <c r="M3790" s="66687"/>
      <c r="N3790" s="66688"/>
      <c r="O3790" s="66689"/>
      <c r="P3790" s="66690"/>
    </row>
    <row r="3791">
      <c r="B3791" s="66691"/>
      <c r="C3791" s="66692"/>
      <c r="D3791" s="66693"/>
      <c r="E3791" s="66694"/>
      <c r="F3791" s="66695"/>
      <c r="G3791" s="66696"/>
      <c r="H3791" s="66697"/>
      <c r="I3791" s="66698"/>
      <c r="J3791" s="66699"/>
      <c r="K3791" s="66700"/>
      <c r="L3791" s="66701"/>
      <c r="M3791" s="66702"/>
      <c r="N3791" s="66703"/>
      <c r="O3791" s="66704"/>
      <c r="P3791" s="66705"/>
    </row>
    <row r="3792">
      <c r="B3792" s="66706"/>
      <c r="C3792" s="66707"/>
      <c r="D3792" s="66708"/>
      <c r="E3792" s="66709"/>
      <c r="F3792" s="66710"/>
      <c r="G3792" s="66711"/>
      <c r="H3792" s="66712"/>
      <c r="I3792" s="66713"/>
      <c r="J3792" s="66714"/>
      <c r="K3792" s="66715"/>
      <c r="L3792" s="66716"/>
      <c r="M3792" s="66717"/>
      <c r="N3792" s="66718"/>
      <c r="O3792" s="66719"/>
      <c r="P3792" s="66720"/>
    </row>
    <row r="3793">
      <c r="B3793" s="66721"/>
      <c r="C3793" s="66722"/>
      <c r="D3793" s="66723"/>
      <c r="E3793" s="66724"/>
      <c r="F3793" s="66725"/>
      <c r="G3793" s="66726"/>
      <c r="H3793" s="66727"/>
      <c r="I3793" s="66728"/>
      <c r="J3793" s="66729"/>
      <c r="K3793" s="66730"/>
      <c r="L3793" s="66731"/>
      <c r="M3793" s="66732"/>
      <c r="N3793" s="66733"/>
      <c r="O3793" s="66734"/>
      <c r="P3793" s="66735"/>
    </row>
    <row r="3794">
      <c r="B3794" s="66736"/>
      <c r="C3794" s="66737"/>
      <c r="D3794" s="66738"/>
      <c r="E3794" s="66739"/>
      <c r="F3794" s="66740"/>
      <c r="G3794" s="66741"/>
      <c r="H3794" s="66742"/>
      <c r="I3794" s="66743"/>
      <c r="J3794" s="66744"/>
      <c r="K3794" s="66745"/>
      <c r="L3794" s="66746"/>
      <c r="M3794" s="66747"/>
      <c r="N3794" s="66748"/>
      <c r="O3794" s="66749"/>
      <c r="P3794" s="66750"/>
    </row>
    <row r="3795">
      <c r="B3795" s="66751"/>
      <c r="C3795" s="66752"/>
      <c r="D3795" s="66753"/>
      <c r="E3795" s="66754"/>
      <c r="F3795" s="66755"/>
      <c r="G3795" s="66756"/>
      <c r="H3795" s="66757"/>
      <c r="I3795" s="66758"/>
      <c r="J3795" s="66759"/>
      <c r="K3795" s="66760"/>
      <c r="L3795" s="66761"/>
      <c r="M3795" s="66762"/>
      <c r="N3795" s="66763"/>
      <c r="O3795" s="66764"/>
      <c r="P3795" s="66765"/>
    </row>
    <row r="3796">
      <c r="B3796" s="66766"/>
      <c r="C3796" s="66767"/>
      <c r="D3796" s="66768"/>
      <c r="E3796" s="66769"/>
      <c r="F3796" s="66770"/>
      <c r="G3796" s="66771"/>
      <c r="H3796" s="66772"/>
      <c r="I3796" s="66773"/>
      <c r="J3796" s="66774"/>
      <c r="K3796" s="66775"/>
      <c r="L3796" s="66776"/>
      <c r="M3796" s="66777"/>
      <c r="N3796" s="66778"/>
      <c r="O3796" s="66779"/>
      <c r="P3796" s="66780"/>
    </row>
    <row r="3797">
      <c r="B3797" s="66781"/>
      <c r="C3797" s="66782"/>
      <c r="D3797" s="66783"/>
      <c r="E3797" s="66784"/>
      <c r="F3797" s="66785"/>
      <c r="G3797" s="66786"/>
      <c r="H3797" s="66787"/>
      <c r="I3797" s="66788"/>
      <c r="J3797" s="66789"/>
      <c r="K3797" s="66790"/>
      <c r="L3797" s="66791"/>
      <c r="M3797" s="66792"/>
      <c r="N3797" s="66793"/>
      <c r="O3797" s="66794"/>
      <c r="P3797" s="66795"/>
    </row>
    <row r="3798">
      <c r="B3798" s="66796"/>
      <c r="C3798" s="66797"/>
      <c r="D3798" s="66798"/>
      <c r="E3798" s="66799"/>
      <c r="F3798" s="66800"/>
      <c r="G3798" s="66801"/>
      <c r="H3798" s="66802"/>
      <c r="I3798" s="66803"/>
      <c r="J3798" s="66804"/>
      <c r="K3798" s="66805"/>
      <c r="L3798" s="66806"/>
      <c r="M3798" s="66807"/>
      <c r="N3798" s="66808"/>
      <c r="O3798" s="66809"/>
      <c r="P3798" s="66810"/>
    </row>
    <row r="3799">
      <c r="B3799" s="66811"/>
      <c r="C3799" s="66812"/>
      <c r="D3799" s="66813"/>
      <c r="E3799" s="66814"/>
      <c r="F3799" s="66815"/>
      <c r="G3799" s="66816"/>
      <c r="H3799" s="66817"/>
      <c r="I3799" s="66818"/>
      <c r="J3799" s="66819"/>
      <c r="K3799" s="66820"/>
      <c r="L3799" s="66821"/>
      <c r="M3799" s="66822"/>
      <c r="N3799" s="66823"/>
      <c r="O3799" s="66824"/>
      <c r="P3799" s="66825"/>
    </row>
    <row r="3800">
      <c r="B3800" s="66826"/>
      <c r="C3800" s="66827"/>
      <c r="D3800" s="66828"/>
      <c r="E3800" s="66829"/>
      <c r="F3800" s="66830"/>
      <c r="G3800" s="66831"/>
      <c r="H3800" s="66832"/>
      <c r="I3800" s="66833"/>
      <c r="J3800" s="66834"/>
      <c r="K3800" s="66835"/>
      <c r="L3800" s="66836"/>
      <c r="M3800" s="66837"/>
      <c r="N3800" s="66838"/>
      <c r="O3800" s="66839"/>
      <c r="P3800" s="66840"/>
    </row>
    <row r="3801">
      <c r="B3801" s="66841"/>
      <c r="C3801" s="66842"/>
      <c r="D3801" s="66843"/>
      <c r="E3801" s="66844"/>
      <c r="F3801" s="66845"/>
      <c r="G3801" s="66846"/>
      <c r="H3801" s="66847"/>
      <c r="I3801" s="66848"/>
      <c r="J3801" s="66849"/>
      <c r="K3801" s="66850"/>
      <c r="L3801" s="66851"/>
      <c r="M3801" s="66852"/>
      <c r="N3801" s="66853"/>
      <c r="O3801" s="66854"/>
      <c r="P3801" s="66855"/>
    </row>
    <row r="3802">
      <c r="B3802" s="66856"/>
      <c r="C3802" s="66857"/>
      <c r="D3802" s="66858"/>
      <c r="E3802" s="66859"/>
      <c r="F3802" s="66860"/>
      <c r="G3802" s="66861"/>
      <c r="H3802" s="66862"/>
      <c r="I3802" s="66863"/>
      <c r="J3802" s="66864"/>
      <c r="K3802" s="66865"/>
      <c r="L3802" s="66866"/>
      <c r="M3802" s="66867"/>
      <c r="N3802" s="66868"/>
      <c r="O3802" s="66869"/>
      <c r="P3802" s="66870"/>
    </row>
    <row r="3803">
      <c r="B3803" s="66871"/>
      <c r="C3803" s="66872"/>
      <c r="D3803" s="66873"/>
      <c r="E3803" s="66874"/>
      <c r="F3803" s="66875"/>
      <c r="G3803" s="66876"/>
      <c r="H3803" s="66877"/>
      <c r="I3803" s="66878"/>
      <c r="J3803" s="66879"/>
      <c r="K3803" s="66880"/>
      <c r="L3803" s="66881"/>
      <c r="M3803" s="66882"/>
      <c r="N3803" s="66883"/>
      <c r="O3803" s="66884"/>
      <c r="P3803" s="66885"/>
    </row>
    <row r="3804">
      <c r="B3804" s="66886"/>
      <c r="C3804" s="66887"/>
      <c r="D3804" s="66888"/>
      <c r="E3804" s="66889"/>
      <c r="F3804" s="66890"/>
      <c r="G3804" s="66891"/>
      <c r="H3804" s="66892"/>
      <c r="I3804" s="66893"/>
      <c r="J3804" s="66894"/>
      <c r="K3804" s="66895"/>
      <c r="L3804" s="66896"/>
      <c r="M3804" s="66897"/>
      <c r="N3804" s="66898"/>
      <c r="O3804" s="66899"/>
      <c r="P3804" s="66900"/>
    </row>
    <row r="3805">
      <c r="B3805" s="66901"/>
      <c r="C3805" s="66902"/>
      <c r="D3805" s="66903"/>
      <c r="E3805" s="66904"/>
      <c r="F3805" s="66905"/>
      <c r="G3805" s="66906"/>
      <c r="H3805" s="66907"/>
      <c r="I3805" s="66908"/>
      <c r="J3805" s="66909"/>
      <c r="K3805" s="66910"/>
      <c r="L3805" s="66911"/>
      <c r="M3805" s="66912"/>
      <c r="N3805" s="66913"/>
      <c r="O3805" s="66914"/>
      <c r="P3805" s="66915"/>
    </row>
    <row r="3806">
      <c r="B3806" s="66916"/>
      <c r="C3806" s="66917"/>
      <c r="D3806" s="66918"/>
      <c r="E3806" s="66919"/>
      <c r="F3806" s="66920"/>
      <c r="G3806" s="66921"/>
      <c r="H3806" s="66922"/>
      <c r="I3806" s="66923"/>
      <c r="J3806" s="66924"/>
      <c r="K3806" s="66925"/>
      <c r="L3806" s="66926"/>
      <c r="M3806" s="66927"/>
      <c r="N3806" s="66928"/>
      <c r="O3806" s="66929"/>
      <c r="P3806" s="66930"/>
    </row>
    <row r="3807">
      <c r="B3807" s="66931"/>
      <c r="C3807" s="66932"/>
      <c r="D3807" s="66933"/>
      <c r="E3807" s="66934"/>
      <c r="F3807" s="66935"/>
      <c r="G3807" s="66936"/>
      <c r="H3807" s="66937"/>
      <c r="I3807" s="66938"/>
      <c r="J3807" s="66939"/>
      <c r="K3807" s="66940"/>
      <c r="L3807" s="66941"/>
      <c r="M3807" s="66942"/>
      <c r="N3807" s="66943"/>
      <c r="O3807" s="66944"/>
      <c r="P3807" s="66945"/>
    </row>
    <row r="3808">
      <c r="B3808" s="66946"/>
      <c r="C3808" s="66947"/>
      <c r="D3808" s="66948"/>
      <c r="E3808" s="66949"/>
      <c r="F3808" s="66950"/>
      <c r="G3808" s="66951"/>
      <c r="H3808" s="66952"/>
      <c r="I3808" s="66953"/>
      <c r="J3808" s="66954"/>
      <c r="K3808" s="66955"/>
      <c r="L3808" s="66956"/>
      <c r="M3808" s="66957"/>
      <c r="N3808" s="66958"/>
      <c r="O3808" s="66959"/>
      <c r="P3808" s="66960"/>
    </row>
    <row r="3809">
      <c r="B3809" s="66961"/>
      <c r="C3809" s="66962"/>
      <c r="D3809" s="66963"/>
      <c r="E3809" s="66964"/>
      <c r="F3809" s="66965"/>
      <c r="G3809" s="66966"/>
      <c r="H3809" s="66967"/>
      <c r="I3809" s="66968"/>
      <c r="J3809" s="66969"/>
      <c r="K3809" s="66970"/>
      <c r="L3809" s="66971"/>
      <c r="M3809" s="66972"/>
      <c r="N3809" s="66973"/>
      <c r="O3809" s="66974"/>
      <c r="P3809" s="66975"/>
    </row>
    <row r="3810">
      <c r="B3810" s="66976"/>
      <c r="C3810" s="66977"/>
      <c r="D3810" s="66978"/>
      <c r="E3810" s="66979"/>
      <c r="F3810" s="66980"/>
      <c r="G3810" s="66981"/>
      <c r="H3810" s="66982"/>
      <c r="I3810" s="66983"/>
      <c r="J3810" s="66984"/>
      <c r="K3810" s="66985"/>
      <c r="L3810" s="66986"/>
      <c r="M3810" s="66987"/>
      <c r="N3810" s="66988"/>
      <c r="O3810" s="66989"/>
      <c r="P3810" s="66990"/>
    </row>
    <row r="3811">
      <c r="B3811" s="66991"/>
      <c r="C3811" s="66992"/>
      <c r="D3811" s="66993"/>
      <c r="E3811" s="66994"/>
      <c r="F3811" s="66995"/>
      <c r="G3811" s="66996"/>
      <c r="H3811" s="66997"/>
      <c r="I3811" s="66998"/>
      <c r="J3811" s="66999"/>
      <c r="K3811" s="67000"/>
      <c r="L3811" s="67001"/>
      <c r="M3811" s="67002"/>
      <c r="N3811" s="67003"/>
      <c r="O3811" s="67004"/>
      <c r="P3811" s="67005"/>
    </row>
    <row r="3812">
      <c r="B3812" s="67006"/>
      <c r="C3812" s="67007"/>
      <c r="D3812" s="67008"/>
      <c r="E3812" s="67009"/>
      <c r="F3812" s="67010"/>
      <c r="G3812" s="67011"/>
      <c r="H3812" s="67012"/>
      <c r="I3812" s="67013"/>
      <c r="J3812" s="67014"/>
      <c r="K3812" s="67015"/>
      <c r="L3812" s="67016"/>
      <c r="M3812" s="67017"/>
      <c r="N3812" s="67018"/>
      <c r="O3812" s="67019"/>
      <c r="P3812" s="67020"/>
    </row>
    <row r="3813">
      <c r="B3813" s="67021"/>
      <c r="C3813" s="67022"/>
      <c r="D3813" s="67023"/>
      <c r="E3813" s="67024"/>
      <c r="F3813" s="67025"/>
      <c r="G3813" s="67026"/>
      <c r="H3813" s="67027"/>
      <c r="I3813" s="67028"/>
      <c r="J3813" s="67029"/>
      <c r="K3813" s="67030"/>
      <c r="L3813" s="67031"/>
      <c r="M3813" s="67032"/>
      <c r="N3813" s="67033"/>
      <c r="O3813" s="67034"/>
      <c r="P3813" s="67035"/>
    </row>
    <row r="3814">
      <c r="B3814" s="67036"/>
      <c r="C3814" s="67037"/>
      <c r="D3814" s="67038"/>
      <c r="E3814" s="67039"/>
      <c r="F3814" s="67040"/>
      <c r="G3814" s="67041"/>
      <c r="H3814" s="67042"/>
      <c r="I3814" s="67043"/>
      <c r="J3814" s="67044"/>
      <c r="K3814" s="67045"/>
      <c r="L3814" s="67046"/>
      <c r="M3814" s="67047"/>
      <c r="N3814" s="67048"/>
      <c r="O3814" s="67049"/>
      <c r="P3814" s="67050"/>
    </row>
    <row r="3815">
      <c r="B3815" s="67051"/>
      <c r="C3815" s="67052"/>
      <c r="D3815" s="67053"/>
      <c r="E3815" s="67054"/>
      <c r="F3815" s="67055"/>
      <c r="G3815" s="67056"/>
      <c r="H3815" s="67057"/>
      <c r="I3815" s="67058"/>
      <c r="J3815" s="67059"/>
      <c r="K3815" s="67060"/>
      <c r="L3815" s="67061"/>
      <c r="M3815" s="67062"/>
      <c r="N3815" s="67063"/>
      <c r="O3815" s="67064"/>
      <c r="P3815" s="67065"/>
    </row>
    <row r="3816">
      <c r="B3816" s="67066"/>
      <c r="C3816" s="67067"/>
      <c r="D3816" s="67068"/>
      <c r="E3816" s="67069"/>
      <c r="F3816" s="67070"/>
      <c r="G3816" s="67071"/>
      <c r="H3816" s="67072"/>
      <c r="I3816" s="67073"/>
      <c r="J3816" s="67074"/>
      <c r="K3816" s="67075"/>
      <c r="L3816" s="67076"/>
      <c r="M3816" s="67077"/>
      <c r="N3816" s="67078"/>
      <c r="O3816" s="67079"/>
      <c r="P3816" s="67080"/>
    </row>
    <row r="3817">
      <c r="B3817" s="67081"/>
      <c r="C3817" s="67082"/>
      <c r="D3817" s="67083"/>
      <c r="E3817" s="67084"/>
      <c r="F3817" s="67085"/>
      <c r="G3817" s="67086"/>
      <c r="H3817" s="67087"/>
      <c r="I3817" s="67088"/>
      <c r="J3817" s="67089"/>
      <c r="K3817" s="67090"/>
      <c r="L3817" s="67091"/>
      <c r="M3817" s="67092"/>
      <c r="N3817" s="67093"/>
      <c r="O3817" s="67094"/>
      <c r="P3817" s="67095"/>
    </row>
    <row r="3818">
      <c r="B3818" s="67096"/>
      <c r="C3818" s="67097"/>
      <c r="D3818" s="67098"/>
      <c r="E3818" s="67099"/>
      <c r="F3818" s="67100"/>
      <c r="G3818" s="67101"/>
      <c r="H3818" s="67102"/>
      <c r="I3818" s="67103"/>
      <c r="J3818" s="67104"/>
      <c r="K3818" s="67105"/>
      <c r="L3818" s="67106"/>
      <c r="M3818" s="67107"/>
      <c r="N3818" s="67108"/>
      <c r="O3818" s="67109"/>
      <c r="P3818" s="67110"/>
    </row>
    <row r="3819">
      <c r="B3819" s="67111"/>
      <c r="C3819" s="67112"/>
      <c r="D3819" s="67113"/>
      <c r="E3819" s="67114"/>
      <c r="F3819" s="67115"/>
      <c r="G3819" s="67116"/>
      <c r="H3819" s="67117"/>
      <c r="I3819" s="67118"/>
      <c r="J3819" s="67119"/>
      <c r="K3819" s="67120"/>
      <c r="L3819" s="67121"/>
      <c r="M3819" s="67122"/>
      <c r="N3819" s="67123"/>
      <c r="O3819" s="67124"/>
      <c r="P3819" s="67125"/>
    </row>
    <row r="3820">
      <c r="B3820" s="67126"/>
      <c r="C3820" s="67127"/>
      <c r="D3820" s="67128"/>
      <c r="E3820" s="67129"/>
      <c r="F3820" s="67130"/>
      <c r="G3820" s="67131"/>
      <c r="H3820" s="67132"/>
      <c r="I3820" s="67133"/>
      <c r="J3820" s="67134"/>
      <c r="K3820" s="67135"/>
      <c r="L3820" s="67136"/>
      <c r="M3820" s="67137"/>
      <c r="N3820" s="67138"/>
      <c r="O3820" s="67139"/>
      <c r="P3820" s="67140"/>
    </row>
    <row r="3821">
      <c r="B3821" s="67141"/>
      <c r="C3821" s="67142"/>
      <c r="D3821" s="67143"/>
      <c r="E3821" s="67144"/>
      <c r="F3821" s="67145"/>
      <c r="G3821" s="67146"/>
      <c r="H3821" s="67147"/>
      <c r="I3821" s="67148"/>
      <c r="J3821" s="67149"/>
      <c r="K3821" s="67150"/>
      <c r="L3821" s="67151"/>
      <c r="M3821" s="67152"/>
      <c r="N3821" s="67153"/>
      <c r="O3821" s="67154"/>
      <c r="P3821" s="67155"/>
    </row>
    <row r="3822">
      <c r="B3822" s="67156"/>
      <c r="C3822" s="67157"/>
      <c r="D3822" s="67158"/>
      <c r="E3822" s="67159"/>
      <c r="F3822" s="67160"/>
      <c r="G3822" s="67161"/>
      <c r="H3822" s="67162"/>
      <c r="I3822" s="67163"/>
      <c r="J3822" s="67164"/>
      <c r="K3822" s="67165"/>
      <c r="L3822" s="67166"/>
      <c r="M3822" s="67167"/>
      <c r="N3822" s="67168"/>
      <c r="O3822" s="67169"/>
      <c r="P3822" s="67170"/>
    </row>
    <row r="3823">
      <c r="B3823" s="67171"/>
      <c r="C3823" s="67172"/>
      <c r="D3823" s="67173"/>
      <c r="E3823" s="67174"/>
      <c r="F3823" s="67175"/>
      <c r="G3823" s="67176"/>
      <c r="H3823" s="67177"/>
      <c r="I3823" s="67178"/>
      <c r="J3823" s="67179"/>
      <c r="K3823" s="67180"/>
      <c r="L3823" s="67181"/>
      <c r="M3823" s="67182"/>
      <c r="N3823" s="67183"/>
      <c r="O3823" s="67184"/>
      <c r="P3823" s="67185"/>
    </row>
    <row r="3824">
      <c r="B3824" s="67186"/>
      <c r="C3824" s="67187"/>
      <c r="D3824" s="67188"/>
      <c r="E3824" s="67189"/>
      <c r="F3824" s="67190"/>
      <c r="G3824" s="67191"/>
      <c r="H3824" s="67192"/>
      <c r="I3824" s="67193"/>
      <c r="J3824" s="67194"/>
      <c r="K3824" s="67195"/>
      <c r="L3824" s="67196"/>
      <c r="M3824" s="67197"/>
      <c r="N3824" s="67198"/>
      <c r="O3824" s="67199"/>
      <c r="P3824" s="67200"/>
    </row>
    <row r="3825">
      <c r="B3825" s="67201"/>
      <c r="C3825" s="67202"/>
      <c r="D3825" s="67203"/>
      <c r="E3825" s="67204"/>
      <c r="F3825" s="67205"/>
      <c r="G3825" s="67206"/>
      <c r="H3825" s="67207"/>
      <c r="I3825" s="67208"/>
      <c r="J3825" s="67209"/>
      <c r="K3825" s="67210"/>
      <c r="L3825" s="67211"/>
      <c r="M3825" s="67212"/>
      <c r="N3825" s="67213"/>
      <c r="O3825" s="67214"/>
      <c r="P3825" s="67215"/>
    </row>
    <row r="3826">
      <c r="B3826" s="67216"/>
      <c r="C3826" s="67217"/>
      <c r="D3826" s="67218"/>
      <c r="E3826" s="67219"/>
      <c r="F3826" s="67220"/>
      <c r="G3826" s="67221"/>
      <c r="H3826" s="67222"/>
      <c r="I3826" s="67223"/>
      <c r="J3826" s="67224"/>
      <c r="K3826" s="67225"/>
      <c r="L3826" s="67226"/>
      <c r="M3826" s="67227"/>
      <c r="N3826" s="67228"/>
      <c r="O3826" s="67229"/>
      <c r="P3826" s="67230"/>
    </row>
    <row r="3827">
      <c r="B3827" s="67231"/>
      <c r="C3827" s="67232"/>
      <c r="D3827" s="67233"/>
      <c r="E3827" s="67234"/>
      <c r="F3827" s="67235"/>
      <c r="G3827" s="67236"/>
      <c r="H3827" s="67237"/>
      <c r="I3827" s="67238"/>
      <c r="J3827" s="67239"/>
      <c r="K3827" s="67240"/>
      <c r="L3827" s="67241"/>
      <c r="M3827" s="67242"/>
      <c r="N3827" s="67243"/>
      <c r="O3827" s="67244"/>
      <c r="P3827" s="67245"/>
    </row>
    <row r="3828">
      <c r="B3828" s="67246"/>
      <c r="C3828" s="67247"/>
      <c r="D3828" s="67248"/>
      <c r="E3828" s="67249"/>
      <c r="F3828" s="67250"/>
      <c r="G3828" s="67251"/>
      <c r="H3828" s="67252"/>
      <c r="I3828" s="67253"/>
      <c r="J3828" s="67254"/>
      <c r="K3828" s="67255"/>
      <c r="L3828" s="67256"/>
      <c r="M3828" s="67257"/>
      <c r="N3828" s="67258"/>
      <c r="O3828" s="67259"/>
      <c r="P3828" s="67260"/>
    </row>
    <row r="3829">
      <c r="B3829" s="67261"/>
      <c r="C3829" s="67262"/>
      <c r="D3829" s="67263"/>
      <c r="E3829" s="67264"/>
      <c r="F3829" s="67265"/>
      <c r="G3829" s="67266"/>
      <c r="H3829" s="67267"/>
      <c r="I3829" s="67268"/>
      <c r="J3829" s="67269"/>
      <c r="K3829" s="67270"/>
      <c r="L3829" s="67271"/>
      <c r="M3829" s="67272"/>
      <c r="N3829" s="67273"/>
      <c r="O3829" s="67274"/>
      <c r="P3829" s="67275"/>
    </row>
    <row r="3830">
      <c r="B3830" s="67276"/>
      <c r="C3830" s="67277"/>
      <c r="D3830" s="67278"/>
      <c r="E3830" s="67279"/>
      <c r="F3830" s="67280"/>
      <c r="G3830" s="67281"/>
      <c r="H3830" s="67282"/>
      <c r="I3830" s="67283"/>
      <c r="J3830" s="67284"/>
      <c r="K3830" s="67285"/>
      <c r="L3830" s="67286"/>
      <c r="M3830" s="67287"/>
      <c r="N3830" s="67288"/>
      <c r="O3830" s="67289"/>
      <c r="P3830" s="67290"/>
    </row>
    <row r="3831">
      <c r="B3831" s="67291"/>
      <c r="C3831" s="67292"/>
      <c r="D3831" s="67293"/>
      <c r="E3831" s="67294"/>
      <c r="F3831" s="67295"/>
      <c r="G3831" s="67296"/>
      <c r="H3831" s="67297"/>
      <c r="I3831" s="67298"/>
      <c r="J3831" s="67299"/>
      <c r="K3831" s="67300"/>
      <c r="L3831" s="67301"/>
      <c r="M3831" s="67302"/>
      <c r="N3831" s="67303"/>
      <c r="O3831" s="67304"/>
      <c r="P3831" s="67305"/>
    </row>
    <row r="3832">
      <c r="B3832" s="67306"/>
      <c r="C3832" s="67307"/>
      <c r="D3832" s="67308"/>
      <c r="E3832" s="67309"/>
      <c r="F3832" s="67310"/>
      <c r="G3832" s="67311"/>
      <c r="H3832" s="67312"/>
      <c r="I3832" s="67313"/>
      <c r="J3832" s="67314"/>
      <c r="K3832" s="67315"/>
      <c r="L3832" s="67316"/>
      <c r="M3832" s="67317"/>
      <c r="N3832" s="67318"/>
      <c r="O3832" s="67319"/>
      <c r="P3832" s="67320"/>
    </row>
    <row r="3833">
      <c r="B3833" s="67321"/>
      <c r="C3833" s="67322"/>
      <c r="D3833" s="67323"/>
      <c r="E3833" s="67324"/>
      <c r="F3833" s="67325"/>
      <c r="G3833" s="67326"/>
      <c r="H3833" s="67327"/>
      <c r="I3833" s="67328"/>
      <c r="J3833" s="67329"/>
      <c r="K3833" s="67330"/>
      <c r="L3833" s="67331"/>
      <c r="M3833" s="67332"/>
      <c r="N3833" s="67333"/>
      <c r="O3833" s="67334"/>
      <c r="P3833" s="67335"/>
    </row>
    <row r="3834">
      <c r="B3834" s="67336"/>
      <c r="C3834" s="67337"/>
      <c r="D3834" s="67338"/>
      <c r="E3834" s="67339"/>
      <c r="F3834" s="67340"/>
      <c r="G3834" s="67341"/>
      <c r="H3834" s="67342"/>
      <c r="I3834" s="67343"/>
      <c r="J3834" s="67344"/>
      <c r="K3834" s="67345"/>
      <c r="L3834" s="67346"/>
      <c r="M3834" s="67347"/>
      <c r="N3834" s="67348"/>
      <c r="O3834" s="67349"/>
      <c r="P3834" s="67350"/>
    </row>
    <row r="3835">
      <c r="B3835" s="67351"/>
      <c r="C3835" s="67352"/>
      <c r="D3835" s="67353"/>
      <c r="E3835" s="67354"/>
      <c r="F3835" s="67355"/>
      <c r="G3835" s="67356"/>
      <c r="H3835" s="67357"/>
      <c r="I3835" s="67358"/>
      <c r="J3835" s="67359"/>
      <c r="K3835" s="67360"/>
      <c r="L3835" s="67361"/>
      <c r="M3835" s="67362"/>
      <c r="N3835" s="67363"/>
      <c r="O3835" s="67364"/>
      <c r="P3835" s="67365"/>
    </row>
    <row r="3836">
      <c r="B3836" s="67366"/>
      <c r="C3836" s="67367"/>
      <c r="D3836" s="67368"/>
      <c r="E3836" s="67369"/>
      <c r="F3836" s="67370"/>
      <c r="G3836" s="67371"/>
      <c r="H3836" s="67372"/>
      <c r="I3836" s="67373"/>
      <c r="J3836" s="67374"/>
      <c r="K3836" s="67375"/>
      <c r="L3836" s="67376"/>
      <c r="M3836" s="67377"/>
      <c r="N3836" s="67378"/>
      <c r="O3836" s="67379"/>
      <c r="P3836" s="67380"/>
    </row>
    <row r="3837">
      <c r="B3837" s="67381"/>
      <c r="C3837" s="67382"/>
      <c r="D3837" s="67383"/>
      <c r="E3837" s="67384"/>
      <c r="F3837" s="67385"/>
      <c r="G3837" s="67386"/>
      <c r="H3837" s="67387"/>
      <c r="I3837" s="67388"/>
      <c r="J3837" s="67389"/>
      <c r="K3837" s="67390"/>
      <c r="L3837" s="67391"/>
      <c r="M3837" s="67392"/>
      <c r="N3837" s="67393"/>
      <c r="O3837" s="67394"/>
      <c r="P3837" s="67395"/>
    </row>
    <row r="3838">
      <c r="B3838" s="67396"/>
      <c r="C3838" s="67397"/>
      <c r="D3838" s="67398"/>
      <c r="E3838" s="67399"/>
      <c r="F3838" s="67400"/>
      <c r="G3838" s="67401"/>
      <c r="H3838" s="67402"/>
      <c r="I3838" s="67403"/>
      <c r="J3838" s="67404"/>
      <c r="K3838" s="67405"/>
      <c r="L3838" s="67406"/>
      <c r="M3838" s="67407"/>
      <c r="N3838" s="67408"/>
      <c r="O3838" s="67409"/>
      <c r="P3838" s="67410"/>
    </row>
    <row r="3839">
      <c r="B3839" s="67411"/>
      <c r="C3839" s="67412"/>
      <c r="D3839" s="67413"/>
      <c r="E3839" s="67414"/>
      <c r="F3839" s="67415"/>
      <c r="G3839" s="67416"/>
      <c r="H3839" s="67417"/>
      <c r="I3839" s="67418"/>
      <c r="J3839" s="67419"/>
      <c r="K3839" s="67420"/>
      <c r="L3839" s="67421"/>
      <c r="M3839" s="67422"/>
      <c r="N3839" s="67423"/>
      <c r="O3839" s="67424"/>
      <c r="P3839" s="67425"/>
    </row>
    <row r="3840">
      <c r="B3840" s="67426"/>
      <c r="C3840" s="67427"/>
      <c r="D3840" s="67428"/>
      <c r="E3840" s="67429"/>
      <c r="F3840" s="67430"/>
      <c r="G3840" s="67431"/>
      <c r="H3840" s="67432"/>
      <c r="I3840" s="67433"/>
      <c r="J3840" s="67434"/>
      <c r="K3840" s="67435"/>
      <c r="L3840" s="67436"/>
      <c r="M3840" s="67437"/>
      <c r="N3840" s="67438"/>
      <c r="O3840" s="67439"/>
      <c r="P3840" s="67440"/>
    </row>
    <row r="3841">
      <c r="B3841" s="67441"/>
      <c r="C3841" s="67442"/>
      <c r="D3841" s="67443"/>
      <c r="E3841" s="67444"/>
      <c r="F3841" s="67445"/>
      <c r="G3841" s="67446"/>
      <c r="H3841" s="67447"/>
      <c r="I3841" s="67448"/>
      <c r="J3841" s="67449"/>
      <c r="K3841" s="67450"/>
      <c r="L3841" s="67451"/>
      <c r="M3841" s="67452"/>
      <c r="N3841" s="67453"/>
      <c r="O3841" s="67454"/>
      <c r="P3841" s="67455"/>
    </row>
    <row r="3842">
      <c r="B3842" s="67456"/>
      <c r="C3842" s="67457"/>
      <c r="D3842" s="67458"/>
      <c r="E3842" s="67459"/>
      <c r="F3842" s="67460"/>
      <c r="G3842" s="67461"/>
      <c r="H3842" s="67462"/>
      <c r="I3842" s="67463"/>
      <c r="J3842" s="67464"/>
      <c r="K3842" s="67465"/>
      <c r="L3842" s="67466"/>
      <c r="M3842" s="67467"/>
      <c r="N3842" s="67468"/>
      <c r="O3842" s="67469"/>
      <c r="P3842" s="67470"/>
    </row>
    <row r="3843">
      <c r="B3843" s="67471"/>
      <c r="C3843" s="67472"/>
      <c r="D3843" s="67473"/>
      <c r="E3843" s="67474"/>
      <c r="F3843" s="67475"/>
      <c r="G3843" s="67476"/>
      <c r="H3843" s="67477"/>
      <c r="I3843" s="67478"/>
      <c r="J3843" s="67479"/>
      <c r="K3843" s="67480"/>
      <c r="L3843" s="67481"/>
      <c r="M3843" s="67482"/>
      <c r="N3843" s="67483"/>
      <c r="O3843" s="67484"/>
      <c r="P3843" s="67485"/>
    </row>
    <row r="3844">
      <c r="B3844" s="67486"/>
      <c r="C3844" s="67487"/>
      <c r="D3844" s="67488"/>
      <c r="E3844" s="67489"/>
      <c r="F3844" s="67490"/>
      <c r="G3844" s="67491"/>
      <c r="H3844" s="67492"/>
      <c r="I3844" s="67493"/>
      <c r="J3844" s="67494"/>
      <c r="K3844" s="67495"/>
      <c r="L3844" s="67496"/>
      <c r="M3844" s="67497"/>
      <c r="N3844" s="67498"/>
      <c r="O3844" s="67499"/>
      <c r="P3844" s="67500"/>
    </row>
    <row r="3845">
      <c r="B3845" s="67501"/>
      <c r="C3845" s="67502"/>
      <c r="D3845" s="67503"/>
      <c r="E3845" s="67504"/>
      <c r="F3845" s="67505"/>
      <c r="G3845" s="67506"/>
      <c r="H3845" s="67507"/>
      <c r="I3845" s="67508"/>
      <c r="J3845" s="67509"/>
      <c r="K3845" s="67510"/>
      <c r="L3845" s="67511"/>
      <c r="M3845" s="67512"/>
      <c r="N3845" s="67513"/>
      <c r="O3845" s="67514"/>
      <c r="P3845" s="67515"/>
    </row>
    <row r="3846">
      <c r="B3846" s="67516"/>
      <c r="C3846" s="67517"/>
      <c r="D3846" s="67518"/>
      <c r="E3846" s="67519"/>
      <c r="F3846" s="67520"/>
      <c r="G3846" s="67521"/>
      <c r="H3846" s="67522"/>
      <c r="I3846" s="67523"/>
      <c r="J3846" s="67524"/>
      <c r="K3846" s="67525"/>
      <c r="L3846" s="67526"/>
      <c r="M3846" s="67527"/>
      <c r="N3846" s="67528"/>
      <c r="O3846" s="67529"/>
      <c r="P3846" s="67530"/>
    </row>
    <row r="3847">
      <c r="B3847" s="67531"/>
      <c r="C3847" s="67532"/>
      <c r="D3847" s="67533"/>
      <c r="E3847" s="67534"/>
      <c r="F3847" s="67535"/>
      <c r="G3847" s="67536"/>
      <c r="H3847" s="67537"/>
      <c r="I3847" s="67538"/>
      <c r="J3847" s="67539"/>
      <c r="K3847" s="67540"/>
      <c r="L3847" s="67541"/>
      <c r="M3847" s="67542"/>
      <c r="N3847" s="67543"/>
      <c r="O3847" s="67544"/>
      <c r="P3847" s="67545"/>
    </row>
    <row r="3848">
      <c r="B3848" s="67546"/>
      <c r="C3848" s="67547"/>
      <c r="D3848" s="67548"/>
      <c r="E3848" s="67549"/>
      <c r="F3848" s="67550"/>
      <c r="G3848" s="67551"/>
      <c r="H3848" s="67552"/>
      <c r="I3848" s="67553"/>
      <c r="J3848" s="67554"/>
      <c r="K3848" s="67555"/>
      <c r="L3848" s="67556"/>
      <c r="M3848" s="67557"/>
      <c r="N3848" s="67558"/>
      <c r="O3848" s="67559"/>
      <c r="P3848" s="67560"/>
    </row>
    <row r="3849">
      <c r="B3849" s="67561"/>
      <c r="C3849" s="67562"/>
      <c r="D3849" s="67563"/>
      <c r="E3849" s="67564"/>
      <c r="F3849" s="67565"/>
      <c r="G3849" s="67566"/>
      <c r="H3849" s="67567"/>
      <c r="I3849" s="67568"/>
      <c r="J3849" s="67569"/>
      <c r="K3849" s="67570"/>
      <c r="L3849" s="67571"/>
      <c r="M3849" s="67572"/>
      <c r="N3849" s="67573"/>
      <c r="O3849" s="67574"/>
      <c r="P3849" s="67575"/>
    </row>
    <row r="3850">
      <c r="B3850" s="67576"/>
      <c r="C3850" s="67577"/>
      <c r="D3850" s="67578"/>
      <c r="E3850" s="67579"/>
      <c r="F3850" s="67580"/>
      <c r="G3850" s="67581"/>
      <c r="H3850" s="67582"/>
      <c r="I3850" s="67583"/>
      <c r="J3850" s="67584"/>
      <c r="K3850" s="67585"/>
      <c r="L3850" s="67586"/>
      <c r="M3850" s="67587"/>
      <c r="N3850" s="67588"/>
      <c r="O3850" s="67589"/>
      <c r="P3850" s="67590"/>
    </row>
    <row r="3851">
      <c r="B3851" s="67591"/>
      <c r="C3851" s="67592"/>
      <c r="D3851" s="67593"/>
      <c r="E3851" s="67594"/>
      <c r="F3851" s="67595"/>
      <c r="G3851" s="67596"/>
      <c r="H3851" s="67597"/>
      <c r="I3851" s="67598"/>
      <c r="J3851" s="67599"/>
      <c r="K3851" s="67600"/>
      <c r="L3851" s="67601"/>
      <c r="M3851" s="67602"/>
      <c r="N3851" s="67603"/>
      <c r="O3851" s="67604"/>
      <c r="P3851" s="67605"/>
    </row>
    <row r="3852">
      <c r="B3852" s="67606"/>
      <c r="C3852" s="67607"/>
      <c r="D3852" s="67608"/>
      <c r="E3852" s="67609"/>
      <c r="F3852" s="67610"/>
      <c r="G3852" s="67611"/>
      <c r="H3852" s="67612"/>
      <c r="I3852" s="67613"/>
      <c r="J3852" s="67614"/>
      <c r="K3852" s="67615"/>
      <c r="L3852" s="67616"/>
      <c r="M3852" s="67617"/>
      <c r="N3852" s="67618"/>
      <c r="O3852" s="67619"/>
      <c r="P3852" s="67620"/>
    </row>
    <row r="3853">
      <c r="B3853" s="67621"/>
      <c r="C3853" s="67622"/>
      <c r="D3853" s="67623"/>
      <c r="E3853" s="67624"/>
      <c r="F3853" s="67625"/>
      <c r="G3853" s="67626"/>
      <c r="H3853" s="67627"/>
      <c r="I3853" s="67628"/>
      <c r="J3853" s="67629"/>
      <c r="K3853" s="67630"/>
      <c r="L3853" s="67631"/>
      <c r="M3853" s="67632"/>
      <c r="N3853" s="67633"/>
      <c r="O3853" s="67634"/>
      <c r="P3853" s="67635"/>
    </row>
    <row r="3854">
      <c r="B3854" s="67636"/>
      <c r="C3854" s="67637"/>
      <c r="D3854" s="67638"/>
      <c r="E3854" s="67639"/>
      <c r="F3854" s="67640"/>
      <c r="G3854" s="67641"/>
      <c r="H3854" s="67642"/>
      <c r="I3854" s="67643"/>
      <c r="J3854" s="67644"/>
      <c r="K3854" s="67645"/>
      <c r="L3854" s="67646"/>
      <c r="M3854" s="67647"/>
      <c r="N3854" s="67648"/>
      <c r="O3854" s="67649"/>
      <c r="P3854" s="67650"/>
    </row>
    <row r="3855">
      <c r="B3855" s="67651"/>
      <c r="C3855" s="67652"/>
      <c r="D3855" s="67653"/>
      <c r="E3855" s="67654"/>
      <c r="F3855" s="67655"/>
      <c r="G3855" s="67656"/>
      <c r="H3855" s="67657"/>
      <c r="I3855" s="67658"/>
      <c r="J3855" s="67659"/>
      <c r="K3855" s="67660"/>
      <c r="L3855" s="67661"/>
      <c r="M3855" s="67662"/>
      <c r="N3855" s="67663"/>
      <c r="O3855" s="67664"/>
      <c r="P3855" s="67665"/>
    </row>
    <row r="3856">
      <c r="B3856" s="67666"/>
      <c r="C3856" s="67667"/>
      <c r="D3856" s="67668"/>
      <c r="E3856" s="67669"/>
      <c r="F3856" s="67670"/>
      <c r="G3856" s="67671"/>
      <c r="H3856" s="67672"/>
      <c r="I3856" s="67673"/>
      <c r="J3856" s="67674"/>
      <c r="K3856" s="67675"/>
      <c r="L3856" s="67676"/>
      <c r="M3856" s="67677"/>
      <c r="N3856" s="67678"/>
      <c r="O3856" s="67679"/>
      <c r="P3856" s="67680"/>
    </row>
    <row r="3857">
      <c r="B3857" s="67681"/>
      <c r="C3857" s="67682"/>
      <c r="D3857" s="67683"/>
      <c r="E3857" s="67684"/>
      <c r="F3857" s="67685"/>
      <c r="G3857" s="67686"/>
      <c r="H3857" s="67687"/>
      <c r="I3857" s="67688"/>
      <c r="J3857" s="67689"/>
      <c r="K3857" s="67690"/>
      <c r="L3857" s="67691"/>
      <c r="M3857" s="67692"/>
      <c r="N3857" s="67693"/>
      <c r="O3857" s="67694"/>
      <c r="P3857" s="67695"/>
    </row>
    <row r="3858">
      <c r="B3858" s="67696"/>
      <c r="C3858" s="67697"/>
      <c r="D3858" s="67698"/>
      <c r="E3858" s="67699"/>
      <c r="F3858" s="67700"/>
      <c r="G3858" s="67701"/>
      <c r="H3858" s="67702"/>
      <c r="I3858" s="67703"/>
      <c r="J3858" s="67704"/>
      <c r="K3858" s="67705"/>
      <c r="L3858" s="67706"/>
      <c r="M3858" s="67707"/>
      <c r="N3858" s="67708"/>
      <c r="O3858" s="67709"/>
      <c r="P3858" s="67710"/>
    </row>
    <row r="3859">
      <c r="B3859" s="67711"/>
      <c r="C3859" s="67712"/>
      <c r="D3859" s="67713"/>
      <c r="E3859" s="67714"/>
      <c r="F3859" s="67715"/>
      <c r="G3859" s="67716"/>
      <c r="H3859" s="67717"/>
      <c r="I3859" s="67718"/>
      <c r="J3859" s="67719"/>
      <c r="K3859" s="67720"/>
      <c r="L3859" s="67721"/>
      <c r="M3859" s="67722"/>
      <c r="N3859" s="67723"/>
      <c r="O3859" s="67724"/>
      <c r="P3859" s="67725"/>
    </row>
    <row r="3860">
      <c r="B3860" s="67726"/>
      <c r="C3860" s="67727"/>
      <c r="D3860" s="67728"/>
      <c r="E3860" s="67729"/>
      <c r="F3860" s="67730"/>
      <c r="G3860" s="67731"/>
      <c r="H3860" s="67732"/>
      <c r="I3860" s="67733"/>
      <c r="J3860" s="67734"/>
      <c r="K3860" s="67735"/>
      <c r="L3860" s="67736"/>
      <c r="M3860" s="67737"/>
      <c r="N3860" s="67738"/>
      <c r="O3860" s="67739"/>
      <c r="P3860" s="67740"/>
    </row>
    <row r="3861">
      <c r="B3861" s="67741"/>
      <c r="C3861" s="67742"/>
      <c r="D3861" s="67743"/>
      <c r="E3861" s="67744"/>
      <c r="F3861" s="67745"/>
      <c r="G3861" s="67746"/>
      <c r="H3861" s="67747"/>
      <c r="I3861" s="67748"/>
      <c r="J3861" s="67749"/>
      <c r="K3861" s="67750"/>
      <c r="L3861" s="67751"/>
      <c r="M3861" s="67752"/>
      <c r="N3861" s="67753"/>
      <c r="O3861" s="67754"/>
      <c r="P3861" s="67755"/>
    </row>
    <row r="3862">
      <c r="B3862" s="67756"/>
      <c r="C3862" s="67757"/>
      <c r="D3862" s="67758"/>
      <c r="E3862" s="67759"/>
      <c r="F3862" s="67760"/>
      <c r="G3862" s="67761"/>
      <c r="H3862" s="67762"/>
      <c r="I3862" s="67763"/>
      <c r="J3862" s="67764"/>
      <c r="K3862" s="67765"/>
      <c r="L3862" s="67766"/>
      <c r="M3862" s="67767"/>
      <c r="N3862" s="67768"/>
      <c r="O3862" s="67769"/>
      <c r="P3862" s="67770"/>
    </row>
    <row r="3863">
      <c r="B3863" s="67771"/>
      <c r="C3863" s="67772"/>
      <c r="D3863" s="67773"/>
      <c r="E3863" s="67774"/>
      <c r="F3863" s="67775"/>
      <c r="G3863" s="67776"/>
      <c r="H3863" s="67777"/>
      <c r="I3863" s="67778"/>
      <c r="J3863" s="67779"/>
      <c r="K3863" s="67780"/>
      <c r="L3863" s="67781"/>
      <c r="M3863" s="67782"/>
      <c r="N3863" s="67783"/>
      <c r="O3863" s="67784"/>
      <c r="P3863" s="67785"/>
    </row>
    <row r="3864">
      <c r="B3864" s="67786"/>
      <c r="C3864" s="67787"/>
      <c r="D3864" s="67788"/>
      <c r="E3864" s="67789"/>
      <c r="F3864" s="67790"/>
      <c r="G3864" s="67791"/>
      <c r="H3864" s="67792"/>
      <c r="I3864" s="67793"/>
      <c r="J3864" s="67794"/>
      <c r="K3864" s="67795"/>
      <c r="L3864" s="67796"/>
      <c r="M3864" s="67797"/>
      <c r="N3864" s="67798"/>
      <c r="O3864" s="67799"/>
      <c r="P3864" s="67800"/>
    </row>
    <row r="3865">
      <c r="B3865" s="67801"/>
      <c r="C3865" s="67802"/>
      <c r="D3865" s="67803"/>
      <c r="E3865" s="67804"/>
      <c r="F3865" s="67805"/>
      <c r="G3865" s="67806"/>
      <c r="H3865" s="67807"/>
      <c r="I3865" s="67808"/>
      <c r="J3865" s="67809"/>
      <c r="K3865" s="67810"/>
      <c r="L3865" s="67811"/>
      <c r="M3865" s="67812"/>
      <c r="N3865" s="67813"/>
      <c r="O3865" s="67814"/>
      <c r="P3865" s="67815"/>
    </row>
    <row r="3866">
      <c r="B3866" s="67816"/>
      <c r="C3866" s="67817"/>
      <c r="D3866" s="67818"/>
      <c r="E3866" s="67819"/>
      <c r="F3866" s="67820"/>
      <c r="G3866" s="67821"/>
      <c r="H3866" s="67822"/>
      <c r="I3866" s="67823"/>
      <c r="J3866" s="67824"/>
      <c r="K3866" s="67825"/>
      <c r="L3866" s="67826"/>
      <c r="M3866" s="67827"/>
      <c r="N3866" s="67828"/>
      <c r="O3866" s="67829"/>
      <c r="P3866" s="67830"/>
    </row>
    <row r="3867">
      <c r="B3867" s="67831"/>
      <c r="C3867" s="67832"/>
      <c r="D3867" s="67833"/>
      <c r="E3867" s="67834"/>
      <c r="F3867" s="67835"/>
      <c r="G3867" s="67836"/>
      <c r="H3867" s="67837"/>
      <c r="I3867" s="67838"/>
      <c r="J3867" s="67839"/>
      <c r="K3867" s="67840"/>
      <c r="L3867" s="67841"/>
      <c r="M3867" s="67842"/>
      <c r="N3867" s="67843"/>
      <c r="O3867" s="67844"/>
      <c r="P3867" s="67845"/>
    </row>
    <row r="3868">
      <c r="B3868" s="67846"/>
      <c r="C3868" s="67847"/>
      <c r="D3868" s="67848"/>
      <c r="E3868" s="67849"/>
      <c r="F3868" s="67850"/>
      <c r="G3868" s="67851"/>
      <c r="H3868" s="67852"/>
      <c r="I3868" s="67853"/>
      <c r="J3868" s="67854"/>
      <c r="K3868" s="67855"/>
      <c r="L3868" s="67856"/>
      <c r="M3868" s="67857"/>
      <c r="N3868" s="67858"/>
      <c r="O3868" s="67859"/>
      <c r="P3868" s="67860"/>
    </row>
    <row r="3869">
      <c r="B3869" s="67861"/>
      <c r="C3869" s="67862"/>
      <c r="D3869" s="67863"/>
      <c r="E3869" s="67864"/>
      <c r="F3869" s="67865"/>
      <c r="G3869" s="67866"/>
      <c r="H3869" s="67867"/>
      <c r="I3869" s="67868"/>
      <c r="J3869" s="67869"/>
      <c r="K3869" s="67870"/>
      <c r="L3869" s="67871"/>
      <c r="M3869" s="67872"/>
      <c r="N3869" s="67873"/>
      <c r="O3869" s="67874"/>
      <c r="P3869" s="67875"/>
    </row>
    <row r="3870">
      <c r="B3870" s="67876"/>
      <c r="C3870" s="67877"/>
      <c r="D3870" s="67878"/>
      <c r="E3870" s="67879"/>
      <c r="F3870" s="67880"/>
      <c r="G3870" s="67881"/>
      <c r="H3870" s="67882"/>
      <c r="I3870" s="67883"/>
      <c r="J3870" s="67884"/>
      <c r="K3870" s="67885"/>
      <c r="L3870" s="67886"/>
      <c r="M3870" s="67887"/>
      <c r="N3870" s="67888"/>
      <c r="O3870" s="67889"/>
      <c r="P3870" s="67890"/>
    </row>
    <row r="3871">
      <c r="B3871" s="67891"/>
      <c r="C3871" s="67892"/>
      <c r="D3871" s="67893"/>
      <c r="E3871" s="67894"/>
      <c r="F3871" s="67895"/>
      <c r="G3871" s="67896"/>
      <c r="H3871" s="67897"/>
      <c r="I3871" s="67898"/>
      <c r="J3871" s="67899"/>
      <c r="K3871" s="67900"/>
      <c r="L3871" s="67901"/>
      <c r="M3871" s="67902"/>
      <c r="N3871" s="67903"/>
      <c r="O3871" s="67904"/>
      <c r="P3871" s="67905"/>
    </row>
    <row r="3872">
      <c r="B3872" s="67906"/>
      <c r="C3872" s="67907"/>
      <c r="D3872" s="67908"/>
      <c r="E3872" s="67909"/>
      <c r="F3872" s="67910"/>
      <c r="G3872" s="67911"/>
      <c r="H3872" s="67912"/>
      <c r="I3872" s="67913"/>
      <c r="J3872" s="67914"/>
      <c r="K3872" s="67915"/>
      <c r="L3872" s="67916"/>
      <c r="M3872" s="67917"/>
      <c r="N3872" s="67918"/>
      <c r="O3872" s="67919"/>
      <c r="P3872" s="67920"/>
    </row>
    <row r="3873">
      <c r="B3873" s="67921"/>
      <c r="C3873" s="67922"/>
      <c r="D3873" s="67923"/>
      <c r="E3873" s="67924"/>
      <c r="F3873" s="67925"/>
      <c r="G3873" s="67926"/>
      <c r="H3873" s="67927"/>
      <c r="I3873" s="67928"/>
      <c r="J3873" s="67929"/>
      <c r="K3873" s="67930"/>
      <c r="L3873" s="67931"/>
      <c r="M3873" s="67932"/>
      <c r="N3873" s="67933"/>
      <c r="O3873" s="67934"/>
      <c r="P3873" s="67935"/>
    </row>
    <row r="3874">
      <c r="B3874" s="67936"/>
      <c r="C3874" s="67937"/>
      <c r="D3874" s="67938"/>
      <c r="E3874" s="67939"/>
      <c r="F3874" s="67940"/>
      <c r="G3874" s="67941"/>
      <c r="H3874" s="67942"/>
      <c r="I3874" s="67943"/>
      <c r="J3874" s="67944"/>
      <c r="K3874" s="67945"/>
      <c r="L3874" s="67946"/>
      <c r="M3874" s="67947"/>
      <c r="N3874" s="67948"/>
      <c r="O3874" s="67949"/>
      <c r="P3874" s="67950"/>
    </row>
    <row r="3875">
      <c r="B3875" s="67951"/>
      <c r="C3875" s="67952"/>
      <c r="D3875" s="67953"/>
      <c r="E3875" s="67954"/>
      <c r="F3875" s="67955"/>
      <c r="G3875" s="67956"/>
      <c r="H3875" s="67957"/>
      <c r="I3875" s="67958"/>
      <c r="J3875" s="67959"/>
      <c r="K3875" s="67960"/>
      <c r="L3875" s="67961"/>
      <c r="M3875" s="67962"/>
      <c r="N3875" s="67963"/>
      <c r="O3875" s="67964"/>
      <c r="P3875" s="67965"/>
    </row>
    <row r="3876">
      <c r="B3876" s="67966"/>
      <c r="C3876" s="67967"/>
      <c r="D3876" s="67968"/>
      <c r="E3876" s="67969"/>
      <c r="F3876" s="67970"/>
      <c r="G3876" s="67971"/>
      <c r="H3876" s="67972"/>
      <c r="I3876" s="67973"/>
      <c r="J3876" s="67974"/>
      <c r="K3876" s="67975"/>
      <c r="L3876" s="67976"/>
      <c r="M3876" s="67977"/>
      <c r="N3876" s="67978"/>
      <c r="O3876" s="67979"/>
      <c r="P3876" s="67980"/>
    </row>
    <row r="3877">
      <c r="B3877" s="67981"/>
      <c r="C3877" s="67982"/>
      <c r="D3877" s="67983"/>
      <c r="E3877" s="67984"/>
      <c r="F3877" s="67985"/>
      <c r="G3877" s="67986"/>
      <c r="H3877" s="67987"/>
      <c r="I3877" s="67988"/>
      <c r="J3877" s="67989"/>
      <c r="K3877" s="67990"/>
      <c r="L3877" s="67991"/>
      <c r="M3877" s="67992"/>
      <c r="N3877" s="67993"/>
      <c r="O3877" s="67994"/>
      <c r="P3877" s="67995"/>
    </row>
    <row r="3878">
      <c r="B3878" s="67996"/>
      <c r="C3878" s="67997"/>
      <c r="D3878" s="67998"/>
      <c r="E3878" s="67999"/>
      <c r="F3878" s="68000"/>
      <c r="G3878" s="68001"/>
      <c r="H3878" s="68002"/>
      <c r="I3878" s="68003"/>
      <c r="J3878" s="68004"/>
      <c r="K3878" s="68005"/>
      <c r="L3878" s="68006"/>
      <c r="M3878" s="68007"/>
      <c r="N3878" s="68008"/>
      <c r="O3878" s="68009"/>
      <c r="P3878" s="68010"/>
    </row>
    <row r="3879">
      <c r="B3879" s="68011"/>
      <c r="C3879" s="68012"/>
      <c r="D3879" s="68013"/>
      <c r="E3879" s="68014"/>
      <c r="F3879" s="68015"/>
      <c r="G3879" s="68016"/>
      <c r="H3879" s="68017"/>
      <c r="I3879" s="68018"/>
      <c r="J3879" s="68019"/>
      <c r="K3879" s="68020"/>
      <c r="L3879" s="68021"/>
      <c r="M3879" s="68022"/>
      <c r="N3879" s="68023"/>
      <c r="O3879" s="68024"/>
      <c r="P3879" s="68025"/>
    </row>
    <row r="3880">
      <c r="B3880" s="68026"/>
      <c r="C3880" s="68027"/>
      <c r="D3880" s="68028"/>
      <c r="E3880" s="68029"/>
      <c r="F3880" s="68030"/>
      <c r="G3880" s="68031"/>
      <c r="H3880" s="68032"/>
      <c r="I3880" s="68033"/>
      <c r="J3880" s="68034"/>
      <c r="K3880" s="68035"/>
      <c r="L3880" s="68036"/>
      <c r="M3880" s="68037"/>
      <c r="N3880" s="68038"/>
      <c r="O3880" s="68039"/>
      <c r="P3880" s="68040"/>
    </row>
    <row r="3881">
      <c r="B3881" s="68041"/>
      <c r="C3881" s="68042"/>
      <c r="D3881" s="68043"/>
      <c r="E3881" s="68044"/>
      <c r="F3881" s="68045"/>
      <c r="G3881" s="68046"/>
      <c r="H3881" s="68047"/>
      <c r="I3881" s="68048"/>
      <c r="J3881" s="68049"/>
      <c r="K3881" s="68050"/>
      <c r="L3881" s="68051"/>
      <c r="M3881" s="68052"/>
      <c r="N3881" s="68053"/>
      <c r="O3881" s="68054"/>
      <c r="P3881" s="68055"/>
    </row>
    <row r="3882">
      <c r="B3882" s="68056"/>
      <c r="C3882" s="68057"/>
      <c r="D3882" s="68058"/>
      <c r="E3882" s="68059"/>
      <c r="F3882" s="68060"/>
      <c r="G3882" s="68061"/>
      <c r="H3882" s="68062"/>
      <c r="I3882" s="68063"/>
      <c r="J3882" s="68064"/>
      <c r="K3882" s="68065"/>
      <c r="L3882" s="68066"/>
      <c r="M3882" s="68067"/>
      <c r="N3882" s="68068"/>
      <c r="O3882" s="68069"/>
      <c r="P3882" s="68070"/>
    </row>
    <row r="3883">
      <c r="B3883" s="68071"/>
      <c r="C3883" s="68072"/>
      <c r="D3883" s="68073"/>
      <c r="E3883" s="68074"/>
      <c r="F3883" s="68075"/>
      <c r="G3883" s="68076"/>
      <c r="H3883" s="68077"/>
      <c r="I3883" s="68078"/>
      <c r="J3883" s="68079"/>
      <c r="K3883" s="68080"/>
      <c r="L3883" s="68081"/>
      <c r="M3883" s="68082"/>
      <c r="N3883" s="68083"/>
      <c r="O3883" s="68084"/>
      <c r="P3883" s="68085"/>
    </row>
    <row r="3884">
      <c r="B3884" s="68086"/>
      <c r="C3884" s="68087"/>
      <c r="D3884" s="68088"/>
      <c r="E3884" s="68089"/>
      <c r="F3884" s="68090"/>
      <c r="G3884" s="68091"/>
      <c r="H3884" s="68092"/>
      <c r="I3884" s="68093"/>
      <c r="J3884" s="68094"/>
      <c r="K3884" s="68095"/>
      <c r="L3884" s="68096"/>
      <c r="M3884" s="68097"/>
      <c r="N3884" s="68098"/>
      <c r="O3884" s="68099"/>
      <c r="P3884" s="68100"/>
    </row>
    <row r="3885">
      <c r="B3885" s="68101"/>
      <c r="C3885" s="68102"/>
      <c r="D3885" s="68103"/>
      <c r="E3885" s="68104"/>
      <c r="F3885" s="68105"/>
      <c r="G3885" s="68106"/>
      <c r="H3885" s="68107"/>
      <c r="I3885" s="68108"/>
      <c r="J3885" s="68109"/>
      <c r="K3885" s="68110"/>
      <c r="L3885" s="68111"/>
      <c r="M3885" s="68112"/>
      <c r="N3885" s="68113"/>
      <c r="O3885" s="68114"/>
      <c r="P3885" s="68115"/>
    </row>
    <row r="3886">
      <c r="B3886" s="68116"/>
      <c r="C3886" s="68117"/>
      <c r="D3886" s="68118"/>
      <c r="E3886" s="68119"/>
      <c r="F3886" s="68120"/>
      <c r="G3886" s="68121"/>
      <c r="H3886" s="68122"/>
      <c r="I3886" s="68123"/>
      <c r="J3886" s="68124"/>
      <c r="K3886" s="68125"/>
      <c r="L3886" s="68126"/>
      <c r="M3886" s="68127"/>
      <c r="N3886" s="68128"/>
      <c r="O3886" s="68129"/>
      <c r="P3886" s="68130"/>
    </row>
    <row r="3887">
      <c r="B3887" s="68131"/>
      <c r="C3887" s="68132"/>
      <c r="D3887" s="68133"/>
      <c r="E3887" s="68134"/>
      <c r="F3887" s="68135"/>
      <c r="G3887" s="68136"/>
      <c r="H3887" s="68137"/>
      <c r="I3887" s="68138"/>
      <c r="J3887" s="68139"/>
      <c r="K3887" s="68140"/>
      <c r="L3887" s="68141"/>
      <c r="M3887" s="68142"/>
      <c r="N3887" s="68143"/>
      <c r="O3887" s="68144"/>
      <c r="P3887" s="68145"/>
    </row>
    <row r="3888">
      <c r="B3888" s="68146"/>
      <c r="C3888" s="68147"/>
      <c r="D3888" s="68148"/>
      <c r="E3888" s="68149"/>
      <c r="F3888" s="68150"/>
      <c r="G3888" s="68151"/>
      <c r="H3888" s="68152"/>
      <c r="I3888" s="68153"/>
      <c r="J3888" s="68154"/>
      <c r="K3888" s="68155"/>
      <c r="L3888" s="68156"/>
      <c r="M3888" s="68157"/>
      <c r="N3888" s="68158"/>
      <c r="O3888" s="68159"/>
      <c r="P3888" s="68160"/>
    </row>
    <row r="3889">
      <c r="B3889" s="68161"/>
      <c r="C3889" s="68162"/>
      <c r="D3889" s="68163"/>
      <c r="E3889" s="68164"/>
      <c r="F3889" s="68165"/>
      <c r="G3889" s="68166"/>
      <c r="H3889" s="68167"/>
      <c r="I3889" s="68168"/>
      <c r="J3889" s="68169"/>
      <c r="K3889" s="68170"/>
      <c r="L3889" s="68171"/>
      <c r="M3889" s="68172"/>
      <c r="N3889" s="68173"/>
      <c r="O3889" s="68174"/>
      <c r="P3889" s="68175"/>
    </row>
    <row r="3890">
      <c r="B3890" s="68176"/>
      <c r="C3890" s="68177"/>
      <c r="D3890" s="68178"/>
      <c r="E3890" s="68179"/>
      <c r="F3890" s="68180"/>
      <c r="G3890" s="68181"/>
      <c r="H3890" s="68182"/>
      <c r="I3890" s="68183"/>
      <c r="J3890" s="68184"/>
      <c r="K3890" s="68185"/>
      <c r="L3890" s="68186"/>
      <c r="M3890" s="68187"/>
      <c r="N3890" s="68188"/>
      <c r="O3890" s="68189"/>
      <c r="P3890" s="68190"/>
    </row>
    <row r="3891">
      <c r="B3891" s="68191"/>
      <c r="C3891" s="68192"/>
      <c r="D3891" s="68193"/>
      <c r="E3891" s="68194"/>
      <c r="F3891" s="68195"/>
      <c r="G3891" s="68196"/>
      <c r="H3891" s="68197"/>
      <c r="I3891" s="68198"/>
      <c r="J3891" s="68199"/>
      <c r="K3891" s="68200"/>
      <c r="L3891" s="68201"/>
      <c r="M3891" s="68202"/>
      <c r="N3891" s="68203"/>
      <c r="O3891" s="68204"/>
      <c r="P3891" s="68205"/>
    </row>
    <row r="3892">
      <c r="B3892" s="68206"/>
      <c r="C3892" s="68207"/>
      <c r="D3892" s="68208"/>
      <c r="E3892" s="68209"/>
      <c r="F3892" s="68210"/>
      <c r="G3892" s="68211"/>
      <c r="H3892" s="68212"/>
      <c r="I3892" s="68213"/>
      <c r="J3892" s="68214"/>
      <c r="K3892" s="68215"/>
      <c r="L3892" s="68216"/>
      <c r="M3892" s="68217"/>
      <c r="N3892" s="68218"/>
      <c r="O3892" s="68219"/>
      <c r="P3892" s="68220"/>
    </row>
    <row r="3893">
      <c r="B3893" s="68221"/>
      <c r="C3893" s="68222"/>
      <c r="D3893" s="68223"/>
      <c r="E3893" s="68224"/>
      <c r="F3893" s="68225"/>
      <c r="G3893" s="68226"/>
      <c r="H3893" s="68227"/>
      <c r="I3893" s="68228"/>
      <c r="J3893" s="68229"/>
      <c r="K3893" s="68230"/>
      <c r="L3893" s="68231"/>
      <c r="M3893" s="68232"/>
      <c r="N3893" s="68233"/>
      <c r="O3893" s="68234"/>
      <c r="P3893" s="68235"/>
    </row>
    <row r="3894">
      <c r="B3894" s="68236"/>
      <c r="C3894" s="68237"/>
      <c r="D3894" s="68238"/>
      <c r="E3894" s="68239"/>
      <c r="F3894" s="68240"/>
      <c r="G3894" s="68241"/>
      <c r="H3894" s="68242"/>
      <c r="I3894" s="68243"/>
      <c r="J3894" s="68244"/>
      <c r="K3894" s="68245"/>
      <c r="L3894" s="68246"/>
      <c r="M3894" s="68247"/>
      <c r="N3894" s="68248"/>
      <c r="O3894" s="68249"/>
      <c r="P3894" s="68250"/>
    </row>
    <row r="3895">
      <c r="B3895" s="68251"/>
      <c r="C3895" s="68252"/>
      <c r="D3895" s="68253"/>
      <c r="E3895" s="68254"/>
      <c r="F3895" s="68255"/>
      <c r="G3895" s="68256"/>
      <c r="H3895" s="68257"/>
      <c r="I3895" s="68258"/>
      <c r="J3895" s="68259"/>
      <c r="K3895" s="68260"/>
      <c r="L3895" s="68261"/>
      <c r="M3895" s="68262"/>
      <c r="N3895" s="68263"/>
      <c r="O3895" s="68264"/>
      <c r="P3895" s="68265"/>
    </row>
    <row r="3896">
      <c r="B3896" s="68266"/>
      <c r="C3896" s="68267"/>
      <c r="D3896" s="68268"/>
      <c r="E3896" s="68269"/>
      <c r="F3896" s="68270"/>
      <c r="G3896" s="68271"/>
      <c r="H3896" s="68272"/>
      <c r="I3896" s="68273"/>
      <c r="J3896" s="68274"/>
      <c r="K3896" s="68275"/>
      <c r="L3896" s="68276"/>
      <c r="M3896" s="68277"/>
      <c r="N3896" s="68278"/>
      <c r="O3896" s="68279"/>
      <c r="P3896" s="68280"/>
    </row>
    <row r="3897">
      <c r="B3897" s="68281"/>
      <c r="C3897" s="68282"/>
      <c r="D3897" s="68283"/>
      <c r="E3897" s="68284"/>
      <c r="F3897" s="68285"/>
      <c r="G3897" s="68286"/>
      <c r="H3897" s="68287"/>
      <c r="I3897" s="68288"/>
      <c r="J3897" s="68289"/>
      <c r="K3897" s="68290"/>
      <c r="L3897" s="68291"/>
      <c r="M3897" s="68292"/>
      <c r="N3897" s="68293"/>
      <c r="O3897" s="68294"/>
      <c r="P3897" s="68295"/>
    </row>
    <row r="3898">
      <c r="B3898" s="68296"/>
      <c r="C3898" s="68297"/>
      <c r="D3898" s="68298"/>
      <c r="E3898" s="68299"/>
      <c r="F3898" s="68300"/>
      <c r="G3898" s="68301"/>
      <c r="H3898" s="68302"/>
      <c r="I3898" s="68303"/>
      <c r="J3898" s="68304"/>
      <c r="K3898" s="68305"/>
      <c r="L3898" s="68306"/>
      <c r="M3898" s="68307"/>
      <c r="N3898" s="68308"/>
      <c r="O3898" s="68309"/>
      <c r="P3898" s="68310"/>
    </row>
    <row r="3899">
      <c r="B3899" s="68311"/>
      <c r="C3899" s="68312"/>
      <c r="D3899" s="68313"/>
      <c r="E3899" s="68314"/>
      <c r="F3899" s="68315"/>
      <c r="G3899" s="68316"/>
      <c r="H3899" s="68317"/>
      <c r="I3899" s="68318"/>
      <c r="J3899" s="68319"/>
      <c r="K3899" s="68320"/>
      <c r="L3899" s="68321"/>
      <c r="M3899" s="68322"/>
      <c r="N3899" s="68323"/>
      <c r="O3899" s="68324"/>
      <c r="P3899" s="68325"/>
    </row>
    <row r="3900">
      <c r="B3900" s="68326"/>
      <c r="C3900" s="68327"/>
      <c r="D3900" s="68328"/>
      <c r="E3900" s="68329"/>
      <c r="F3900" s="68330"/>
      <c r="G3900" s="68331"/>
      <c r="H3900" s="68332"/>
      <c r="I3900" s="68333"/>
      <c r="J3900" s="68334"/>
      <c r="K3900" s="68335"/>
      <c r="L3900" s="68336"/>
      <c r="M3900" s="68337"/>
      <c r="N3900" s="68338"/>
      <c r="O3900" s="68339"/>
      <c r="P3900" s="68340"/>
    </row>
    <row r="3901">
      <c r="B3901" s="68341"/>
      <c r="C3901" s="68342"/>
      <c r="D3901" s="68343"/>
      <c r="E3901" s="68344"/>
      <c r="F3901" s="68345"/>
      <c r="G3901" s="68346"/>
      <c r="H3901" s="68347"/>
      <c r="I3901" s="68348"/>
      <c r="J3901" s="68349"/>
      <c r="K3901" s="68350"/>
      <c r="L3901" s="68351"/>
      <c r="M3901" s="68352"/>
      <c r="N3901" s="68353"/>
      <c r="O3901" s="68354"/>
      <c r="P3901" s="68355"/>
    </row>
    <row r="3902">
      <c r="B3902" s="68356"/>
      <c r="C3902" s="68357"/>
      <c r="D3902" s="68358"/>
      <c r="E3902" s="68359"/>
      <c r="F3902" s="68360"/>
      <c r="G3902" s="68361"/>
      <c r="H3902" s="68362"/>
      <c r="I3902" s="68363"/>
      <c r="J3902" s="68364"/>
      <c r="K3902" s="68365"/>
      <c r="L3902" s="68366"/>
      <c r="M3902" s="68367"/>
      <c r="N3902" s="68368"/>
      <c r="O3902" s="68369"/>
      <c r="P3902" s="68370"/>
    </row>
    <row r="3903">
      <c r="B3903" s="68371"/>
      <c r="C3903" s="68372"/>
      <c r="D3903" s="68373"/>
      <c r="E3903" s="68374"/>
      <c r="F3903" s="68375"/>
      <c r="G3903" s="68376"/>
      <c r="H3903" s="68377"/>
      <c r="I3903" s="68378"/>
      <c r="J3903" s="68379"/>
      <c r="K3903" s="68380"/>
      <c r="L3903" s="68381"/>
      <c r="M3903" s="68382"/>
      <c r="N3903" s="68383"/>
      <c r="O3903" s="68384"/>
      <c r="P3903" s="68385"/>
    </row>
    <row r="3904">
      <c r="B3904" s="68386"/>
      <c r="C3904" s="68387"/>
      <c r="D3904" s="68388"/>
      <c r="E3904" s="68389"/>
      <c r="F3904" s="68390"/>
      <c r="G3904" s="68391"/>
      <c r="H3904" s="68392"/>
      <c r="I3904" s="68393"/>
      <c r="J3904" s="68394"/>
      <c r="K3904" s="68395"/>
      <c r="L3904" s="68396"/>
      <c r="M3904" s="68397"/>
      <c r="N3904" s="68398"/>
      <c r="O3904" s="68399"/>
      <c r="P3904" s="68400"/>
    </row>
    <row r="3905">
      <c r="B3905" s="68401"/>
      <c r="C3905" s="68402"/>
      <c r="D3905" s="68403"/>
      <c r="E3905" s="68404"/>
      <c r="F3905" s="68405"/>
      <c r="G3905" s="68406"/>
      <c r="H3905" s="68407"/>
      <c r="I3905" s="68408"/>
      <c r="J3905" s="68409"/>
      <c r="K3905" s="68410"/>
      <c r="L3905" s="68411"/>
      <c r="M3905" s="68412"/>
      <c r="N3905" s="68413"/>
      <c r="O3905" s="68414"/>
      <c r="P3905" s="68415"/>
    </row>
    <row r="3906">
      <c r="B3906" s="68416"/>
      <c r="C3906" s="68417"/>
      <c r="D3906" s="68418"/>
      <c r="E3906" s="68419"/>
      <c r="F3906" s="68420"/>
      <c r="G3906" s="68421"/>
      <c r="H3906" s="68422"/>
      <c r="I3906" s="68423"/>
      <c r="J3906" s="68424"/>
      <c r="K3906" s="68425"/>
      <c r="L3906" s="68426"/>
      <c r="M3906" s="68427"/>
      <c r="N3906" s="68428"/>
      <c r="O3906" s="68429"/>
      <c r="P3906" s="68430"/>
    </row>
    <row r="3907">
      <c r="B3907" s="68431"/>
      <c r="C3907" s="68432"/>
      <c r="D3907" s="68433"/>
      <c r="E3907" s="68434"/>
      <c r="F3907" s="68435"/>
      <c r="G3907" s="68436"/>
      <c r="H3907" s="68437"/>
      <c r="I3907" s="68438"/>
      <c r="J3907" s="68439"/>
      <c r="K3907" s="68440"/>
      <c r="L3907" s="68441"/>
      <c r="M3907" s="68442"/>
      <c r="N3907" s="68443"/>
      <c r="O3907" s="68444"/>
      <c r="P3907" s="68445"/>
    </row>
    <row r="3908">
      <c r="B3908" s="68446"/>
      <c r="C3908" s="68447"/>
      <c r="D3908" s="68448"/>
      <c r="E3908" s="68449"/>
      <c r="F3908" s="68450"/>
      <c r="G3908" s="68451"/>
      <c r="H3908" s="68452"/>
      <c r="I3908" s="68453"/>
      <c r="J3908" s="68454"/>
      <c r="K3908" s="68455"/>
      <c r="L3908" s="68456"/>
      <c r="M3908" s="68457"/>
      <c r="N3908" s="68458"/>
      <c r="O3908" s="68459"/>
      <c r="P3908" s="68460"/>
    </row>
    <row r="3909">
      <c r="B3909" s="68461"/>
      <c r="C3909" s="68462"/>
      <c r="D3909" s="68463"/>
      <c r="E3909" s="68464"/>
      <c r="F3909" s="68465"/>
      <c r="G3909" s="68466"/>
      <c r="H3909" s="68467"/>
      <c r="I3909" s="68468"/>
      <c r="J3909" s="68469"/>
      <c r="K3909" s="68470"/>
      <c r="L3909" s="68471"/>
      <c r="M3909" s="68472"/>
      <c r="N3909" s="68473"/>
      <c r="O3909" s="68474"/>
      <c r="P3909" s="68475"/>
    </row>
    <row r="3910">
      <c r="B3910" s="68476"/>
      <c r="C3910" s="68477"/>
      <c r="D3910" s="68478"/>
      <c r="E3910" s="68479"/>
      <c r="F3910" s="68480"/>
      <c r="G3910" s="68481"/>
      <c r="H3910" s="68482"/>
      <c r="I3910" s="68483"/>
      <c r="J3910" s="68484"/>
      <c r="K3910" s="68485"/>
      <c r="L3910" s="68486"/>
      <c r="M3910" s="68487"/>
      <c r="N3910" s="68488"/>
      <c r="O3910" s="68489"/>
      <c r="P3910" s="68490"/>
    </row>
    <row r="3911">
      <c r="B3911" s="68491"/>
      <c r="C3911" s="68492"/>
      <c r="D3911" s="68493"/>
      <c r="E3911" s="68494"/>
      <c r="F3911" s="68495"/>
      <c r="G3911" s="68496"/>
      <c r="H3911" s="68497"/>
      <c r="I3911" s="68498"/>
      <c r="J3911" s="68499"/>
      <c r="K3911" s="68500"/>
      <c r="L3911" s="68501"/>
      <c r="M3911" s="68502"/>
      <c r="N3911" s="68503"/>
      <c r="O3911" s="68504"/>
      <c r="P3911" s="68505"/>
    </row>
    <row r="3912">
      <c r="B3912" s="68506"/>
      <c r="C3912" s="68507"/>
      <c r="D3912" s="68508"/>
      <c r="E3912" s="68509"/>
      <c r="F3912" s="68510"/>
      <c r="G3912" s="68511"/>
      <c r="H3912" s="68512"/>
      <c r="I3912" s="68513"/>
      <c r="J3912" s="68514"/>
      <c r="K3912" s="68515"/>
      <c r="L3912" s="68516"/>
      <c r="M3912" s="68517"/>
      <c r="N3912" s="68518"/>
      <c r="O3912" s="68519"/>
      <c r="P3912" s="68520"/>
    </row>
    <row r="3913">
      <c r="B3913" s="68521"/>
      <c r="C3913" s="68522"/>
      <c r="D3913" s="68523"/>
      <c r="E3913" s="68524"/>
      <c r="F3913" s="68525"/>
      <c r="G3913" s="68526"/>
      <c r="H3913" s="68527"/>
      <c r="I3913" s="68528"/>
      <c r="J3913" s="68529"/>
      <c r="K3913" s="68530"/>
      <c r="L3913" s="68531"/>
      <c r="M3913" s="68532"/>
      <c r="N3913" s="68533"/>
      <c r="O3913" s="68534"/>
      <c r="P3913" s="68535"/>
    </row>
    <row r="3914">
      <c r="B3914" s="68536"/>
      <c r="C3914" s="68537"/>
      <c r="D3914" s="68538"/>
      <c r="E3914" s="68539"/>
      <c r="F3914" s="68540"/>
      <c r="G3914" s="68541"/>
      <c r="H3914" s="68542"/>
      <c r="I3914" s="68543"/>
      <c r="J3914" s="68544"/>
      <c r="K3914" s="68545"/>
      <c r="L3914" s="68546"/>
      <c r="M3914" s="68547"/>
      <c r="N3914" s="68548"/>
      <c r="O3914" s="68549"/>
      <c r="P3914" s="68550"/>
    </row>
    <row r="3915">
      <c r="B3915" s="68551"/>
      <c r="C3915" s="68552"/>
      <c r="D3915" s="68553"/>
      <c r="E3915" s="68554"/>
      <c r="F3915" s="68555"/>
      <c r="G3915" s="68556"/>
      <c r="H3915" s="68557"/>
      <c r="I3915" s="68558"/>
      <c r="J3915" s="68559"/>
      <c r="K3915" s="68560"/>
      <c r="L3915" s="68561"/>
      <c r="M3915" s="68562"/>
      <c r="N3915" s="68563"/>
      <c r="O3915" s="68564"/>
      <c r="P3915" s="68565"/>
    </row>
    <row r="3916">
      <c r="B3916" s="68566"/>
      <c r="C3916" s="68567"/>
      <c r="D3916" s="68568"/>
      <c r="E3916" s="68569"/>
      <c r="F3916" s="68570"/>
      <c r="G3916" s="68571"/>
      <c r="H3916" s="68572"/>
      <c r="I3916" s="68573"/>
      <c r="J3916" s="68574"/>
      <c r="K3916" s="68575"/>
      <c r="L3916" s="68576"/>
      <c r="M3916" s="68577"/>
      <c r="N3916" s="68578"/>
      <c r="O3916" s="68579"/>
      <c r="P3916" s="68580"/>
    </row>
    <row r="3917">
      <c r="B3917" s="68581"/>
      <c r="C3917" s="68582"/>
      <c r="D3917" s="68583"/>
      <c r="E3917" s="68584"/>
      <c r="F3917" s="68585"/>
      <c r="G3917" s="68586"/>
      <c r="H3917" s="68587"/>
      <c r="I3917" s="68588"/>
      <c r="J3917" s="68589"/>
      <c r="K3917" s="68590"/>
      <c r="L3917" s="68591"/>
      <c r="M3917" s="68592"/>
      <c r="N3917" s="68593"/>
      <c r="O3917" s="68594"/>
      <c r="P3917" s="68595"/>
    </row>
    <row r="3918">
      <c r="B3918" s="68596"/>
      <c r="C3918" s="68597"/>
      <c r="D3918" s="68598"/>
      <c r="E3918" s="68599"/>
      <c r="F3918" s="68600"/>
      <c r="G3918" s="68601"/>
      <c r="H3918" s="68602"/>
      <c r="I3918" s="68603"/>
      <c r="J3918" s="68604"/>
      <c r="K3918" s="68605"/>
      <c r="L3918" s="68606"/>
      <c r="M3918" s="68607"/>
      <c r="N3918" s="68608"/>
      <c r="O3918" s="68609"/>
      <c r="P3918" s="68610"/>
    </row>
    <row r="3919">
      <c r="B3919" s="68611"/>
      <c r="C3919" s="68612"/>
      <c r="D3919" s="68613"/>
      <c r="E3919" s="68614"/>
      <c r="F3919" s="68615"/>
      <c r="G3919" s="68616"/>
      <c r="H3919" s="68617"/>
      <c r="I3919" s="68618"/>
      <c r="J3919" s="68619"/>
      <c r="K3919" s="68620"/>
      <c r="L3919" s="68621"/>
      <c r="M3919" s="68622"/>
      <c r="N3919" s="68623"/>
      <c r="O3919" s="68624"/>
      <c r="P3919" s="68625"/>
    </row>
    <row r="3920">
      <c r="B3920" s="68626"/>
      <c r="C3920" s="68627"/>
      <c r="D3920" s="68628"/>
      <c r="E3920" s="68629"/>
      <c r="F3920" s="68630"/>
      <c r="G3920" s="68631"/>
      <c r="H3920" s="68632"/>
      <c r="I3920" s="68633"/>
      <c r="J3920" s="68634"/>
      <c r="K3920" s="68635"/>
      <c r="L3920" s="68636"/>
      <c r="M3920" s="68637"/>
      <c r="N3920" s="68638"/>
      <c r="O3920" s="68639"/>
      <c r="P3920" s="68640"/>
    </row>
    <row r="3921">
      <c r="B3921" s="68641"/>
      <c r="C3921" s="68642"/>
      <c r="D3921" s="68643"/>
      <c r="E3921" s="68644"/>
      <c r="F3921" s="68645"/>
      <c r="G3921" s="68646"/>
      <c r="H3921" s="68647"/>
      <c r="I3921" s="68648"/>
      <c r="J3921" s="68649"/>
      <c r="K3921" s="68650"/>
      <c r="L3921" s="68651"/>
      <c r="M3921" s="68652"/>
      <c r="N3921" s="68653"/>
      <c r="O3921" s="68654"/>
      <c r="P3921" s="68655"/>
    </row>
    <row r="3922">
      <c r="B3922" s="68656"/>
      <c r="C3922" s="68657"/>
      <c r="D3922" s="68658"/>
      <c r="E3922" s="68659"/>
      <c r="F3922" s="68660"/>
      <c r="G3922" s="68661"/>
      <c r="H3922" s="68662"/>
      <c r="I3922" s="68663"/>
      <c r="J3922" s="68664"/>
      <c r="K3922" s="68665"/>
      <c r="L3922" s="68666"/>
      <c r="M3922" s="68667"/>
      <c r="N3922" s="68668"/>
      <c r="O3922" s="68669"/>
      <c r="P3922" s="68670"/>
    </row>
    <row r="3923">
      <c r="B3923" s="68671"/>
      <c r="C3923" s="68672"/>
      <c r="D3923" s="68673"/>
      <c r="E3923" s="68674"/>
      <c r="F3923" s="68675"/>
      <c r="G3923" s="68676"/>
      <c r="H3923" s="68677"/>
      <c r="I3923" s="68678"/>
      <c r="J3923" s="68679"/>
      <c r="K3923" s="68680"/>
      <c r="L3923" s="68681"/>
      <c r="M3923" s="68682"/>
      <c r="N3923" s="68683"/>
      <c r="O3923" s="68684"/>
      <c r="P3923" s="68685"/>
    </row>
    <row r="3924">
      <c r="B3924" s="68686"/>
      <c r="C3924" s="68687"/>
      <c r="D3924" s="68688"/>
      <c r="E3924" s="68689"/>
      <c r="F3924" s="68690"/>
      <c r="G3924" s="68691"/>
      <c r="H3924" s="68692"/>
      <c r="I3924" s="68693"/>
      <c r="J3924" s="68694"/>
      <c r="K3924" s="68695"/>
      <c r="L3924" s="68696"/>
      <c r="M3924" s="68697"/>
      <c r="N3924" s="68698"/>
      <c r="O3924" s="68699"/>
      <c r="P3924" s="68700"/>
    </row>
    <row r="3925">
      <c r="B3925" s="68701"/>
      <c r="C3925" s="68702"/>
      <c r="D3925" s="68703"/>
      <c r="E3925" s="68704"/>
      <c r="F3925" s="68705"/>
      <c r="G3925" s="68706"/>
      <c r="H3925" s="68707"/>
      <c r="I3925" s="68708"/>
      <c r="J3925" s="68709"/>
      <c r="K3925" s="68710"/>
      <c r="L3925" s="68711"/>
      <c r="M3925" s="68712"/>
      <c r="N3925" s="68713"/>
      <c r="O3925" s="68714"/>
      <c r="P3925" s="68715"/>
    </row>
    <row r="3926">
      <c r="B3926" s="68716"/>
      <c r="C3926" s="68717"/>
      <c r="D3926" s="68718"/>
      <c r="E3926" s="68719"/>
      <c r="F3926" s="68720"/>
      <c r="G3926" s="68721"/>
      <c r="H3926" s="68722"/>
      <c r="I3926" s="68723"/>
      <c r="J3926" s="68724"/>
      <c r="K3926" s="68725"/>
      <c r="L3926" s="68726"/>
      <c r="M3926" s="68727"/>
      <c r="N3926" s="68728"/>
      <c r="O3926" s="68729"/>
      <c r="P3926" s="68730"/>
    </row>
    <row r="3927">
      <c r="B3927" s="68731"/>
      <c r="C3927" s="68732"/>
      <c r="D3927" s="68733"/>
      <c r="E3927" s="68734"/>
      <c r="F3927" s="68735"/>
      <c r="G3927" s="68736"/>
      <c r="H3927" s="68737"/>
      <c r="I3927" s="68738"/>
      <c r="J3927" s="68739"/>
      <c r="K3927" s="68740"/>
      <c r="L3927" s="68741"/>
      <c r="M3927" s="68742"/>
      <c r="N3927" s="68743"/>
      <c r="O3927" s="68744"/>
      <c r="P3927" s="68745"/>
    </row>
    <row r="3928">
      <c r="B3928" s="68746"/>
      <c r="C3928" s="68747"/>
      <c r="D3928" s="68748"/>
      <c r="E3928" s="68749"/>
      <c r="F3928" s="68750"/>
      <c r="G3928" s="68751"/>
      <c r="H3928" s="68752"/>
      <c r="I3928" s="68753"/>
      <c r="J3928" s="68754"/>
      <c r="K3928" s="68755"/>
      <c r="L3928" s="68756"/>
      <c r="M3928" s="68757"/>
      <c r="N3928" s="68758"/>
      <c r="O3928" s="68759"/>
      <c r="P3928" s="68760"/>
    </row>
    <row r="3929">
      <c r="B3929" s="68761"/>
      <c r="C3929" s="68762"/>
      <c r="D3929" s="68763"/>
      <c r="E3929" s="68764"/>
      <c r="F3929" s="68765"/>
      <c r="G3929" s="68766"/>
      <c r="H3929" s="68767"/>
      <c r="I3929" s="68768"/>
      <c r="J3929" s="68769"/>
      <c r="K3929" s="68770"/>
      <c r="L3929" s="68771"/>
      <c r="M3929" s="68772"/>
      <c r="N3929" s="68773"/>
      <c r="O3929" s="68774"/>
      <c r="P3929" s="68775"/>
    </row>
    <row r="3930">
      <c r="B3930" s="68776"/>
      <c r="C3930" s="68777"/>
      <c r="D3930" s="68778"/>
      <c r="E3930" s="68779"/>
      <c r="F3930" s="68780"/>
      <c r="G3930" s="68781"/>
      <c r="H3930" s="68782"/>
      <c r="I3930" s="68783"/>
      <c r="J3930" s="68784"/>
      <c r="K3930" s="68785"/>
      <c r="L3930" s="68786"/>
      <c r="M3930" s="68787"/>
      <c r="N3930" s="68788"/>
      <c r="O3930" s="68789"/>
      <c r="P3930" s="68790"/>
    </row>
    <row r="3931">
      <c r="B3931" s="68791"/>
      <c r="C3931" s="68792"/>
      <c r="D3931" s="68793"/>
      <c r="E3931" s="68794"/>
      <c r="F3931" s="68795"/>
      <c r="G3931" s="68796"/>
      <c r="H3931" s="68797"/>
      <c r="I3931" s="68798"/>
      <c r="J3931" s="68799"/>
      <c r="K3931" s="68800"/>
      <c r="L3931" s="68801"/>
      <c r="M3931" s="68802"/>
      <c r="N3931" s="68803"/>
      <c r="O3931" s="68804"/>
      <c r="P3931" s="68805"/>
    </row>
    <row r="3932">
      <c r="B3932" s="68806"/>
      <c r="C3932" s="68807"/>
      <c r="D3932" s="68808"/>
      <c r="E3932" s="68809"/>
      <c r="F3932" s="68810"/>
      <c r="G3932" s="68811"/>
      <c r="H3932" s="68812"/>
      <c r="I3932" s="68813"/>
      <c r="J3932" s="68814"/>
      <c r="K3932" s="68815"/>
      <c r="L3932" s="68816"/>
      <c r="M3932" s="68817"/>
      <c r="N3932" s="68818"/>
      <c r="O3932" s="68819"/>
      <c r="P3932" s="68820"/>
    </row>
    <row r="3933">
      <c r="B3933" s="68821"/>
      <c r="C3933" s="68822"/>
      <c r="D3933" s="68823"/>
      <c r="E3933" s="68824"/>
      <c r="F3933" s="68825"/>
      <c r="G3933" s="68826"/>
      <c r="H3933" s="68827"/>
      <c r="I3933" s="68828"/>
      <c r="J3933" s="68829"/>
      <c r="K3933" s="68830"/>
      <c r="L3933" s="68831"/>
      <c r="M3933" s="68832"/>
      <c r="N3933" s="68833"/>
      <c r="O3933" s="68834"/>
      <c r="P3933" s="68835"/>
    </row>
    <row r="3934">
      <c r="B3934" s="68836"/>
      <c r="C3934" s="68837"/>
      <c r="D3934" s="68838"/>
      <c r="E3934" s="68839"/>
      <c r="F3934" s="68840"/>
      <c r="G3934" s="68841"/>
      <c r="H3934" s="68842"/>
      <c r="I3934" s="68843"/>
      <c r="J3934" s="68844"/>
      <c r="K3934" s="68845"/>
      <c r="L3934" s="68846"/>
      <c r="M3934" s="68847"/>
      <c r="N3934" s="68848"/>
      <c r="O3934" s="68849"/>
      <c r="P3934" s="68850"/>
    </row>
    <row r="3935">
      <c r="B3935" s="68851"/>
      <c r="C3935" s="68852"/>
      <c r="D3935" s="68853"/>
      <c r="E3935" s="68854"/>
      <c r="F3935" s="68855"/>
      <c r="G3935" s="68856"/>
      <c r="H3935" s="68857"/>
      <c r="I3935" s="68858"/>
      <c r="J3935" s="68859"/>
      <c r="K3935" s="68860"/>
      <c r="L3935" s="68861"/>
      <c r="M3935" s="68862"/>
      <c r="N3935" s="68863"/>
      <c r="O3935" s="68864"/>
      <c r="P3935" s="68865"/>
    </row>
    <row r="3936">
      <c r="B3936" s="68866"/>
      <c r="C3936" s="68867"/>
      <c r="D3936" s="68868"/>
      <c r="E3936" s="68869"/>
      <c r="F3936" s="68870"/>
      <c r="G3936" s="68871"/>
      <c r="H3936" s="68872"/>
      <c r="I3936" s="68873"/>
      <c r="J3936" s="68874"/>
      <c r="K3936" s="68875"/>
      <c r="L3936" s="68876"/>
      <c r="M3936" s="68877"/>
      <c r="N3936" s="68878"/>
      <c r="O3936" s="68879"/>
      <c r="P3936" s="68880"/>
    </row>
    <row r="3937">
      <c r="B3937" s="68881"/>
      <c r="C3937" s="68882"/>
      <c r="D3937" s="68883"/>
      <c r="E3937" s="68884"/>
      <c r="F3937" s="68885"/>
      <c r="G3937" s="68886"/>
      <c r="H3937" s="68887"/>
      <c r="I3937" s="68888"/>
      <c r="J3937" s="68889"/>
      <c r="K3937" s="68890"/>
      <c r="L3937" s="68891"/>
      <c r="M3937" s="68892"/>
      <c r="N3937" s="68893"/>
      <c r="O3937" s="68894"/>
      <c r="P3937" s="68895"/>
    </row>
    <row r="3938">
      <c r="B3938" s="68896"/>
      <c r="C3938" s="68897"/>
      <c r="D3938" s="68898"/>
      <c r="E3938" s="68899"/>
      <c r="F3938" s="68900"/>
      <c r="G3938" s="68901"/>
      <c r="H3938" s="68902"/>
      <c r="I3938" s="68903"/>
      <c r="J3938" s="68904"/>
      <c r="K3938" s="68905"/>
      <c r="L3938" s="68906"/>
      <c r="M3938" s="68907"/>
      <c r="N3938" s="68908"/>
      <c r="O3938" s="68909"/>
      <c r="P3938" s="68910"/>
    </row>
    <row r="3939">
      <c r="B3939" s="68911"/>
      <c r="C3939" s="68912"/>
      <c r="D3939" s="68913"/>
      <c r="E3939" s="68914"/>
      <c r="F3939" s="68915"/>
      <c r="G3939" s="68916"/>
      <c r="H3939" s="68917"/>
      <c r="I3939" s="68918"/>
      <c r="J3939" s="68919"/>
      <c r="K3939" s="68920"/>
      <c r="L3939" s="68921"/>
      <c r="M3939" s="68922"/>
      <c r="N3939" s="68923"/>
      <c r="O3939" s="68924"/>
      <c r="P3939" s="68925"/>
    </row>
    <row r="3940">
      <c r="B3940" s="68926"/>
      <c r="C3940" s="68927"/>
      <c r="D3940" s="68928"/>
      <c r="E3940" s="68929"/>
      <c r="F3940" s="68930"/>
      <c r="G3940" s="68931"/>
      <c r="H3940" s="68932"/>
      <c r="I3940" s="68933"/>
      <c r="J3940" s="68934"/>
      <c r="K3940" s="68935"/>
      <c r="L3940" s="68936"/>
      <c r="M3940" s="68937"/>
      <c r="N3940" s="68938"/>
      <c r="O3940" s="68939"/>
      <c r="P3940" s="68940"/>
    </row>
    <row r="3941">
      <c r="B3941" s="68941"/>
      <c r="C3941" s="68942"/>
      <c r="D3941" s="68943"/>
      <c r="E3941" s="68944"/>
      <c r="F3941" s="68945"/>
      <c r="G3941" s="68946"/>
      <c r="H3941" s="68947"/>
      <c r="I3941" s="68948"/>
      <c r="J3941" s="68949"/>
      <c r="K3941" s="68950"/>
      <c r="L3941" s="68951"/>
      <c r="M3941" s="68952"/>
      <c r="N3941" s="68953"/>
      <c r="O3941" s="68954"/>
      <c r="P3941" s="68955"/>
    </row>
    <row r="3942">
      <c r="B3942" s="68956"/>
      <c r="C3942" s="68957"/>
      <c r="D3942" s="68958"/>
      <c r="E3942" s="68959"/>
      <c r="F3942" s="68960"/>
      <c r="G3942" s="68961"/>
      <c r="H3942" s="68962"/>
      <c r="I3942" s="68963"/>
      <c r="J3942" s="68964"/>
      <c r="K3942" s="68965"/>
      <c r="L3942" s="68966"/>
      <c r="M3942" s="68967"/>
      <c r="N3942" s="68968"/>
      <c r="O3942" s="68969"/>
      <c r="P3942" s="68970"/>
    </row>
    <row r="3943">
      <c r="B3943" s="68971"/>
      <c r="C3943" s="68972"/>
      <c r="D3943" s="68973"/>
      <c r="E3943" s="68974"/>
      <c r="F3943" s="68975"/>
      <c r="G3943" s="68976"/>
      <c r="H3943" s="68977"/>
      <c r="I3943" s="68978"/>
      <c r="J3943" s="68979"/>
      <c r="K3943" s="68980"/>
      <c r="L3943" s="68981"/>
      <c r="M3943" s="68982"/>
      <c r="N3943" s="68983"/>
      <c r="O3943" s="68984"/>
      <c r="P3943" s="68985"/>
    </row>
    <row r="3944">
      <c r="B3944" s="68986"/>
      <c r="C3944" s="68987"/>
      <c r="D3944" s="68988"/>
      <c r="E3944" s="68989"/>
      <c r="F3944" s="68990"/>
      <c r="G3944" s="68991"/>
      <c r="H3944" s="68992"/>
      <c r="I3944" s="68993"/>
      <c r="J3944" s="68994"/>
      <c r="K3944" s="68995"/>
      <c r="L3944" s="68996"/>
      <c r="M3944" s="68997"/>
      <c r="N3944" s="68998"/>
      <c r="O3944" s="68999"/>
      <c r="P3944" s="69000"/>
    </row>
    <row r="3945">
      <c r="B3945" s="69001"/>
      <c r="C3945" s="69002"/>
      <c r="D3945" s="69003"/>
      <c r="E3945" s="69004"/>
      <c r="F3945" s="69005"/>
      <c r="G3945" s="69006"/>
      <c r="H3945" s="69007"/>
      <c r="I3945" s="69008"/>
      <c r="J3945" s="69009"/>
      <c r="K3945" s="69010"/>
      <c r="L3945" s="69011"/>
      <c r="M3945" s="69012"/>
      <c r="N3945" s="69013"/>
      <c r="O3945" s="69014"/>
      <c r="P3945" s="69015"/>
    </row>
    <row r="3946">
      <c r="B3946" s="69016"/>
      <c r="C3946" s="69017"/>
      <c r="D3946" s="69018"/>
      <c r="E3946" s="69019"/>
      <c r="F3946" s="69020"/>
      <c r="G3946" s="69021"/>
      <c r="H3946" s="69022"/>
      <c r="I3946" s="69023"/>
      <c r="J3946" s="69024"/>
      <c r="K3946" s="69025"/>
      <c r="L3946" s="69026"/>
      <c r="M3946" s="69027"/>
      <c r="N3946" s="69028"/>
      <c r="O3946" s="69029"/>
      <c r="P3946" s="69030"/>
    </row>
    <row r="3947">
      <c r="B3947" s="69031"/>
      <c r="C3947" s="69032"/>
      <c r="D3947" s="69033"/>
      <c r="E3947" s="69034"/>
      <c r="F3947" s="69035"/>
      <c r="G3947" s="69036"/>
      <c r="H3947" s="69037"/>
      <c r="I3947" s="69038"/>
      <c r="J3947" s="69039"/>
      <c r="K3947" s="69040"/>
      <c r="L3947" s="69041"/>
      <c r="M3947" s="69042"/>
      <c r="N3947" s="69043"/>
      <c r="O3947" s="69044"/>
      <c r="P3947" s="69045"/>
    </row>
    <row r="3948">
      <c r="B3948" s="69046"/>
      <c r="C3948" s="69047"/>
      <c r="D3948" s="69048"/>
      <c r="E3948" s="69049"/>
      <c r="F3948" s="69050"/>
      <c r="G3948" s="69051"/>
      <c r="H3948" s="69052"/>
      <c r="I3948" s="69053"/>
      <c r="J3948" s="69054"/>
      <c r="K3948" s="69055"/>
      <c r="L3948" s="69056"/>
      <c r="M3948" s="69057"/>
      <c r="N3948" s="69058"/>
      <c r="O3948" s="69059"/>
      <c r="P3948" s="69060"/>
    </row>
    <row r="3949">
      <c r="B3949" s="69061"/>
      <c r="C3949" s="69062"/>
      <c r="D3949" s="69063"/>
      <c r="E3949" s="69064"/>
      <c r="F3949" s="69065"/>
      <c r="G3949" s="69066"/>
      <c r="H3949" s="69067"/>
      <c r="I3949" s="69068"/>
      <c r="J3949" s="69069"/>
      <c r="K3949" s="69070"/>
      <c r="L3949" s="69071"/>
      <c r="M3949" s="69072"/>
      <c r="N3949" s="69073"/>
      <c r="O3949" s="69074"/>
      <c r="P3949" s="69075"/>
    </row>
    <row r="3950">
      <c r="B3950" s="69076"/>
      <c r="C3950" s="69077"/>
      <c r="D3950" s="69078"/>
      <c r="E3950" s="69079"/>
      <c r="F3950" s="69080"/>
      <c r="G3950" s="69081"/>
      <c r="H3950" s="69082"/>
      <c r="I3950" s="69083"/>
      <c r="J3950" s="69084"/>
      <c r="K3950" s="69085"/>
      <c r="L3950" s="69086"/>
      <c r="M3950" s="69087"/>
      <c r="N3950" s="69088"/>
      <c r="O3950" s="69089"/>
      <c r="P3950" s="69090"/>
    </row>
    <row r="3951">
      <c r="B3951" s="69091"/>
      <c r="C3951" s="69092"/>
      <c r="D3951" s="69093"/>
      <c r="E3951" s="69094"/>
      <c r="F3951" s="69095"/>
      <c r="G3951" s="69096"/>
      <c r="H3951" s="69097"/>
      <c r="I3951" s="69098"/>
      <c r="J3951" s="69099"/>
      <c r="K3951" s="69100"/>
      <c r="L3951" s="69101"/>
      <c r="M3951" s="69102"/>
      <c r="N3951" s="69103"/>
      <c r="O3951" s="69104"/>
      <c r="P3951" s="69105"/>
    </row>
    <row r="3952">
      <c r="B3952" s="69106"/>
      <c r="C3952" s="69107"/>
      <c r="D3952" s="69108"/>
      <c r="E3952" s="69109"/>
      <c r="F3952" s="69110"/>
      <c r="G3952" s="69111"/>
      <c r="H3952" s="69112"/>
      <c r="I3952" s="69113"/>
      <c r="J3952" s="69114"/>
      <c r="K3952" s="69115"/>
      <c r="L3952" s="69116"/>
      <c r="M3952" s="69117"/>
      <c r="N3952" s="69118"/>
      <c r="O3952" s="69119"/>
      <c r="P3952" s="69120"/>
    </row>
    <row r="3953">
      <c r="B3953" s="69121"/>
      <c r="C3953" s="69122"/>
      <c r="D3953" s="69123"/>
      <c r="E3953" s="69124"/>
      <c r="F3953" s="69125"/>
      <c r="G3953" s="69126"/>
      <c r="H3953" s="69127"/>
      <c r="I3953" s="69128"/>
      <c r="J3953" s="69129"/>
      <c r="K3953" s="69130"/>
      <c r="L3953" s="69131"/>
      <c r="M3953" s="69132"/>
      <c r="N3953" s="69133"/>
      <c r="O3953" s="69134"/>
      <c r="P3953" s="69135"/>
    </row>
    <row r="3954">
      <c r="B3954" s="69136"/>
      <c r="C3954" s="69137"/>
      <c r="D3954" s="69138"/>
      <c r="E3954" s="69139"/>
      <c r="F3954" s="69140"/>
      <c r="G3954" s="69141"/>
      <c r="H3954" s="69142"/>
      <c r="I3954" s="69143"/>
      <c r="J3954" s="69144"/>
      <c r="K3954" s="69145"/>
      <c r="L3954" s="69146"/>
      <c r="M3954" s="69147"/>
      <c r="N3954" s="69148"/>
      <c r="O3954" s="69149"/>
      <c r="P3954" s="69150"/>
    </row>
    <row r="3955">
      <c r="B3955" s="69151"/>
      <c r="C3955" s="69152"/>
      <c r="D3955" s="69153"/>
      <c r="E3955" s="69154"/>
      <c r="F3955" s="69155"/>
      <c r="G3955" s="69156"/>
      <c r="H3955" s="69157"/>
      <c r="I3955" s="69158"/>
      <c r="J3955" s="69159"/>
      <c r="K3955" s="69160"/>
      <c r="L3955" s="69161"/>
      <c r="M3955" s="69162"/>
      <c r="N3955" s="69163"/>
      <c r="O3955" s="69164"/>
      <c r="P3955" s="69165"/>
    </row>
    <row r="3956">
      <c r="B3956" s="69166"/>
      <c r="C3956" s="69167"/>
      <c r="D3956" s="69168"/>
      <c r="E3956" s="69169"/>
      <c r="F3956" s="69170"/>
      <c r="G3956" s="69171"/>
      <c r="H3956" s="69172"/>
      <c r="I3956" s="69173"/>
      <c r="J3956" s="69174"/>
      <c r="K3956" s="69175"/>
      <c r="L3956" s="69176"/>
      <c r="M3956" s="69177"/>
      <c r="N3956" s="69178"/>
      <c r="O3956" s="69179"/>
      <c r="P3956" s="69180"/>
    </row>
    <row r="3957">
      <c r="B3957" s="69181"/>
      <c r="C3957" s="69182"/>
      <c r="D3957" s="69183"/>
      <c r="E3957" s="69184"/>
      <c r="F3957" s="69185"/>
      <c r="G3957" s="69186"/>
      <c r="H3957" s="69187"/>
      <c r="I3957" s="69188"/>
      <c r="J3957" s="69189"/>
      <c r="K3957" s="69190"/>
      <c r="L3957" s="69191"/>
      <c r="M3957" s="69192"/>
      <c r="N3957" s="69193"/>
      <c r="O3957" s="69194"/>
      <c r="P3957" s="69195"/>
    </row>
    <row r="3958">
      <c r="B3958" s="69196"/>
      <c r="C3958" s="69197"/>
      <c r="D3958" s="69198"/>
      <c r="E3958" s="69199"/>
      <c r="F3958" s="69200"/>
      <c r="G3958" s="69201"/>
      <c r="H3958" s="69202"/>
      <c r="I3958" s="69203"/>
      <c r="J3958" s="69204"/>
      <c r="K3958" s="69205"/>
      <c r="L3958" s="69206"/>
      <c r="M3958" s="69207"/>
      <c r="N3958" s="69208"/>
      <c r="O3958" s="69209"/>
      <c r="P3958" s="69210"/>
    </row>
    <row r="3959">
      <c r="B3959" s="69211"/>
      <c r="C3959" s="69212"/>
      <c r="D3959" s="69213"/>
      <c r="E3959" s="69214"/>
      <c r="F3959" s="69215"/>
      <c r="G3959" s="69216"/>
      <c r="H3959" s="69217"/>
      <c r="I3959" s="69218"/>
      <c r="J3959" s="69219"/>
      <c r="K3959" s="69220"/>
      <c r="L3959" s="69221"/>
      <c r="M3959" s="69222"/>
      <c r="N3959" s="69223"/>
      <c r="O3959" s="69224"/>
      <c r="P3959" s="69225"/>
    </row>
    <row r="3960">
      <c r="B3960" s="69226"/>
      <c r="C3960" s="69227"/>
      <c r="D3960" s="69228"/>
      <c r="E3960" s="69229"/>
      <c r="F3960" s="69230"/>
      <c r="G3960" s="69231"/>
      <c r="H3960" s="69232"/>
      <c r="I3960" s="69233"/>
      <c r="J3960" s="69234"/>
      <c r="K3960" s="69235"/>
      <c r="L3960" s="69236"/>
      <c r="M3960" s="69237"/>
      <c r="N3960" s="69238"/>
      <c r="O3960" s="69239"/>
      <c r="P3960" s="69240"/>
    </row>
    <row r="3961">
      <c r="B3961" s="69241"/>
      <c r="C3961" s="69242"/>
      <c r="D3961" s="69243"/>
      <c r="E3961" s="69244"/>
      <c r="F3961" s="69245"/>
      <c r="G3961" s="69246"/>
      <c r="H3961" s="69247"/>
      <c r="I3961" s="69248"/>
      <c r="J3961" s="69249"/>
      <c r="K3961" s="69250"/>
      <c r="L3961" s="69251"/>
      <c r="M3961" s="69252"/>
      <c r="N3961" s="69253"/>
      <c r="O3961" s="69254"/>
      <c r="P3961" s="69255"/>
    </row>
    <row r="3962">
      <c r="B3962" s="69256"/>
      <c r="C3962" s="69257"/>
      <c r="D3962" s="69258"/>
      <c r="E3962" s="69259"/>
      <c r="F3962" s="69260"/>
      <c r="G3962" s="69261"/>
      <c r="H3962" s="69262"/>
      <c r="I3962" s="69263"/>
      <c r="J3962" s="69264"/>
      <c r="K3962" s="69265"/>
      <c r="L3962" s="69266"/>
      <c r="M3962" s="69267"/>
      <c r="N3962" s="69268"/>
      <c r="O3962" s="69269"/>
      <c r="P3962" s="69270"/>
    </row>
    <row r="3963">
      <c r="B3963" s="69271"/>
      <c r="C3963" s="69272"/>
      <c r="D3963" s="69273"/>
      <c r="E3963" s="69274"/>
      <c r="F3963" s="69275"/>
      <c r="G3963" s="69276"/>
      <c r="H3963" s="69277"/>
      <c r="I3963" s="69278"/>
      <c r="J3963" s="69279"/>
      <c r="K3963" s="69280"/>
      <c r="L3963" s="69281"/>
      <c r="M3963" s="69282"/>
      <c r="N3963" s="69283"/>
      <c r="O3963" s="69284"/>
      <c r="P3963" s="69285"/>
    </row>
    <row r="3964">
      <c r="B3964" s="69286"/>
      <c r="C3964" s="69287"/>
      <c r="D3964" s="69288"/>
      <c r="E3964" s="69289"/>
      <c r="F3964" s="69290"/>
      <c r="G3964" s="69291"/>
      <c r="H3964" s="69292"/>
      <c r="I3964" s="69293"/>
      <c r="J3964" s="69294"/>
      <c r="K3964" s="69295"/>
      <c r="L3964" s="69296"/>
      <c r="M3964" s="69297"/>
      <c r="N3964" s="69298"/>
      <c r="O3964" s="69299"/>
      <c r="P3964" s="69300"/>
    </row>
    <row r="3965">
      <c r="B3965" s="69301"/>
      <c r="C3965" s="69302"/>
      <c r="D3965" s="69303"/>
      <c r="E3965" s="69304"/>
      <c r="F3965" s="69305"/>
      <c r="G3965" s="69306"/>
      <c r="H3965" s="69307"/>
      <c r="I3965" s="69308"/>
      <c r="J3965" s="69309"/>
      <c r="K3965" s="69310"/>
      <c r="L3965" s="69311"/>
      <c r="M3965" s="69312"/>
      <c r="N3965" s="69313"/>
      <c r="O3965" s="69314"/>
      <c r="P3965" s="69315"/>
    </row>
    <row r="3966">
      <c r="B3966" s="69316"/>
      <c r="C3966" s="69317"/>
      <c r="D3966" s="69318"/>
      <c r="E3966" s="69319"/>
      <c r="F3966" s="69320"/>
      <c r="G3966" s="69321"/>
      <c r="H3966" s="69322"/>
      <c r="I3966" s="69323"/>
      <c r="J3966" s="69324"/>
      <c r="K3966" s="69325"/>
      <c r="L3966" s="69326"/>
      <c r="M3966" s="69327"/>
      <c r="N3966" s="69328"/>
      <c r="O3966" s="69329"/>
      <c r="P3966" s="69330"/>
    </row>
    <row r="3967">
      <c r="B3967" s="69331"/>
      <c r="C3967" s="69332"/>
      <c r="D3967" s="69333"/>
      <c r="E3967" s="69334"/>
      <c r="F3967" s="69335"/>
      <c r="G3967" s="69336"/>
      <c r="H3967" s="69337"/>
      <c r="I3967" s="69338"/>
      <c r="J3967" s="69339"/>
      <c r="K3967" s="69340"/>
      <c r="L3967" s="69341"/>
      <c r="M3967" s="69342"/>
      <c r="N3967" s="69343"/>
      <c r="O3967" s="69344"/>
      <c r="P3967" s="69345"/>
    </row>
    <row r="3968">
      <c r="B3968" s="69346"/>
      <c r="C3968" s="69347"/>
      <c r="D3968" s="69348"/>
      <c r="E3968" s="69349"/>
      <c r="F3968" s="69350"/>
      <c r="G3968" s="69351"/>
      <c r="H3968" s="69352"/>
      <c r="I3968" s="69353"/>
      <c r="J3968" s="69354"/>
      <c r="K3968" s="69355"/>
      <c r="L3968" s="69356"/>
      <c r="M3968" s="69357"/>
      <c r="N3968" s="69358"/>
      <c r="O3968" s="69359"/>
      <c r="P3968" s="69360"/>
    </row>
    <row r="3969">
      <c r="B3969" s="69361"/>
      <c r="C3969" s="69362"/>
      <c r="D3969" s="69363"/>
      <c r="E3969" s="69364"/>
      <c r="F3969" s="69365"/>
      <c r="G3969" s="69366"/>
      <c r="H3969" s="69367"/>
      <c r="I3969" s="69368"/>
      <c r="J3969" s="69369"/>
      <c r="K3969" s="69370"/>
      <c r="L3969" s="69371"/>
      <c r="M3969" s="69372"/>
      <c r="N3969" s="69373"/>
      <c r="O3969" s="69374"/>
      <c r="P3969" s="69375"/>
    </row>
    <row r="3970">
      <c r="B3970" s="69376"/>
      <c r="C3970" s="69377"/>
      <c r="D3970" s="69378"/>
      <c r="E3970" s="69379"/>
      <c r="F3970" s="69380"/>
      <c r="G3970" s="69381"/>
      <c r="H3970" s="69382"/>
      <c r="I3970" s="69383"/>
      <c r="J3970" s="69384"/>
      <c r="K3970" s="69385"/>
      <c r="L3970" s="69386"/>
      <c r="M3970" s="69387"/>
      <c r="N3970" s="69388"/>
      <c r="O3970" s="69389"/>
      <c r="P3970" s="69390"/>
    </row>
    <row r="3971">
      <c r="B3971" s="69391"/>
      <c r="C3971" s="69392"/>
      <c r="D3971" s="69393"/>
      <c r="E3971" s="69394"/>
      <c r="F3971" s="69395"/>
      <c r="G3971" s="69396"/>
      <c r="H3971" s="69397"/>
      <c r="I3971" s="69398"/>
      <c r="J3971" s="69399"/>
      <c r="K3971" s="69400"/>
      <c r="L3971" s="69401"/>
      <c r="M3971" s="69402"/>
      <c r="N3971" s="69403"/>
      <c r="O3971" s="69404"/>
      <c r="P3971" s="69405"/>
    </row>
    <row r="3972">
      <c r="B3972" s="69406"/>
      <c r="C3972" s="69407"/>
      <c r="D3972" s="69408"/>
      <c r="E3972" s="69409"/>
      <c r="F3972" s="69410"/>
      <c r="G3972" s="69411"/>
      <c r="H3972" s="69412"/>
      <c r="I3972" s="69413"/>
      <c r="J3972" s="69414"/>
      <c r="K3972" s="69415"/>
      <c r="L3972" s="69416"/>
      <c r="M3972" s="69417"/>
      <c r="N3972" s="69418"/>
      <c r="O3972" s="69419"/>
      <c r="P3972" s="69420"/>
    </row>
    <row r="3973">
      <c r="B3973" s="69421"/>
      <c r="C3973" s="69422"/>
      <c r="D3973" s="69423"/>
      <c r="E3973" s="69424"/>
      <c r="F3973" s="69425"/>
      <c r="G3973" s="69426"/>
      <c r="H3973" s="69427"/>
      <c r="I3973" s="69428"/>
      <c r="J3973" s="69429"/>
      <c r="K3973" s="69430"/>
      <c r="L3973" s="69431"/>
      <c r="M3973" s="69432"/>
      <c r="N3973" s="69433"/>
      <c r="O3973" s="69434"/>
      <c r="P3973" s="69435"/>
    </row>
    <row r="3974">
      <c r="B3974" s="69436"/>
      <c r="C3974" s="69437"/>
      <c r="D3974" s="69438"/>
      <c r="E3974" s="69439"/>
      <c r="F3974" s="69440"/>
      <c r="G3974" s="69441"/>
      <c r="H3974" s="69442"/>
      <c r="I3974" s="69443"/>
      <c r="J3974" s="69444"/>
      <c r="K3974" s="69445"/>
      <c r="L3974" s="69446"/>
      <c r="M3974" s="69447"/>
      <c r="N3974" s="69448"/>
      <c r="O3974" s="69449"/>
      <c r="P3974" s="69450"/>
    </row>
    <row r="3975">
      <c r="B3975" s="69451"/>
      <c r="C3975" s="69452"/>
      <c r="D3975" s="69453"/>
      <c r="E3975" s="69454"/>
      <c r="F3975" s="69455"/>
      <c r="G3975" s="69456"/>
      <c r="H3975" s="69457"/>
      <c r="I3975" s="69458"/>
      <c r="J3975" s="69459"/>
      <c r="K3975" s="69460"/>
      <c r="L3975" s="69461"/>
      <c r="M3975" s="69462"/>
      <c r="N3975" s="69463"/>
      <c r="O3975" s="69464"/>
      <c r="P3975" s="69465"/>
    </row>
    <row r="3976">
      <c r="B3976" s="69466"/>
      <c r="C3976" s="69467"/>
      <c r="D3976" s="69468"/>
      <c r="E3976" s="69469"/>
      <c r="F3976" s="69470"/>
      <c r="G3976" s="69471"/>
      <c r="H3976" s="69472"/>
      <c r="I3976" s="69473"/>
      <c r="J3976" s="69474"/>
      <c r="K3976" s="69475"/>
      <c r="L3976" s="69476"/>
      <c r="M3976" s="69477"/>
      <c r="N3976" s="69478"/>
      <c r="O3976" s="69479"/>
      <c r="P3976" s="69480"/>
    </row>
    <row r="3977">
      <c r="B3977" s="69481"/>
      <c r="C3977" s="69482"/>
      <c r="D3977" s="69483"/>
      <c r="E3977" s="69484"/>
      <c r="F3977" s="69485"/>
      <c r="G3977" s="69486"/>
      <c r="H3977" s="69487"/>
      <c r="I3977" s="69488"/>
      <c r="J3977" s="69489"/>
      <c r="K3977" s="69490"/>
      <c r="L3977" s="69491"/>
      <c r="M3977" s="69492"/>
      <c r="N3977" s="69493"/>
      <c r="O3977" s="69494"/>
      <c r="P3977" s="69495"/>
    </row>
    <row r="3978">
      <c r="B3978" s="69496"/>
      <c r="C3978" s="69497"/>
      <c r="D3978" s="69498"/>
      <c r="E3978" s="69499"/>
      <c r="F3978" s="69500"/>
      <c r="G3978" s="69501"/>
      <c r="H3978" s="69502"/>
      <c r="I3978" s="69503"/>
      <c r="J3978" s="69504"/>
      <c r="K3978" s="69505"/>
      <c r="L3978" s="69506"/>
      <c r="M3978" s="69507"/>
      <c r="N3978" s="69508"/>
      <c r="O3978" s="69509"/>
      <c r="P3978" s="69510"/>
    </row>
    <row r="3979">
      <c r="B3979" s="69511"/>
      <c r="C3979" s="69512"/>
      <c r="D3979" s="69513"/>
      <c r="E3979" s="69514"/>
      <c r="F3979" s="69515"/>
      <c r="G3979" s="69516"/>
      <c r="H3979" s="69517"/>
      <c r="I3979" s="69518"/>
      <c r="J3979" s="69519"/>
      <c r="K3979" s="69520"/>
      <c r="L3979" s="69521"/>
      <c r="M3979" s="69522"/>
      <c r="N3979" s="69523"/>
      <c r="O3979" s="69524"/>
      <c r="P3979" s="69525"/>
    </row>
    <row r="3980">
      <c r="B3980" s="69526"/>
      <c r="C3980" s="69527"/>
      <c r="D3980" s="69528"/>
      <c r="E3980" s="69529"/>
      <c r="F3980" s="69530"/>
      <c r="G3980" s="69531"/>
      <c r="H3980" s="69532"/>
      <c r="I3980" s="69533"/>
      <c r="J3980" s="69534"/>
      <c r="K3980" s="69535"/>
      <c r="L3980" s="69536"/>
      <c r="M3980" s="69537"/>
      <c r="N3980" s="69538"/>
      <c r="O3980" s="69539"/>
      <c r="P3980" s="69540"/>
    </row>
    <row r="3981">
      <c r="B3981" s="69541"/>
      <c r="C3981" s="69542"/>
      <c r="D3981" s="69543"/>
      <c r="E3981" s="69544"/>
      <c r="F3981" s="69545"/>
      <c r="G3981" s="69546"/>
      <c r="H3981" s="69547"/>
      <c r="I3981" s="69548"/>
      <c r="J3981" s="69549"/>
      <c r="K3981" s="69550"/>
      <c r="L3981" s="69551"/>
      <c r="M3981" s="69552"/>
      <c r="N3981" s="69553"/>
      <c r="O3981" s="69554"/>
      <c r="P3981" s="69555"/>
    </row>
    <row r="3982">
      <c r="B3982" s="69556"/>
      <c r="C3982" s="69557"/>
      <c r="D3982" s="69558"/>
      <c r="E3982" s="69559"/>
      <c r="F3982" s="69560"/>
      <c r="G3982" s="69561"/>
      <c r="H3982" s="69562"/>
      <c r="I3982" s="69563"/>
      <c r="J3982" s="69564"/>
      <c r="K3982" s="69565"/>
      <c r="L3982" s="69566"/>
      <c r="M3982" s="69567"/>
      <c r="N3982" s="69568"/>
      <c r="O3982" s="69569"/>
      <c r="P3982" s="69570"/>
    </row>
    <row r="3983">
      <c r="B3983" s="69571"/>
      <c r="C3983" s="69572"/>
      <c r="D3983" s="69573"/>
      <c r="E3983" s="69574"/>
      <c r="F3983" s="69575"/>
      <c r="G3983" s="69576"/>
      <c r="H3983" s="69577"/>
      <c r="I3983" s="69578"/>
      <c r="J3983" s="69579"/>
      <c r="K3983" s="69580"/>
      <c r="L3983" s="69581"/>
      <c r="M3983" s="69582"/>
      <c r="N3983" s="69583"/>
      <c r="O3983" s="69584"/>
      <c r="P3983" s="69585"/>
    </row>
    <row r="3984">
      <c r="B3984" s="69586"/>
      <c r="C3984" s="69587"/>
      <c r="D3984" s="69588"/>
      <c r="E3984" s="69589"/>
      <c r="F3984" s="69590"/>
      <c r="G3984" s="69591"/>
      <c r="H3984" s="69592"/>
      <c r="I3984" s="69593"/>
      <c r="J3984" s="69594"/>
      <c r="K3984" s="69595"/>
      <c r="L3984" s="69596"/>
      <c r="M3984" s="69597"/>
      <c r="N3984" s="69598"/>
      <c r="O3984" s="69599"/>
      <c r="P3984" s="69600"/>
    </row>
    <row r="3985">
      <c r="B3985" s="69601"/>
      <c r="C3985" s="69602"/>
      <c r="D3985" s="69603"/>
      <c r="E3985" s="69604"/>
      <c r="F3985" s="69605"/>
      <c r="G3985" s="69606"/>
      <c r="H3985" s="69607"/>
      <c r="I3985" s="69608"/>
      <c r="J3985" s="69609"/>
      <c r="K3985" s="69610"/>
      <c r="L3985" s="69611"/>
      <c r="M3985" s="69612"/>
      <c r="N3985" s="69613"/>
      <c r="O3985" s="69614"/>
      <c r="P3985" s="69615"/>
    </row>
    <row r="3986">
      <c r="B3986" s="69616"/>
      <c r="C3986" s="69617"/>
      <c r="D3986" s="69618"/>
      <c r="E3986" s="69619"/>
      <c r="F3986" s="69620"/>
      <c r="G3986" s="69621"/>
      <c r="H3986" s="69622"/>
      <c r="I3986" s="69623"/>
      <c r="J3986" s="69624"/>
      <c r="K3986" s="69625"/>
      <c r="L3986" s="69626"/>
      <c r="M3986" s="69627"/>
      <c r="N3986" s="69628"/>
      <c r="O3986" s="69629"/>
      <c r="P3986" s="69630"/>
    </row>
    <row r="3987">
      <c r="B3987" s="69631"/>
      <c r="C3987" s="69632"/>
      <c r="D3987" s="69633"/>
      <c r="E3987" s="69634"/>
      <c r="F3987" s="69635"/>
      <c r="G3987" s="69636"/>
      <c r="H3987" s="69637"/>
      <c r="I3987" s="69638"/>
      <c r="J3987" s="69639"/>
      <c r="K3987" s="69640"/>
      <c r="L3987" s="69641"/>
      <c r="M3987" s="69642"/>
      <c r="N3987" s="69643"/>
      <c r="O3987" s="69644"/>
      <c r="P3987" s="69645"/>
    </row>
    <row r="3988">
      <c r="B3988" s="69646"/>
      <c r="C3988" s="69647"/>
      <c r="D3988" s="69648"/>
      <c r="E3988" s="69649"/>
      <c r="F3988" s="69650"/>
      <c r="G3988" s="69651"/>
      <c r="H3988" s="69652"/>
      <c r="I3988" s="69653"/>
      <c r="J3988" s="69654"/>
      <c r="K3988" s="69655"/>
      <c r="L3988" s="69656"/>
      <c r="M3988" s="69657"/>
      <c r="N3988" s="69658"/>
      <c r="O3988" s="69659"/>
      <c r="P3988" s="69660"/>
    </row>
    <row r="3989">
      <c r="B3989" s="69661"/>
      <c r="C3989" s="69662"/>
      <c r="D3989" s="69663"/>
      <c r="E3989" s="69664"/>
      <c r="F3989" s="69665"/>
      <c r="G3989" s="69666"/>
      <c r="H3989" s="69667"/>
      <c r="I3989" s="69668"/>
      <c r="J3989" s="69669"/>
      <c r="K3989" s="69670"/>
      <c r="L3989" s="69671"/>
      <c r="M3989" s="69672"/>
      <c r="N3989" s="69673"/>
      <c r="O3989" s="69674"/>
      <c r="P3989" s="69675"/>
    </row>
    <row r="3990">
      <c r="B3990" s="69676"/>
      <c r="C3990" s="69677"/>
      <c r="D3990" s="69678"/>
      <c r="E3990" s="69679"/>
      <c r="F3990" s="69680"/>
      <c r="G3990" s="69681"/>
      <c r="H3990" s="69682"/>
      <c r="I3990" s="69683"/>
      <c r="J3990" s="69684"/>
      <c r="K3990" s="69685"/>
      <c r="L3990" s="69686"/>
      <c r="M3990" s="69687"/>
      <c r="N3990" s="69688"/>
      <c r="O3990" s="69689"/>
      <c r="P3990" s="69690"/>
    </row>
    <row r="3991">
      <c r="B3991" s="69691"/>
      <c r="C3991" s="69692"/>
      <c r="D3991" s="69693"/>
      <c r="E3991" s="69694"/>
      <c r="F3991" s="69695"/>
      <c r="G3991" s="69696"/>
      <c r="H3991" s="69697"/>
      <c r="I3991" s="69698"/>
      <c r="J3991" s="69699"/>
      <c r="K3991" s="69700"/>
      <c r="L3991" s="69701"/>
      <c r="M3991" s="69702"/>
      <c r="N3991" s="69703"/>
      <c r="O3991" s="69704"/>
      <c r="P3991" s="69705"/>
    </row>
    <row r="3992">
      <c r="B3992" s="69706"/>
      <c r="C3992" s="69707"/>
      <c r="D3992" s="69708"/>
      <c r="E3992" s="69709"/>
      <c r="F3992" s="69710"/>
      <c r="G3992" s="69711"/>
      <c r="H3992" s="69712"/>
      <c r="I3992" s="69713"/>
      <c r="J3992" s="69714"/>
      <c r="K3992" s="69715"/>
      <c r="L3992" s="69716"/>
      <c r="M3992" s="69717"/>
      <c r="N3992" s="69718"/>
      <c r="O3992" s="69719"/>
      <c r="P3992" s="69720"/>
    </row>
    <row r="3993">
      <c r="B3993" s="69721"/>
      <c r="C3993" s="69722"/>
      <c r="D3993" s="69723"/>
      <c r="E3993" s="69724"/>
      <c r="F3993" s="69725"/>
      <c r="G3993" s="69726"/>
      <c r="H3993" s="69727"/>
      <c r="I3993" s="69728"/>
      <c r="J3993" s="69729"/>
      <c r="K3993" s="69730"/>
      <c r="L3993" s="69731"/>
      <c r="M3993" s="69732"/>
      <c r="N3993" s="69733"/>
      <c r="O3993" s="69734"/>
      <c r="P3993" s="69735"/>
    </row>
    <row r="3994">
      <c r="B3994" s="69736"/>
      <c r="C3994" s="69737"/>
      <c r="D3994" s="69738"/>
      <c r="E3994" s="69739"/>
      <c r="F3994" s="69740"/>
      <c r="G3994" s="69741"/>
      <c r="H3994" s="69742"/>
      <c r="I3994" s="69743"/>
      <c r="J3994" s="69744"/>
      <c r="K3994" s="69745"/>
      <c r="L3994" s="69746"/>
      <c r="M3994" s="69747"/>
      <c r="N3994" s="69748"/>
      <c r="O3994" s="69749"/>
      <c r="P3994" s="69750"/>
    </row>
    <row r="3995">
      <c r="B3995" s="69751"/>
      <c r="C3995" s="69752"/>
      <c r="D3995" s="69753"/>
      <c r="E3995" s="69754"/>
      <c r="F3995" s="69755"/>
      <c r="G3995" s="69756"/>
      <c r="H3995" s="69757"/>
      <c r="I3995" s="69758"/>
      <c r="J3995" s="69759"/>
      <c r="K3995" s="69760"/>
      <c r="L3995" s="69761"/>
      <c r="M3995" s="69762"/>
      <c r="N3995" s="69763"/>
      <c r="O3995" s="69764"/>
      <c r="P3995" s="69765"/>
    </row>
    <row r="3996">
      <c r="B3996" s="69766"/>
      <c r="C3996" s="69767"/>
      <c r="D3996" s="69768"/>
      <c r="E3996" s="69769"/>
      <c r="F3996" s="69770"/>
      <c r="G3996" s="69771"/>
      <c r="H3996" s="69772"/>
      <c r="I3996" s="69773"/>
      <c r="J3996" s="69774"/>
      <c r="K3996" s="69775"/>
      <c r="L3996" s="69776"/>
      <c r="M3996" s="69777"/>
      <c r="N3996" s="69778"/>
      <c r="O3996" s="69779"/>
      <c r="P3996" s="69780"/>
    </row>
    <row r="3997">
      <c r="B3997" s="69781"/>
      <c r="C3997" s="69782"/>
      <c r="D3997" s="69783"/>
      <c r="E3997" s="69784"/>
      <c r="F3997" s="69785"/>
      <c r="G3997" s="69786"/>
      <c r="H3997" s="69787"/>
      <c r="I3997" s="69788"/>
      <c r="J3997" s="69789"/>
      <c r="K3997" s="69790"/>
      <c r="L3997" s="69791"/>
      <c r="M3997" s="69792"/>
      <c r="N3997" s="69793"/>
      <c r="O3997" s="69794"/>
      <c r="P3997" s="69795"/>
    </row>
    <row r="3998">
      <c r="B3998" s="69796"/>
      <c r="C3998" s="69797"/>
      <c r="D3998" s="69798"/>
      <c r="E3998" s="69799"/>
      <c r="F3998" s="69800"/>
      <c r="G3998" s="69801"/>
      <c r="H3998" s="69802"/>
      <c r="I3998" s="69803"/>
      <c r="J3998" s="69804"/>
      <c r="K3998" s="69805"/>
      <c r="L3998" s="69806"/>
      <c r="M3998" s="69807"/>
      <c r="N3998" s="69808"/>
      <c r="O3998" s="69809"/>
      <c r="P3998" s="69810"/>
    </row>
    <row r="3999">
      <c r="B3999" s="69811"/>
      <c r="C3999" s="69812"/>
      <c r="D3999" s="69813"/>
      <c r="E3999" s="69814"/>
      <c r="F3999" s="69815"/>
      <c r="G3999" s="69816"/>
      <c r="H3999" s="69817"/>
      <c r="I3999" s="69818"/>
      <c r="J3999" s="69819"/>
      <c r="K3999" s="69820"/>
      <c r="L3999" s="69821"/>
      <c r="M3999" s="69822"/>
      <c r="N3999" s="69823"/>
      <c r="O3999" s="69824"/>
      <c r="P3999" s="69825"/>
    </row>
    <row r="4000">
      <c r="B4000" s="69826"/>
      <c r="C4000" s="69827"/>
      <c r="D4000" s="69828"/>
      <c r="E4000" s="69829"/>
      <c r="F4000" s="69830"/>
      <c r="G4000" s="69831"/>
      <c r="H4000" s="69832"/>
      <c r="I4000" s="69833"/>
      <c r="J4000" s="69834"/>
      <c r="K4000" s="69835"/>
      <c r="L4000" s="69836"/>
      <c r="M4000" s="69837"/>
      <c r="N4000" s="69838"/>
      <c r="O4000" s="69839"/>
      <c r="P4000" s="69840"/>
    </row>
    <row r="4001">
      <c r="B4001" s="69841"/>
      <c r="C4001" s="69842"/>
      <c r="D4001" s="69843"/>
      <c r="E4001" s="69844"/>
      <c r="F4001" s="69845"/>
      <c r="G4001" s="69846"/>
      <c r="H4001" s="69847"/>
      <c r="I4001" s="69848"/>
      <c r="J4001" s="69849"/>
      <c r="K4001" s="69850"/>
      <c r="L4001" s="69851"/>
      <c r="M4001" s="69852"/>
      <c r="N4001" s="69853"/>
      <c r="O4001" s="69854"/>
      <c r="P4001" s="69855"/>
    </row>
    <row r="4002">
      <c r="B4002" s="69856"/>
      <c r="C4002" s="69857"/>
      <c r="D4002" s="69858"/>
      <c r="E4002" s="69859"/>
      <c r="F4002" s="69860"/>
      <c r="G4002" s="69861"/>
      <c r="H4002" s="69862"/>
      <c r="I4002" s="69863"/>
      <c r="J4002" s="69864"/>
      <c r="K4002" s="69865"/>
      <c r="L4002" s="69866"/>
      <c r="M4002" s="69867"/>
      <c r="N4002" s="69868"/>
      <c r="O4002" s="69869"/>
      <c r="P4002" s="69870"/>
    </row>
    <row r="4003">
      <c r="B4003" s="69871"/>
      <c r="C4003" s="69872"/>
      <c r="D4003" s="69873"/>
      <c r="E4003" s="69874"/>
      <c r="F4003" s="69875"/>
      <c r="G4003" s="69876"/>
      <c r="H4003" s="69877"/>
      <c r="I4003" s="69878"/>
      <c r="J4003" s="69879"/>
      <c r="K4003" s="69880"/>
      <c r="L4003" s="69881"/>
      <c r="M4003" s="69882"/>
      <c r="N4003" s="69883"/>
      <c r="O4003" s="69884"/>
      <c r="P4003" s="69885"/>
    </row>
    <row r="4004">
      <c r="B4004" s="69886"/>
      <c r="C4004" s="69887"/>
      <c r="D4004" s="69888"/>
      <c r="E4004" s="69889"/>
      <c r="F4004" s="69890"/>
      <c r="G4004" s="69891"/>
      <c r="H4004" s="69892"/>
      <c r="I4004" s="69893"/>
      <c r="J4004" s="69894"/>
      <c r="K4004" s="69895"/>
      <c r="L4004" s="69896"/>
      <c r="M4004" s="69897"/>
      <c r="N4004" s="69898"/>
      <c r="O4004" s="69899"/>
      <c r="P4004" s="69900"/>
    </row>
    <row r="4005">
      <c r="B4005" s="69901"/>
      <c r="C4005" s="69902"/>
      <c r="D4005" s="69903"/>
      <c r="E4005" s="69904"/>
      <c r="F4005" s="69905"/>
      <c r="G4005" s="69906"/>
      <c r="H4005" s="69907"/>
      <c r="I4005" s="69908"/>
      <c r="J4005" s="69909"/>
      <c r="K4005" s="69910"/>
      <c r="L4005" s="69911"/>
      <c r="M4005" s="69912"/>
      <c r="N4005" s="69913"/>
      <c r="O4005" s="69914"/>
      <c r="P4005" s="69915"/>
    </row>
    <row r="4006">
      <c r="B4006" s="69916"/>
      <c r="C4006" s="69917"/>
      <c r="D4006" s="69918"/>
      <c r="E4006" s="69919"/>
      <c r="F4006" s="69920"/>
      <c r="G4006" s="69921"/>
      <c r="H4006" s="69922"/>
      <c r="I4006" s="69923"/>
      <c r="J4006" s="69924"/>
      <c r="K4006" s="69925"/>
      <c r="L4006" s="69926"/>
      <c r="M4006" s="69927"/>
      <c r="N4006" s="69928"/>
      <c r="O4006" s="69929"/>
      <c r="P4006" s="69930"/>
    </row>
    <row r="4007">
      <c r="B4007" s="69931"/>
      <c r="C4007" s="69932"/>
      <c r="D4007" s="69933"/>
      <c r="E4007" s="69934"/>
      <c r="F4007" s="69935"/>
      <c r="G4007" s="69936"/>
      <c r="H4007" s="69937"/>
      <c r="I4007" s="69938"/>
      <c r="J4007" s="69939"/>
      <c r="K4007" s="69940"/>
      <c r="L4007" s="69941"/>
      <c r="M4007" s="69942"/>
      <c r="N4007" s="69943"/>
      <c r="O4007" s="69944"/>
      <c r="P4007" s="69945"/>
    </row>
    <row r="4008">
      <c r="B4008" s="69946"/>
      <c r="C4008" s="69947"/>
      <c r="D4008" s="69948"/>
      <c r="E4008" s="69949"/>
      <c r="F4008" s="69950"/>
      <c r="G4008" s="69951"/>
      <c r="H4008" s="69952"/>
      <c r="I4008" s="69953"/>
      <c r="J4008" s="69954"/>
      <c r="K4008" s="69955"/>
      <c r="L4008" s="69956"/>
      <c r="M4008" s="69957"/>
      <c r="N4008" s="69958"/>
      <c r="O4008" s="69959"/>
      <c r="P4008" s="69960"/>
    </row>
    <row r="4009">
      <c r="B4009" s="69961"/>
      <c r="C4009" s="69962"/>
      <c r="D4009" s="69963"/>
      <c r="E4009" s="69964"/>
      <c r="F4009" s="69965"/>
      <c r="G4009" s="69966"/>
      <c r="H4009" s="69967"/>
      <c r="I4009" s="69968"/>
      <c r="J4009" s="69969"/>
      <c r="K4009" s="69970"/>
      <c r="L4009" s="69971"/>
      <c r="M4009" s="69972"/>
      <c r="N4009" s="69973"/>
      <c r="O4009" s="69974"/>
      <c r="P4009" s="69975"/>
    </row>
    <row r="4010">
      <c r="B4010" s="69976"/>
      <c r="C4010" s="69977"/>
      <c r="D4010" s="69978"/>
      <c r="E4010" s="69979"/>
      <c r="F4010" s="69980"/>
      <c r="G4010" s="69981"/>
      <c r="H4010" s="69982"/>
      <c r="I4010" s="69983"/>
      <c r="J4010" s="69984"/>
      <c r="K4010" s="69985"/>
      <c r="L4010" s="69986"/>
      <c r="M4010" s="69987"/>
      <c r="N4010" s="69988"/>
      <c r="O4010" s="69989"/>
      <c r="P4010" s="69990"/>
    </row>
    <row r="4011">
      <c r="B4011" s="69991"/>
      <c r="C4011" s="69992"/>
      <c r="D4011" s="69993"/>
      <c r="E4011" s="69994"/>
      <c r="F4011" s="69995"/>
      <c r="G4011" s="69996"/>
      <c r="H4011" s="69997"/>
      <c r="I4011" s="69998"/>
      <c r="J4011" s="69999"/>
      <c r="K4011" s="70000"/>
      <c r="L4011" s="70001"/>
      <c r="M4011" s="70002"/>
      <c r="N4011" s="70003"/>
      <c r="O4011" s="70004"/>
      <c r="P4011" s="70005"/>
    </row>
    <row r="4012">
      <c r="B4012" s="70006"/>
      <c r="C4012" s="70007"/>
      <c r="D4012" s="70008"/>
      <c r="E4012" s="70009"/>
      <c r="F4012" s="70010"/>
      <c r="G4012" s="70011"/>
      <c r="H4012" s="70012"/>
      <c r="I4012" s="70013"/>
      <c r="J4012" s="70014"/>
      <c r="K4012" s="70015"/>
      <c r="L4012" s="70016"/>
      <c r="M4012" s="70017"/>
      <c r="N4012" s="70018"/>
      <c r="O4012" s="70019"/>
      <c r="P4012" s="70020"/>
    </row>
    <row r="4013">
      <c r="B4013" s="70021"/>
      <c r="C4013" s="70022"/>
      <c r="D4013" s="70023"/>
      <c r="E4013" s="70024"/>
      <c r="F4013" s="70025"/>
      <c r="G4013" s="70026"/>
      <c r="H4013" s="70027"/>
      <c r="I4013" s="70028"/>
      <c r="J4013" s="70029"/>
      <c r="K4013" s="70030"/>
      <c r="L4013" s="70031"/>
      <c r="M4013" s="70032"/>
      <c r="N4013" s="70033"/>
      <c r="O4013" s="70034"/>
      <c r="P4013" s="70035"/>
    </row>
    <row r="4014">
      <c r="B4014" s="70036"/>
      <c r="C4014" s="70037"/>
      <c r="D4014" s="70038"/>
      <c r="E4014" s="70039"/>
      <c r="F4014" s="70040"/>
      <c r="G4014" s="70041"/>
      <c r="H4014" s="70042"/>
      <c r="I4014" s="70043"/>
      <c r="J4014" s="70044"/>
      <c r="K4014" s="70045"/>
      <c r="L4014" s="70046"/>
      <c r="M4014" s="70047"/>
      <c r="N4014" s="70048"/>
      <c r="O4014" s="70049"/>
      <c r="P4014" s="70050"/>
    </row>
    <row r="4015">
      <c r="B4015" s="70051"/>
      <c r="C4015" s="70052"/>
      <c r="D4015" s="70053"/>
      <c r="E4015" s="70054"/>
      <c r="F4015" s="70055"/>
      <c r="G4015" s="70056"/>
      <c r="H4015" s="70057"/>
      <c r="I4015" s="70058"/>
      <c r="J4015" s="70059"/>
      <c r="K4015" s="70060"/>
      <c r="L4015" s="70061"/>
      <c r="M4015" s="70062"/>
      <c r="N4015" s="70063"/>
      <c r="O4015" s="70064"/>
      <c r="P4015" s="70065"/>
    </row>
    <row r="4016">
      <c r="B4016" s="70066"/>
      <c r="C4016" s="70067"/>
      <c r="D4016" s="70068"/>
      <c r="E4016" s="70069"/>
      <c r="F4016" s="70070"/>
      <c r="G4016" s="70071"/>
      <c r="H4016" s="70072"/>
      <c r="I4016" s="70073"/>
      <c r="J4016" s="70074"/>
      <c r="K4016" s="70075"/>
      <c r="L4016" s="70076"/>
      <c r="M4016" s="70077"/>
      <c r="N4016" s="70078"/>
      <c r="O4016" s="70079"/>
      <c r="P4016" s="70080"/>
    </row>
    <row r="4017">
      <c r="B4017" s="70081"/>
      <c r="C4017" s="70082"/>
      <c r="D4017" s="70083"/>
      <c r="E4017" s="70084"/>
      <c r="F4017" s="70085"/>
      <c r="G4017" s="70086"/>
      <c r="H4017" s="70087"/>
      <c r="I4017" s="70088"/>
      <c r="J4017" s="70089"/>
      <c r="K4017" s="70090"/>
      <c r="L4017" s="70091"/>
      <c r="M4017" s="70092"/>
      <c r="N4017" s="70093"/>
      <c r="O4017" s="70094"/>
      <c r="P4017" s="70095"/>
    </row>
    <row r="4018">
      <c r="B4018" s="70096"/>
      <c r="C4018" s="70097"/>
      <c r="D4018" s="70098"/>
      <c r="E4018" s="70099"/>
      <c r="F4018" s="70100"/>
      <c r="G4018" s="70101"/>
      <c r="H4018" s="70102"/>
      <c r="I4018" s="70103"/>
      <c r="J4018" s="70104"/>
      <c r="K4018" s="70105"/>
      <c r="L4018" s="70106"/>
      <c r="M4018" s="70107"/>
      <c r="N4018" s="70108"/>
      <c r="O4018" s="70109"/>
      <c r="P4018" s="70110"/>
    </row>
    <row r="4019">
      <c r="B4019" s="70111"/>
      <c r="C4019" s="70112"/>
      <c r="D4019" s="70113"/>
      <c r="E4019" s="70114"/>
      <c r="F4019" s="70115"/>
      <c r="G4019" s="70116"/>
      <c r="H4019" s="70117"/>
      <c r="I4019" s="70118"/>
      <c r="J4019" s="70119"/>
      <c r="K4019" s="70120"/>
      <c r="L4019" s="70121"/>
      <c r="M4019" s="70122"/>
      <c r="N4019" s="70123"/>
      <c r="O4019" s="70124"/>
      <c r="P4019" s="70125"/>
    </row>
    <row r="4020">
      <c r="B4020" s="70126"/>
      <c r="C4020" s="70127"/>
      <c r="D4020" s="70128"/>
      <c r="E4020" s="70129"/>
      <c r="F4020" s="70130"/>
      <c r="G4020" s="70131"/>
      <c r="H4020" s="70132"/>
      <c r="I4020" s="70133"/>
      <c r="J4020" s="70134"/>
      <c r="K4020" s="70135"/>
      <c r="L4020" s="70136"/>
      <c r="M4020" s="70137"/>
      <c r="N4020" s="70138"/>
      <c r="O4020" s="70139"/>
      <c r="P4020" s="70140"/>
    </row>
    <row r="4021">
      <c r="B4021" s="70141"/>
      <c r="C4021" s="70142"/>
      <c r="D4021" s="70143"/>
      <c r="E4021" s="70144"/>
      <c r="F4021" s="70145"/>
      <c r="G4021" s="70146"/>
      <c r="H4021" s="70147"/>
      <c r="I4021" s="70148"/>
      <c r="J4021" s="70149"/>
      <c r="K4021" s="70150"/>
      <c r="L4021" s="70151"/>
      <c r="M4021" s="70152"/>
      <c r="N4021" s="70153"/>
      <c r="O4021" s="70154"/>
      <c r="P4021" s="70155"/>
    </row>
    <row r="4022">
      <c r="B4022" s="70156"/>
      <c r="C4022" s="70157"/>
      <c r="D4022" s="70158"/>
      <c r="E4022" s="70159"/>
      <c r="F4022" s="70160"/>
      <c r="G4022" s="70161"/>
      <c r="H4022" s="70162"/>
      <c r="I4022" s="70163"/>
      <c r="J4022" s="70164"/>
      <c r="K4022" s="70165"/>
      <c r="L4022" s="70166"/>
      <c r="M4022" s="70167"/>
      <c r="N4022" s="70168"/>
      <c r="O4022" s="70169"/>
      <c r="P4022" s="70170"/>
    </row>
    <row r="4023">
      <c r="B4023" s="70171"/>
      <c r="C4023" s="70172"/>
      <c r="D4023" s="70173"/>
      <c r="E4023" s="70174"/>
      <c r="F4023" s="70175"/>
      <c r="G4023" s="70176"/>
      <c r="H4023" s="70177"/>
      <c r="I4023" s="70178"/>
      <c r="J4023" s="70179"/>
      <c r="K4023" s="70180"/>
      <c r="L4023" s="70181"/>
      <c r="M4023" s="70182"/>
      <c r="N4023" s="70183"/>
      <c r="O4023" s="70184"/>
      <c r="P4023" s="70185"/>
    </row>
    <row r="4024">
      <c r="B4024" s="70186"/>
      <c r="C4024" s="70187"/>
      <c r="D4024" s="70188"/>
      <c r="E4024" s="70189"/>
      <c r="F4024" s="70190"/>
      <c r="G4024" s="70191"/>
      <c r="H4024" s="70192"/>
      <c r="I4024" s="70193"/>
      <c r="J4024" s="70194"/>
      <c r="K4024" s="70195"/>
      <c r="L4024" s="70196"/>
      <c r="M4024" s="70197"/>
      <c r="N4024" s="70198"/>
      <c r="O4024" s="70199"/>
      <c r="P4024" s="70200"/>
    </row>
    <row r="4025">
      <c r="B4025" s="70201"/>
      <c r="C4025" s="70202"/>
      <c r="D4025" s="70203"/>
      <c r="E4025" s="70204"/>
      <c r="F4025" s="70205"/>
      <c r="G4025" s="70206"/>
      <c r="H4025" s="70207"/>
      <c r="I4025" s="70208"/>
      <c r="J4025" s="70209"/>
      <c r="K4025" s="70210"/>
      <c r="L4025" s="70211"/>
      <c r="M4025" s="70212"/>
      <c r="N4025" s="70213"/>
      <c r="O4025" s="70214"/>
      <c r="P4025" s="70215"/>
    </row>
    <row r="4026">
      <c r="B4026" s="70216"/>
      <c r="C4026" s="70217"/>
      <c r="D4026" s="70218"/>
      <c r="E4026" s="70219"/>
      <c r="F4026" s="70220"/>
      <c r="G4026" s="70221"/>
      <c r="H4026" s="70222"/>
      <c r="I4026" s="70223"/>
      <c r="J4026" s="70224"/>
      <c r="K4026" s="70225"/>
      <c r="L4026" s="70226"/>
      <c r="M4026" s="70227"/>
      <c r="N4026" s="70228"/>
      <c r="O4026" s="70229"/>
      <c r="P4026" s="70230"/>
    </row>
    <row r="4027">
      <c r="B4027" s="70231"/>
      <c r="C4027" s="70232"/>
      <c r="D4027" s="70233"/>
      <c r="E4027" s="70234"/>
      <c r="F4027" s="70235"/>
      <c r="G4027" s="70236"/>
      <c r="H4027" s="70237"/>
      <c r="I4027" s="70238"/>
      <c r="J4027" s="70239"/>
      <c r="K4027" s="70240"/>
      <c r="L4027" s="70241"/>
      <c r="M4027" s="70242"/>
      <c r="N4027" s="70243"/>
      <c r="O4027" s="70244"/>
      <c r="P4027" s="70245"/>
    </row>
    <row r="4028">
      <c r="B4028" s="70246"/>
      <c r="C4028" s="70247"/>
      <c r="D4028" s="70248"/>
      <c r="E4028" s="70249"/>
      <c r="F4028" s="70250"/>
      <c r="G4028" s="70251"/>
      <c r="H4028" s="70252"/>
      <c r="I4028" s="70253"/>
      <c r="J4028" s="70254"/>
      <c r="K4028" s="70255"/>
      <c r="L4028" s="70256"/>
      <c r="M4028" s="70257"/>
      <c r="N4028" s="70258"/>
      <c r="O4028" s="70259"/>
      <c r="P4028" s="70260"/>
    </row>
    <row r="4029">
      <c r="B4029" s="70261"/>
      <c r="C4029" s="70262"/>
      <c r="D4029" s="70263"/>
      <c r="E4029" s="70264"/>
      <c r="F4029" s="70265"/>
      <c r="G4029" s="70266"/>
      <c r="H4029" s="70267"/>
      <c r="I4029" s="70268"/>
      <c r="J4029" s="70269"/>
      <c r="K4029" s="70270"/>
      <c r="L4029" s="70271"/>
      <c r="M4029" s="70272"/>
      <c r="N4029" s="70273"/>
      <c r="O4029" s="70274"/>
      <c r="P4029" s="70275"/>
    </row>
    <row r="4030">
      <c r="B4030" s="70276"/>
      <c r="C4030" s="70277"/>
      <c r="D4030" s="70278"/>
      <c r="E4030" s="70279"/>
      <c r="F4030" s="70280"/>
      <c r="G4030" s="70281"/>
      <c r="H4030" s="70282"/>
      <c r="I4030" s="70283"/>
      <c r="J4030" s="70284"/>
      <c r="K4030" s="70285"/>
      <c r="L4030" s="70286"/>
      <c r="M4030" s="70287"/>
      <c r="N4030" s="70288"/>
      <c r="O4030" s="70289"/>
      <c r="P4030" s="70290"/>
    </row>
    <row r="4031">
      <c r="B4031" s="70291"/>
      <c r="C4031" s="70292"/>
      <c r="D4031" s="70293"/>
      <c r="E4031" s="70294"/>
      <c r="F4031" s="70295"/>
      <c r="G4031" s="70296"/>
      <c r="H4031" s="70297"/>
      <c r="I4031" s="70298"/>
      <c r="J4031" s="70299"/>
      <c r="K4031" s="70300"/>
      <c r="L4031" s="70301"/>
      <c r="M4031" s="70302"/>
      <c r="N4031" s="70303"/>
      <c r="O4031" s="70304"/>
      <c r="P4031" s="70305"/>
    </row>
    <row r="4032">
      <c r="B4032" s="70306"/>
      <c r="C4032" s="70307"/>
      <c r="D4032" s="70308"/>
      <c r="E4032" s="70309"/>
      <c r="F4032" s="70310"/>
      <c r="G4032" s="70311"/>
      <c r="H4032" s="70312"/>
      <c r="I4032" s="70313"/>
      <c r="J4032" s="70314"/>
      <c r="K4032" s="70315"/>
      <c r="L4032" s="70316"/>
      <c r="M4032" s="70317"/>
      <c r="N4032" s="70318"/>
      <c r="O4032" s="70319"/>
      <c r="P4032" s="70320"/>
    </row>
    <row r="4033">
      <c r="B4033" s="70321"/>
      <c r="C4033" s="70322"/>
      <c r="D4033" s="70323"/>
      <c r="E4033" s="70324"/>
      <c r="F4033" s="70325"/>
      <c r="G4033" s="70326"/>
      <c r="H4033" s="70327"/>
      <c r="I4033" s="70328"/>
      <c r="J4033" s="70329"/>
      <c r="K4033" s="70330"/>
      <c r="L4033" s="70331"/>
      <c r="M4033" s="70332"/>
      <c r="N4033" s="70333"/>
      <c r="O4033" s="70334"/>
      <c r="P4033" s="70335"/>
    </row>
    <row r="4034">
      <c r="B4034" s="70336"/>
      <c r="C4034" s="70337"/>
      <c r="D4034" s="70338"/>
      <c r="E4034" s="70339"/>
      <c r="F4034" s="70340"/>
      <c r="G4034" s="70341"/>
      <c r="H4034" s="70342"/>
      <c r="I4034" s="70343"/>
      <c r="J4034" s="70344"/>
      <c r="K4034" s="70345"/>
      <c r="L4034" s="70346"/>
      <c r="M4034" s="70347"/>
      <c r="N4034" s="70348"/>
      <c r="O4034" s="70349"/>
      <c r="P4034" s="70350"/>
    </row>
    <row r="4035">
      <c r="B4035" s="70351"/>
      <c r="C4035" s="70352"/>
      <c r="D4035" s="70353"/>
      <c r="E4035" s="70354"/>
      <c r="F4035" s="70355"/>
      <c r="G4035" s="70356"/>
      <c r="H4035" s="70357"/>
      <c r="I4035" s="70358"/>
      <c r="J4035" s="70359"/>
      <c r="K4035" s="70360"/>
      <c r="L4035" s="70361"/>
      <c r="M4035" s="70362"/>
      <c r="N4035" s="70363"/>
      <c r="O4035" s="70364"/>
      <c r="P4035" s="70365"/>
    </row>
    <row r="4036">
      <c r="B4036" s="70366"/>
      <c r="C4036" s="70367"/>
      <c r="D4036" s="70368"/>
      <c r="E4036" s="70369"/>
      <c r="F4036" s="70370"/>
      <c r="G4036" s="70371"/>
      <c r="H4036" s="70372"/>
      <c r="I4036" s="70373"/>
      <c r="J4036" s="70374"/>
      <c r="K4036" s="70375"/>
      <c r="L4036" s="70376"/>
      <c r="M4036" s="70377"/>
      <c r="N4036" s="70378"/>
      <c r="O4036" s="70379"/>
      <c r="P4036" s="70380"/>
    </row>
    <row r="4037">
      <c r="B4037" s="70381"/>
      <c r="C4037" s="70382"/>
      <c r="D4037" s="70383"/>
      <c r="E4037" s="70384"/>
      <c r="F4037" s="70385"/>
      <c r="G4037" s="70386"/>
      <c r="H4037" s="70387"/>
      <c r="I4037" s="70388"/>
      <c r="J4037" s="70389"/>
      <c r="K4037" s="70390"/>
      <c r="L4037" s="70391"/>
      <c r="M4037" s="70392"/>
      <c r="N4037" s="70393"/>
      <c r="O4037" s="70394"/>
      <c r="P4037" s="70395"/>
    </row>
    <row r="4038">
      <c r="B4038" s="70396"/>
      <c r="C4038" s="70397"/>
      <c r="D4038" s="70398"/>
      <c r="E4038" s="70399"/>
      <c r="F4038" s="70400"/>
      <c r="G4038" s="70401"/>
      <c r="H4038" s="70402"/>
      <c r="I4038" s="70403"/>
      <c r="J4038" s="70404"/>
      <c r="K4038" s="70405"/>
      <c r="L4038" s="70406"/>
      <c r="M4038" s="70407"/>
      <c r="N4038" s="70408"/>
      <c r="O4038" s="70409"/>
      <c r="P4038" s="70410"/>
    </row>
    <row r="4039">
      <c r="B4039" s="70411"/>
      <c r="C4039" s="70412"/>
      <c r="D4039" s="70413"/>
      <c r="E4039" s="70414"/>
      <c r="F4039" s="70415"/>
      <c r="G4039" s="70416"/>
      <c r="H4039" s="70417"/>
      <c r="I4039" s="70418"/>
      <c r="J4039" s="70419"/>
      <c r="K4039" s="70420"/>
      <c r="L4039" s="70421"/>
      <c r="M4039" s="70422"/>
      <c r="N4039" s="70423"/>
      <c r="O4039" s="70424"/>
      <c r="P4039" s="70425"/>
    </row>
    <row r="4040">
      <c r="B4040" s="70426"/>
      <c r="C4040" s="70427"/>
      <c r="D4040" s="70428"/>
      <c r="E4040" s="70429"/>
      <c r="F4040" s="70430"/>
      <c r="G4040" s="70431"/>
      <c r="H4040" s="70432"/>
      <c r="I4040" s="70433"/>
      <c r="J4040" s="70434"/>
      <c r="K4040" s="70435"/>
      <c r="L4040" s="70436"/>
      <c r="M4040" s="70437"/>
      <c r="N4040" s="70438"/>
      <c r="O4040" s="70439"/>
      <c r="P4040" s="70440"/>
    </row>
    <row r="4041">
      <c r="B4041" s="70441"/>
      <c r="C4041" s="70442"/>
      <c r="D4041" s="70443"/>
      <c r="E4041" s="70444"/>
      <c r="F4041" s="70445"/>
      <c r="G4041" s="70446"/>
      <c r="H4041" s="70447"/>
      <c r="I4041" s="70448"/>
      <c r="J4041" s="70449"/>
      <c r="K4041" s="70450"/>
      <c r="L4041" s="70451"/>
      <c r="M4041" s="70452"/>
      <c r="N4041" s="70453"/>
      <c r="O4041" s="70454"/>
      <c r="P4041" s="70455"/>
    </row>
    <row r="4042">
      <c r="B4042" s="70456"/>
      <c r="C4042" s="70457"/>
      <c r="D4042" s="70458"/>
      <c r="E4042" s="70459"/>
      <c r="F4042" s="70460"/>
      <c r="G4042" s="70461"/>
      <c r="H4042" s="70462"/>
      <c r="I4042" s="70463"/>
      <c r="J4042" s="70464"/>
      <c r="K4042" s="70465"/>
      <c r="L4042" s="70466"/>
      <c r="M4042" s="70467"/>
      <c r="N4042" s="70468"/>
      <c r="O4042" s="70469"/>
      <c r="P4042" s="70470"/>
    </row>
    <row r="4043">
      <c r="B4043" s="70471"/>
      <c r="C4043" s="70472"/>
      <c r="D4043" s="70473"/>
      <c r="E4043" s="70474"/>
      <c r="F4043" s="70475"/>
      <c r="G4043" s="70476"/>
      <c r="H4043" s="70477"/>
      <c r="I4043" s="70478"/>
      <c r="J4043" s="70479"/>
      <c r="K4043" s="70480"/>
      <c r="L4043" s="70481"/>
      <c r="M4043" s="70482"/>
      <c r="N4043" s="70483"/>
      <c r="O4043" s="70484"/>
      <c r="P4043" s="70485"/>
    </row>
    <row r="4044">
      <c r="B4044" s="70486"/>
      <c r="C4044" s="70487"/>
      <c r="D4044" s="70488"/>
      <c r="E4044" s="70489"/>
      <c r="F4044" s="70490"/>
      <c r="G4044" s="70491"/>
      <c r="H4044" s="70492"/>
      <c r="I4044" s="70493"/>
      <c r="J4044" s="70494"/>
      <c r="K4044" s="70495"/>
      <c r="L4044" s="70496"/>
      <c r="M4044" s="70497"/>
      <c r="N4044" s="70498"/>
      <c r="O4044" s="70499"/>
      <c r="P4044" s="70500"/>
    </row>
    <row r="4045">
      <c r="B4045" s="70501"/>
      <c r="C4045" s="70502"/>
      <c r="D4045" s="70503"/>
      <c r="E4045" s="70504"/>
      <c r="F4045" s="70505"/>
      <c r="G4045" s="70506"/>
      <c r="H4045" s="70507"/>
      <c r="I4045" s="70508"/>
      <c r="J4045" s="70509"/>
      <c r="K4045" s="70510"/>
      <c r="L4045" s="70511"/>
      <c r="M4045" s="70512"/>
      <c r="N4045" s="70513"/>
      <c r="O4045" s="70514"/>
      <c r="P4045" s="70515"/>
    </row>
    <row r="4046">
      <c r="B4046" s="70516"/>
      <c r="C4046" s="70517"/>
      <c r="D4046" s="70518"/>
      <c r="E4046" s="70519"/>
      <c r="F4046" s="70520"/>
      <c r="G4046" s="70521"/>
      <c r="H4046" s="70522"/>
      <c r="I4046" s="70523"/>
      <c r="J4046" s="70524"/>
      <c r="K4046" s="70525"/>
      <c r="L4046" s="70526"/>
      <c r="M4046" s="70527"/>
      <c r="N4046" s="70528"/>
      <c r="O4046" s="70529"/>
      <c r="P4046" s="70530"/>
    </row>
    <row r="4047">
      <c r="B4047" s="70531"/>
      <c r="C4047" s="70532"/>
      <c r="D4047" s="70533"/>
      <c r="E4047" s="70534"/>
      <c r="F4047" s="70535"/>
      <c r="G4047" s="70536"/>
      <c r="H4047" s="70537"/>
      <c r="I4047" s="70538"/>
      <c r="J4047" s="70539"/>
      <c r="K4047" s="70540"/>
      <c r="L4047" s="70541"/>
      <c r="M4047" s="70542"/>
      <c r="N4047" s="70543"/>
      <c r="O4047" s="70544"/>
      <c r="P4047" s="70545"/>
    </row>
    <row r="4048">
      <c r="B4048" s="70546"/>
      <c r="C4048" s="70547"/>
      <c r="D4048" s="70548"/>
      <c r="E4048" s="70549"/>
      <c r="F4048" s="70550"/>
      <c r="G4048" s="70551"/>
      <c r="H4048" s="70552"/>
      <c r="I4048" s="70553"/>
      <c r="J4048" s="70554"/>
      <c r="K4048" s="70555"/>
      <c r="L4048" s="70556"/>
      <c r="M4048" s="70557"/>
      <c r="N4048" s="70558"/>
      <c r="O4048" s="70559"/>
      <c r="P4048" s="70560"/>
    </row>
    <row r="4049">
      <c r="B4049" s="70561"/>
      <c r="C4049" s="70562"/>
      <c r="D4049" s="70563"/>
      <c r="E4049" s="70564"/>
      <c r="F4049" s="70565"/>
      <c r="G4049" s="70566"/>
      <c r="H4049" s="70567"/>
      <c r="I4049" s="70568"/>
      <c r="J4049" s="70569"/>
      <c r="K4049" s="70570"/>
      <c r="L4049" s="70571"/>
      <c r="M4049" s="70572"/>
      <c r="N4049" s="70573"/>
      <c r="O4049" s="70574"/>
      <c r="P4049" s="70575"/>
    </row>
    <row r="4050">
      <c r="B4050" s="70576"/>
      <c r="C4050" s="70577"/>
      <c r="D4050" s="70578"/>
      <c r="E4050" s="70579"/>
      <c r="F4050" s="70580"/>
      <c r="G4050" s="70581"/>
      <c r="H4050" s="70582"/>
      <c r="I4050" s="70583"/>
      <c r="J4050" s="70584"/>
      <c r="K4050" s="70585"/>
      <c r="L4050" s="70586"/>
      <c r="M4050" s="70587"/>
      <c r="N4050" s="70588"/>
      <c r="O4050" s="70589"/>
      <c r="P4050" s="70590"/>
    </row>
    <row r="4051">
      <c r="B4051" s="70591"/>
      <c r="C4051" s="70592"/>
      <c r="D4051" s="70593"/>
      <c r="E4051" s="70594"/>
      <c r="F4051" s="70595"/>
      <c r="G4051" s="70596"/>
      <c r="H4051" s="70597"/>
      <c r="I4051" s="70598"/>
      <c r="J4051" s="70599"/>
      <c r="K4051" s="70600"/>
      <c r="L4051" s="70601"/>
      <c r="M4051" s="70602"/>
      <c r="N4051" s="70603"/>
      <c r="O4051" s="70604"/>
      <c r="P4051" s="70605"/>
    </row>
    <row r="4052">
      <c r="B4052" s="70606"/>
      <c r="C4052" s="70607"/>
      <c r="D4052" s="70608"/>
      <c r="E4052" s="70609"/>
      <c r="F4052" s="70610"/>
      <c r="G4052" s="70611"/>
      <c r="H4052" s="70612"/>
      <c r="I4052" s="70613"/>
      <c r="J4052" s="70614"/>
      <c r="K4052" s="70615"/>
      <c r="L4052" s="70616"/>
      <c r="M4052" s="70617"/>
      <c r="N4052" s="70618"/>
      <c r="O4052" s="70619"/>
      <c r="P4052" s="70620"/>
    </row>
    <row r="4053">
      <c r="B4053" s="70621"/>
      <c r="C4053" s="70622"/>
      <c r="D4053" s="70623"/>
      <c r="E4053" s="70624"/>
      <c r="F4053" s="70625"/>
      <c r="G4053" s="70626"/>
      <c r="H4053" s="70627"/>
      <c r="I4053" s="70628"/>
      <c r="J4053" s="70629"/>
      <c r="K4053" s="70630"/>
      <c r="L4053" s="70631"/>
      <c r="M4053" s="70632"/>
      <c r="N4053" s="70633"/>
      <c r="O4053" s="70634"/>
      <c r="P4053" s="70635"/>
    </row>
    <row r="4054">
      <c r="B4054" s="70636"/>
      <c r="C4054" s="70637"/>
      <c r="D4054" s="70638"/>
      <c r="E4054" s="70639"/>
      <c r="F4054" s="70640"/>
      <c r="G4054" s="70641"/>
      <c r="H4054" s="70642"/>
      <c r="I4054" s="70643"/>
      <c r="J4054" s="70644"/>
      <c r="K4054" s="70645"/>
      <c r="L4054" s="70646"/>
      <c r="M4054" s="70647"/>
      <c r="N4054" s="70648"/>
      <c r="O4054" s="70649"/>
      <c r="P4054" s="70650"/>
    </row>
    <row r="4055">
      <c r="B4055" s="70651"/>
      <c r="C4055" s="70652"/>
      <c r="D4055" s="70653"/>
      <c r="E4055" s="70654"/>
      <c r="F4055" s="70655"/>
      <c r="G4055" s="70656"/>
      <c r="H4055" s="70657"/>
      <c r="I4055" s="70658"/>
      <c r="J4055" s="70659"/>
      <c r="K4055" s="70660"/>
      <c r="L4055" s="70661"/>
      <c r="M4055" s="70662"/>
      <c r="N4055" s="70663"/>
      <c r="O4055" s="70664"/>
      <c r="P4055" s="70665"/>
    </row>
    <row r="4056">
      <c r="B4056" s="70666"/>
      <c r="C4056" s="70667"/>
      <c r="D4056" s="70668"/>
      <c r="E4056" s="70669"/>
      <c r="F4056" s="70670"/>
      <c r="G4056" s="70671"/>
      <c r="H4056" s="70672"/>
      <c r="I4056" s="70673"/>
      <c r="J4056" s="70674"/>
      <c r="K4056" s="70675"/>
      <c r="L4056" s="70676"/>
      <c r="M4056" s="70677"/>
      <c r="N4056" s="70678"/>
      <c r="O4056" s="70679"/>
      <c r="P4056" s="70680"/>
    </row>
    <row r="4057">
      <c r="B4057" s="70681"/>
      <c r="C4057" s="70682"/>
      <c r="D4057" s="70683"/>
      <c r="E4057" s="70684"/>
      <c r="F4057" s="70685"/>
      <c r="G4057" s="70686"/>
      <c r="H4057" s="70687"/>
      <c r="I4057" s="70688"/>
      <c r="J4057" s="70689"/>
      <c r="K4057" s="70690"/>
      <c r="L4057" s="70691"/>
      <c r="M4057" s="70692"/>
      <c r="N4057" s="70693"/>
      <c r="O4057" s="70694"/>
      <c r="P4057" s="70695"/>
    </row>
    <row r="4058">
      <c r="B4058" s="70696"/>
      <c r="C4058" s="70697"/>
      <c r="D4058" s="70698"/>
      <c r="E4058" s="70699"/>
      <c r="F4058" s="70700"/>
      <c r="G4058" s="70701"/>
      <c r="H4058" s="70702"/>
      <c r="I4058" s="70703"/>
      <c r="J4058" s="70704"/>
      <c r="K4058" s="70705"/>
      <c r="L4058" s="70706"/>
      <c r="M4058" s="70707"/>
      <c r="N4058" s="70708"/>
      <c r="O4058" s="70709"/>
      <c r="P4058" s="70710"/>
    </row>
    <row r="4059">
      <c r="B4059" s="70711"/>
      <c r="C4059" s="70712"/>
      <c r="D4059" s="70713"/>
      <c r="E4059" s="70714"/>
      <c r="F4059" s="70715"/>
      <c r="G4059" s="70716"/>
      <c r="H4059" s="70717"/>
      <c r="I4059" s="70718"/>
      <c r="J4059" s="70719"/>
      <c r="K4059" s="70720"/>
      <c r="L4059" s="70721"/>
      <c r="M4059" s="70722"/>
      <c r="N4059" s="70723"/>
      <c r="O4059" s="70724"/>
      <c r="P4059" s="70725"/>
    </row>
    <row r="4060">
      <c r="B4060" s="70726"/>
      <c r="C4060" s="70727"/>
      <c r="D4060" s="70728"/>
      <c r="E4060" s="70729"/>
      <c r="F4060" s="70730"/>
      <c r="G4060" s="70731"/>
      <c r="H4060" s="70732"/>
      <c r="I4060" s="70733"/>
      <c r="J4060" s="70734"/>
      <c r="K4060" s="70735"/>
      <c r="L4060" s="70736"/>
      <c r="M4060" s="70737"/>
      <c r="N4060" s="70738"/>
      <c r="O4060" s="70739"/>
      <c r="P4060" s="70740"/>
    </row>
    <row r="4061">
      <c r="B4061" s="70741"/>
      <c r="C4061" s="70742"/>
      <c r="D4061" s="70743"/>
      <c r="E4061" s="70744"/>
      <c r="F4061" s="70745"/>
      <c r="G4061" s="70746"/>
      <c r="H4061" s="70747"/>
      <c r="I4061" s="70748"/>
      <c r="J4061" s="70749"/>
      <c r="K4061" s="70750"/>
      <c r="L4061" s="70751"/>
      <c r="M4061" s="70752"/>
      <c r="N4061" s="70753"/>
      <c r="O4061" s="70754"/>
      <c r="P4061" s="70755"/>
    </row>
    <row r="4062">
      <c r="B4062" s="70756"/>
      <c r="C4062" s="70757"/>
      <c r="D4062" s="70758"/>
      <c r="E4062" s="70759"/>
      <c r="F4062" s="70760"/>
      <c r="G4062" s="70761"/>
      <c r="H4062" s="70762"/>
      <c r="I4062" s="70763"/>
      <c r="J4062" s="70764"/>
      <c r="K4062" s="70765"/>
      <c r="L4062" s="70766"/>
      <c r="M4062" s="70767"/>
      <c r="N4062" s="70768"/>
      <c r="O4062" s="70769"/>
      <c r="P4062" s="70770"/>
    </row>
    <row r="4063">
      <c r="B4063" s="70771"/>
      <c r="C4063" s="70772"/>
      <c r="D4063" s="70773"/>
      <c r="E4063" s="70774"/>
      <c r="F4063" s="70775"/>
      <c r="G4063" s="70776"/>
      <c r="H4063" s="70777"/>
      <c r="I4063" s="70778"/>
      <c r="J4063" s="70779"/>
      <c r="K4063" s="70780"/>
      <c r="L4063" s="70781"/>
      <c r="M4063" s="70782"/>
      <c r="N4063" s="70783"/>
      <c r="O4063" s="70784"/>
      <c r="P4063" s="70785"/>
    </row>
    <row r="4064">
      <c r="B4064" s="70786"/>
      <c r="C4064" s="70787"/>
      <c r="D4064" s="70788"/>
      <c r="E4064" s="70789"/>
      <c r="F4064" s="70790"/>
      <c r="G4064" s="70791"/>
      <c r="H4064" s="70792"/>
      <c r="I4064" s="70793"/>
      <c r="J4064" s="70794"/>
      <c r="K4064" s="70795"/>
      <c r="L4064" s="70796"/>
      <c r="M4064" s="70797"/>
      <c r="N4064" s="70798"/>
      <c r="O4064" s="70799"/>
      <c r="P4064" s="70800"/>
    </row>
    <row r="4065">
      <c r="B4065" s="70801"/>
      <c r="C4065" s="70802"/>
      <c r="D4065" s="70803"/>
      <c r="E4065" s="70804"/>
      <c r="F4065" s="70805"/>
      <c r="G4065" s="70806"/>
      <c r="H4065" s="70807"/>
      <c r="I4065" s="70808"/>
      <c r="J4065" s="70809"/>
      <c r="K4065" s="70810"/>
      <c r="L4065" s="70811"/>
      <c r="M4065" s="70812"/>
      <c r="N4065" s="70813"/>
      <c r="O4065" s="70814"/>
      <c r="P4065" s="70815"/>
    </row>
    <row r="4066">
      <c r="B4066" s="70816"/>
      <c r="C4066" s="70817"/>
      <c r="D4066" s="70818"/>
      <c r="E4066" s="70819"/>
      <c r="F4066" s="70820"/>
      <c r="G4066" s="70821"/>
      <c r="H4066" s="70822"/>
      <c r="I4066" s="70823"/>
      <c r="J4066" s="70824"/>
      <c r="K4066" s="70825"/>
      <c r="L4066" s="70826"/>
      <c r="M4066" s="70827"/>
      <c r="N4066" s="70828"/>
      <c r="O4066" s="70829"/>
      <c r="P4066" s="70830"/>
    </row>
    <row r="4067">
      <c r="B4067" s="70831"/>
      <c r="C4067" s="70832"/>
      <c r="D4067" s="70833"/>
      <c r="E4067" s="70834"/>
      <c r="F4067" s="70835"/>
      <c r="G4067" s="70836"/>
      <c r="H4067" s="70837"/>
      <c r="I4067" s="70838"/>
      <c r="J4067" s="70839"/>
      <c r="K4067" s="70840"/>
      <c r="L4067" s="70841"/>
      <c r="M4067" s="70842"/>
      <c r="N4067" s="70843"/>
      <c r="O4067" s="70844"/>
      <c r="P4067" s="70845"/>
    </row>
    <row r="4068">
      <c r="B4068" s="70846"/>
      <c r="C4068" s="70847"/>
      <c r="D4068" s="70848"/>
      <c r="E4068" s="70849"/>
      <c r="F4068" s="70850"/>
      <c r="G4068" s="70851"/>
      <c r="H4068" s="70852"/>
      <c r="I4068" s="70853"/>
      <c r="J4068" s="70854"/>
      <c r="K4068" s="70855"/>
      <c r="L4068" s="70856"/>
      <c r="M4068" s="70857"/>
      <c r="N4068" s="70858"/>
      <c r="O4068" s="70859"/>
      <c r="P4068" s="70860"/>
    </row>
    <row r="4069">
      <c r="B4069" s="70861"/>
      <c r="C4069" s="70862"/>
      <c r="D4069" s="70863"/>
      <c r="E4069" s="70864"/>
      <c r="F4069" s="70865"/>
      <c r="G4069" s="70866"/>
      <c r="H4069" s="70867"/>
      <c r="I4069" s="70868"/>
      <c r="J4069" s="70869"/>
      <c r="K4069" s="70870"/>
      <c r="L4069" s="70871"/>
      <c r="M4069" s="70872"/>
      <c r="N4069" s="70873"/>
      <c r="O4069" s="70874"/>
      <c r="P4069" s="70875"/>
    </row>
    <row r="4070">
      <c r="B4070" s="70876"/>
      <c r="C4070" s="70877"/>
      <c r="D4070" s="70878"/>
      <c r="E4070" s="70879"/>
      <c r="F4070" s="70880"/>
      <c r="G4070" s="70881"/>
      <c r="H4070" s="70882"/>
      <c r="I4070" s="70883"/>
      <c r="J4070" s="70884"/>
      <c r="K4070" s="70885"/>
      <c r="L4070" s="70886"/>
      <c r="M4070" s="70887"/>
      <c r="N4070" s="70888"/>
      <c r="O4070" s="70889"/>
      <c r="P4070" s="70890"/>
    </row>
    <row r="4071">
      <c r="B4071" s="70891"/>
      <c r="C4071" s="70892"/>
      <c r="D4071" s="70893"/>
      <c r="E4071" s="70894"/>
      <c r="F4071" s="70895"/>
      <c r="G4071" s="70896"/>
      <c r="H4071" s="70897"/>
      <c r="I4071" s="70898"/>
      <c r="J4071" s="70899"/>
      <c r="K4071" s="70900"/>
      <c r="L4071" s="70901"/>
      <c r="M4071" s="70902"/>
      <c r="N4071" s="70903"/>
      <c r="O4071" s="70904"/>
      <c r="P4071" s="70905"/>
    </row>
    <row r="4072">
      <c r="B4072" s="70906"/>
      <c r="C4072" s="70907"/>
      <c r="D4072" s="70908"/>
      <c r="E4072" s="70909"/>
      <c r="F4072" s="70910"/>
      <c r="G4072" s="70911"/>
      <c r="H4072" s="70912"/>
      <c r="I4072" s="70913"/>
      <c r="J4072" s="70914"/>
      <c r="K4072" s="70915"/>
      <c r="L4072" s="70916"/>
      <c r="M4072" s="70917"/>
      <c r="N4072" s="70918"/>
      <c r="O4072" s="70919"/>
      <c r="P4072" s="70920"/>
    </row>
    <row r="4073">
      <c r="B4073" s="70921"/>
      <c r="C4073" s="70922"/>
      <c r="D4073" s="70923"/>
      <c r="E4073" s="70924"/>
      <c r="F4073" s="70925"/>
      <c r="G4073" s="70926"/>
      <c r="H4073" s="70927"/>
      <c r="I4073" s="70928"/>
      <c r="J4073" s="70929"/>
      <c r="K4073" s="70930"/>
      <c r="L4073" s="70931"/>
      <c r="M4073" s="70932"/>
      <c r="N4073" s="70933"/>
      <c r="O4073" s="70934"/>
      <c r="P4073" s="70935"/>
    </row>
    <row r="4074">
      <c r="B4074" s="70936"/>
      <c r="C4074" s="70937"/>
      <c r="D4074" s="70938"/>
      <c r="E4074" s="70939"/>
      <c r="F4074" s="70940"/>
      <c r="G4074" s="70941"/>
      <c r="H4074" s="70942"/>
      <c r="I4074" s="70943"/>
      <c r="J4074" s="70944"/>
      <c r="K4074" s="70945"/>
      <c r="L4074" s="70946"/>
      <c r="M4074" s="70947"/>
      <c r="N4074" s="70948"/>
      <c r="O4074" s="70949"/>
      <c r="P4074" s="70950"/>
    </row>
    <row r="4075">
      <c r="B4075" s="70951"/>
      <c r="C4075" s="70952"/>
      <c r="D4075" s="70953"/>
      <c r="E4075" s="70954"/>
      <c r="F4075" s="70955"/>
      <c r="G4075" s="70956"/>
      <c r="H4075" s="70957"/>
      <c r="I4075" s="70958"/>
      <c r="J4075" s="70959"/>
      <c r="K4075" s="70960"/>
      <c r="L4075" s="70961"/>
      <c r="M4075" s="70962"/>
      <c r="N4075" s="70963"/>
      <c r="O4075" s="70964"/>
      <c r="P4075" s="70965"/>
    </row>
    <row r="4076">
      <c r="B4076" s="70966"/>
      <c r="C4076" s="70967"/>
      <c r="D4076" s="70968"/>
      <c r="E4076" s="70969"/>
      <c r="F4076" s="70970"/>
      <c r="G4076" s="70971"/>
      <c r="H4076" s="70972"/>
      <c r="I4076" s="70973"/>
      <c r="J4076" s="70974"/>
      <c r="K4076" s="70975"/>
      <c r="L4076" s="70976"/>
      <c r="M4076" s="70977"/>
      <c r="N4076" s="70978"/>
      <c r="O4076" s="70979"/>
      <c r="P4076" s="70980"/>
    </row>
    <row r="4077">
      <c r="B4077" s="70981"/>
      <c r="C4077" s="70982"/>
      <c r="D4077" s="70983"/>
      <c r="E4077" s="70984"/>
      <c r="F4077" s="70985"/>
      <c r="G4077" s="70986"/>
      <c r="H4077" s="70987"/>
      <c r="I4077" s="70988"/>
      <c r="J4077" s="70989"/>
      <c r="K4077" s="70990"/>
      <c r="L4077" s="70991"/>
      <c r="M4077" s="70992"/>
      <c r="N4077" s="70993"/>
      <c r="O4077" s="70994"/>
      <c r="P4077" s="70995"/>
    </row>
    <row r="4078">
      <c r="B4078" s="70996"/>
      <c r="C4078" s="70997"/>
      <c r="D4078" s="70998"/>
      <c r="E4078" s="70999"/>
      <c r="F4078" s="71000"/>
      <c r="G4078" s="71001"/>
      <c r="H4078" s="71002"/>
      <c r="I4078" s="71003"/>
      <c r="J4078" s="71004"/>
      <c r="K4078" s="71005"/>
      <c r="L4078" s="71006"/>
      <c r="M4078" s="71007"/>
      <c r="N4078" s="71008"/>
      <c r="O4078" s="71009"/>
      <c r="P4078" s="71010"/>
    </row>
    <row r="4079">
      <c r="B4079" s="71011"/>
      <c r="C4079" s="71012"/>
      <c r="D4079" s="71013"/>
      <c r="E4079" s="71014"/>
      <c r="F4079" s="71015"/>
      <c r="G4079" s="71016"/>
      <c r="H4079" s="71017"/>
      <c r="I4079" s="71018"/>
      <c r="J4079" s="71019"/>
      <c r="K4079" s="71020"/>
      <c r="L4079" s="71021"/>
      <c r="M4079" s="71022"/>
      <c r="N4079" s="71023"/>
      <c r="O4079" s="71024"/>
      <c r="P4079" s="71025"/>
    </row>
    <row r="4080">
      <c r="B4080" s="71026"/>
      <c r="C4080" s="71027"/>
      <c r="D4080" s="71028"/>
      <c r="E4080" s="71029"/>
      <c r="F4080" s="71030"/>
      <c r="G4080" s="71031"/>
      <c r="H4080" s="71032"/>
      <c r="I4080" s="71033"/>
      <c r="J4080" s="71034"/>
      <c r="K4080" s="71035"/>
      <c r="L4080" s="71036"/>
      <c r="M4080" s="71037"/>
      <c r="N4080" s="71038"/>
      <c r="O4080" s="71039"/>
      <c r="P4080" s="71040"/>
    </row>
    <row r="4081">
      <c r="B4081" s="71041"/>
      <c r="C4081" s="71042"/>
      <c r="D4081" s="71043"/>
      <c r="E4081" s="71044"/>
      <c r="F4081" s="71045"/>
      <c r="G4081" s="71046"/>
      <c r="H4081" s="71047"/>
      <c r="I4081" s="71048"/>
      <c r="J4081" s="71049"/>
      <c r="K4081" s="71050"/>
      <c r="L4081" s="71051"/>
      <c r="M4081" s="71052"/>
      <c r="N4081" s="71053"/>
      <c r="O4081" s="71054"/>
      <c r="P4081" s="71055"/>
    </row>
    <row r="4082">
      <c r="B4082" s="71056"/>
      <c r="C4082" s="71057"/>
      <c r="D4082" s="71058"/>
      <c r="E4082" s="71059"/>
      <c r="F4082" s="71060"/>
      <c r="G4082" s="71061"/>
      <c r="H4082" s="71062"/>
      <c r="I4082" s="71063"/>
      <c r="J4082" s="71064"/>
      <c r="K4082" s="71065"/>
      <c r="L4082" s="71066"/>
      <c r="M4082" s="71067"/>
      <c r="N4082" s="71068"/>
      <c r="O4082" s="71069"/>
      <c r="P4082" s="71070"/>
    </row>
    <row r="4083">
      <c r="B4083" s="71071"/>
      <c r="C4083" s="71072"/>
      <c r="D4083" s="71073"/>
      <c r="E4083" s="71074"/>
      <c r="F4083" s="71075"/>
      <c r="G4083" s="71076"/>
      <c r="H4083" s="71077"/>
      <c r="I4083" s="71078"/>
      <c r="J4083" s="71079"/>
      <c r="K4083" s="71080"/>
      <c r="L4083" s="71081"/>
      <c r="M4083" s="71082"/>
      <c r="N4083" s="71083"/>
      <c r="O4083" s="71084"/>
      <c r="P4083" s="71085"/>
    </row>
    <row r="4084">
      <c r="B4084" s="71086"/>
      <c r="C4084" s="71087"/>
      <c r="D4084" s="71088"/>
      <c r="E4084" s="71089"/>
      <c r="F4084" s="71090"/>
      <c r="G4084" s="71091"/>
      <c r="H4084" s="71092"/>
      <c r="I4084" s="71093"/>
      <c r="J4084" s="71094"/>
      <c r="K4084" s="71095"/>
      <c r="L4084" s="71096"/>
      <c r="M4084" s="71097"/>
      <c r="N4084" s="71098"/>
      <c r="O4084" s="71099"/>
      <c r="P4084" s="71100"/>
    </row>
    <row r="4085">
      <c r="B4085" s="71101"/>
      <c r="C4085" s="71102"/>
      <c r="D4085" s="71103"/>
      <c r="E4085" s="71104"/>
      <c r="F4085" s="71105"/>
      <c r="G4085" s="71106"/>
      <c r="H4085" s="71107"/>
      <c r="I4085" s="71108"/>
      <c r="J4085" s="71109"/>
      <c r="K4085" s="71110"/>
      <c r="L4085" s="71111"/>
      <c r="M4085" s="71112"/>
      <c r="N4085" s="71113"/>
      <c r="O4085" s="71114"/>
      <c r="P4085" s="71115"/>
    </row>
    <row r="4086">
      <c r="B4086" s="71116"/>
      <c r="C4086" s="71117"/>
      <c r="D4086" s="71118"/>
      <c r="E4086" s="71119"/>
      <c r="F4086" s="71120"/>
      <c r="G4086" s="71121"/>
      <c r="H4086" s="71122"/>
      <c r="I4086" s="71123"/>
      <c r="J4086" s="71124"/>
      <c r="K4086" s="71125"/>
      <c r="L4086" s="71126"/>
      <c r="M4086" s="71127"/>
      <c r="N4086" s="71128"/>
      <c r="O4086" s="71129"/>
      <c r="P4086" s="71130"/>
    </row>
    <row r="4087">
      <c r="B4087" s="71131"/>
      <c r="C4087" s="71132"/>
      <c r="D4087" s="71133"/>
      <c r="E4087" s="71134"/>
      <c r="F4087" s="71135"/>
      <c r="G4087" s="71136"/>
      <c r="H4087" s="71137"/>
      <c r="I4087" s="71138"/>
      <c r="J4087" s="71139"/>
      <c r="K4087" s="71140"/>
      <c r="L4087" s="71141"/>
      <c r="M4087" s="71142"/>
      <c r="N4087" s="71143"/>
      <c r="O4087" s="71144"/>
      <c r="P4087" s="71145"/>
    </row>
    <row r="4088">
      <c r="B4088" s="71146"/>
      <c r="C4088" s="71147"/>
      <c r="D4088" s="71148"/>
      <c r="E4088" s="71149"/>
      <c r="F4088" s="71150"/>
      <c r="G4088" s="71151"/>
      <c r="H4088" s="71152"/>
      <c r="I4088" s="71153"/>
      <c r="J4088" s="71154"/>
      <c r="K4088" s="71155"/>
      <c r="L4088" s="71156"/>
      <c r="M4088" s="71157"/>
      <c r="N4088" s="71158"/>
      <c r="O4088" s="71159"/>
      <c r="P4088" s="71160"/>
    </row>
    <row r="4089">
      <c r="B4089" s="71161"/>
      <c r="C4089" s="71162"/>
      <c r="D4089" s="71163"/>
      <c r="E4089" s="71164"/>
      <c r="F4089" s="71165"/>
      <c r="G4089" s="71166"/>
      <c r="H4089" s="71167"/>
      <c r="I4089" s="71168"/>
      <c r="J4089" s="71169"/>
      <c r="K4089" s="71170"/>
      <c r="L4089" s="71171"/>
      <c r="M4089" s="71172"/>
      <c r="N4089" s="71173"/>
      <c r="O4089" s="71174"/>
      <c r="P4089" s="71175"/>
    </row>
    <row r="4090">
      <c r="B4090" s="71176"/>
      <c r="C4090" s="71177"/>
      <c r="D4090" s="71178"/>
      <c r="E4090" s="71179"/>
      <c r="F4090" s="71180"/>
      <c r="G4090" s="71181"/>
      <c r="H4090" s="71182"/>
      <c r="I4090" s="71183"/>
      <c r="J4090" s="71184"/>
      <c r="K4090" s="71185"/>
      <c r="L4090" s="71186"/>
      <c r="M4090" s="71187"/>
      <c r="N4090" s="71188"/>
      <c r="O4090" s="71189"/>
      <c r="P4090" s="71190"/>
    </row>
    <row r="4091">
      <c r="B4091" s="71191"/>
      <c r="C4091" s="71192"/>
      <c r="D4091" s="71193"/>
      <c r="E4091" s="71194"/>
      <c r="F4091" s="71195"/>
      <c r="G4091" s="71196"/>
      <c r="H4091" s="71197"/>
      <c r="I4091" s="71198"/>
      <c r="J4091" s="71199"/>
      <c r="K4091" s="71200"/>
      <c r="L4091" s="71201"/>
      <c r="M4091" s="71202"/>
      <c r="N4091" s="71203"/>
      <c r="O4091" s="71204"/>
      <c r="P4091" s="71205"/>
    </row>
    <row r="4092">
      <c r="B4092" s="71206"/>
      <c r="C4092" s="71207"/>
      <c r="D4092" s="71208"/>
      <c r="E4092" s="71209"/>
      <c r="F4092" s="71210"/>
      <c r="G4092" s="71211"/>
      <c r="H4092" s="71212"/>
      <c r="I4092" s="71213"/>
      <c r="J4092" s="71214"/>
      <c r="K4092" s="71215"/>
      <c r="L4092" s="71216"/>
      <c r="M4092" s="71217"/>
      <c r="N4092" s="71218"/>
      <c r="O4092" s="71219"/>
      <c r="P4092" s="71220"/>
    </row>
    <row r="4093">
      <c r="B4093" s="71221"/>
      <c r="C4093" s="71222"/>
      <c r="D4093" s="71223"/>
      <c r="E4093" s="71224"/>
      <c r="F4093" s="71225"/>
      <c r="G4093" s="71226"/>
      <c r="H4093" s="71227"/>
      <c r="I4093" s="71228"/>
      <c r="J4093" s="71229"/>
      <c r="K4093" s="71230"/>
      <c r="L4093" s="71231"/>
      <c r="M4093" s="71232"/>
      <c r="N4093" s="71233"/>
      <c r="O4093" s="71234"/>
      <c r="P4093" s="71235"/>
    </row>
    <row r="4094">
      <c r="B4094" s="71236"/>
      <c r="C4094" s="71237"/>
      <c r="D4094" s="71238"/>
      <c r="E4094" s="71239"/>
      <c r="F4094" s="71240"/>
      <c r="G4094" s="71241"/>
      <c r="H4094" s="71242"/>
      <c r="I4094" s="71243"/>
      <c r="J4094" s="71244"/>
      <c r="K4094" s="71245"/>
      <c r="L4094" s="71246"/>
      <c r="M4094" s="71247"/>
      <c r="N4094" s="71248"/>
      <c r="O4094" s="71249"/>
      <c r="P4094" s="71250"/>
    </row>
    <row r="4095">
      <c r="B4095" s="71251"/>
      <c r="C4095" s="71252"/>
      <c r="D4095" s="71253"/>
      <c r="E4095" s="71254"/>
      <c r="F4095" s="71255"/>
      <c r="G4095" s="71256"/>
      <c r="H4095" s="71257"/>
      <c r="I4095" s="71258"/>
      <c r="J4095" s="71259"/>
      <c r="K4095" s="71260"/>
      <c r="L4095" s="71261"/>
      <c r="M4095" s="71262"/>
      <c r="N4095" s="71263"/>
      <c r="O4095" s="71264"/>
      <c r="P4095" s="71265"/>
    </row>
    <row r="4096">
      <c r="B4096" s="71266"/>
      <c r="C4096" s="71267"/>
      <c r="D4096" s="71268"/>
      <c r="E4096" s="71269"/>
      <c r="F4096" s="71270"/>
      <c r="G4096" s="71271"/>
      <c r="H4096" s="71272"/>
      <c r="I4096" s="71273"/>
      <c r="J4096" s="71274"/>
      <c r="K4096" s="71275"/>
      <c r="L4096" s="71276"/>
      <c r="M4096" s="71277"/>
      <c r="N4096" s="71278"/>
      <c r="O4096" s="71279"/>
      <c r="P4096" s="71280"/>
    </row>
    <row r="4097">
      <c r="B4097" s="71281"/>
      <c r="C4097" s="71282"/>
      <c r="D4097" s="71283"/>
      <c r="E4097" s="71284"/>
      <c r="F4097" s="71285"/>
      <c r="G4097" s="71286"/>
      <c r="H4097" s="71287"/>
      <c r="I4097" s="71288"/>
      <c r="J4097" s="71289"/>
      <c r="K4097" s="71290"/>
      <c r="L4097" s="71291"/>
      <c r="M4097" s="71292"/>
      <c r="N4097" s="71293"/>
      <c r="O4097" s="71294"/>
      <c r="P4097" s="71295"/>
    </row>
    <row r="4098">
      <c r="B4098" s="71296"/>
      <c r="C4098" s="71297"/>
      <c r="D4098" s="71298"/>
      <c r="E4098" s="71299"/>
      <c r="F4098" s="71300"/>
      <c r="G4098" s="71301"/>
      <c r="H4098" s="71302"/>
      <c r="I4098" s="71303"/>
      <c r="J4098" s="71304"/>
      <c r="K4098" s="71305"/>
      <c r="L4098" s="71306"/>
      <c r="M4098" s="71307"/>
      <c r="N4098" s="71308"/>
      <c r="O4098" s="71309"/>
      <c r="P4098" s="71310"/>
    </row>
    <row r="4099">
      <c r="B4099" s="71311"/>
      <c r="C4099" s="71312"/>
      <c r="D4099" s="71313"/>
      <c r="E4099" s="71314"/>
      <c r="F4099" s="71315"/>
      <c r="G4099" s="71316"/>
      <c r="H4099" s="71317"/>
      <c r="I4099" s="71318"/>
      <c r="J4099" s="71319"/>
      <c r="K4099" s="71320"/>
      <c r="L4099" s="71321"/>
      <c r="M4099" s="71322"/>
      <c r="N4099" s="71323"/>
      <c r="O4099" s="71324"/>
      <c r="P4099" s="71325"/>
    </row>
    <row r="4100">
      <c r="B4100" s="71326"/>
      <c r="C4100" s="71327"/>
      <c r="D4100" s="71328"/>
      <c r="E4100" s="71329"/>
      <c r="F4100" s="71330"/>
      <c r="G4100" s="71331"/>
      <c r="H4100" s="71332"/>
      <c r="I4100" s="71333"/>
      <c r="J4100" s="71334"/>
      <c r="K4100" s="71335"/>
      <c r="L4100" s="71336"/>
      <c r="M4100" s="71337"/>
      <c r="N4100" s="71338"/>
      <c r="O4100" s="71339"/>
      <c r="P4100" s="71340"/>
    </row>
    <row r="4101">
      <c r="B4101" s="71341"/>
      <c r="C4101" s="71342"/>
      <c r="D4101" s="71343"/>
      <c r="E4101" s="71344"/>
      <c r="F4101" s="71345"/>
      <c r="G4101" s="71346"/>
      <c r="H4101" s="71347"/>
      <c r="I4101" s="71348"/>
      <c r="J4101" s="71349"/>
      <c r="K4101" s="71350"/>
      <c r="L4101" s="71351"/>
      <c r="M4101" s="71352"/>
      <c r="N4101" s="71353"/>
      <c r="O4101" s="71354"/>
      <c r="P4101" s="71355"/>
    </row>
    <row r="4102">
      <c r="B4102" s="71356"/>
      <c r="C4102" s="71357"/>
      <c r="D4102" s="71358"/>
      <c r="E4102" s="71359"/>
      <c r="F4102" s="71360"/>
      <c r="G4102" s="71361"/>
      <c r="H4102" s="71362"/>
      <c r="I4102" s="71363"/>
      <c r="J4102" s="71364"/>
      <c r="K4102" s="71365"/>
      <c r="L4102" s="71366"/>
      <c r="M4102" s="71367"/>
      <c r="N4102" s="71368"/>
      <c r="O4102" s="71369"/>
      <c r="P4102" s="71370"/>
    </row>
    <row r="4103">
      <c r="B4103" s="71371"/>
      <c r="C4103" s="71372"/>
      <c r="D4103" s="71373"/>
      <c r="E4103" s="71374"/>
      <c r="F4103" s="71375"/>
      <c r="G4103" s="71376"/>
      <c r="H4103" s="71377"/>
      <c r="I4103" s="71378"/>
      <c r="J4103" s="71379"/>
      <c r="K4103" s="71380"/>
      <c r="L4103" s="71381"/>
      <c r="M4103" s="71382"/>
      <c r="N4103" s="71383"/>
      <c r="O4103" s="71384"/>
      <c r="P4103" s="71385"/>
    </row>
    <row r="4104">
      <c r="B4104" s="71386"/>
      <c r="C4104" s="71387"/>
      <c r="D4104" s="71388"/>
      <c r="E4104" s="71389"/>
      <c r="F4104" s="71390"/>
      <c r="G4104" s="71391"/>
      <c r="H4104" s="71392"/>
      <c r="I4104" s="71393"/>
      <c r="J4104" s="71394"/>
      <c r="K4104" s="71395"/>
      <c r="L4104" s="71396"/>
      <c r="M4104" s="71397"/>
      <c r="N4104" s="71398"/>
      <c r="O4104" s="71399"/>
      <c r="P4104" s="71400"/>
    </row>
    <row r="4105">
      <c r="B4105" s="71401"/>
      <c r="C4105" s="71402"/>
      <c r="D4105" s="71403"/>
      <c r="E4105" s="71404"/>
      <c r="F4105" s="71405"/>
      <c r="G4105" s="71406"/>
      <c r="H4105" s="71407"/>
      <c r="I4105" s="71408"/>
      <c r="J4105" s="71409"/>
      <c r="K4105" s="71410"/>
      <c r="L4105" s="71411"/>
      <c r="M4105" s="71412"/>
      <c r="N4105" s="71413"/>
      <c r="O4105" s="71414"/>
      <c r="P4105" s="71415"/>
    </row>
    <row r="4106">
      <c r="B4106" s="71416"/>
      <c r="C4106" s="71417"/>
      <c r="D4106" s="71418"/>
      <c r="E4106" s="71419"/>
      <c r="F4106" s="71420"/>
      <c r="G4106" s="71421"/>
      <c r="H4106" s="71422"/>
      <c r="I4106" s="71423"/>
      <c r="J4106" s="71424"/>
      <c r="K4106" s="71425"/>
      <c r="L4106" s="71426"/>
      <c r="M4106" s="71427"/>
      <c r="N4106" s="71428"/>
      <c r="O4106" s="71429"/>
      <c r="P4106" s="71430"/>
    </row>
    <row r="4107">
      <c r="B4107" s="71431"/>
      <c r="C4107" s="71432"/>
      <c r="D4107" s="71433"/>
      <c r="E4107" s="71434"/>
      <c r="F4107" s="71435"/>
      <c r="G4107" s="71436"/>
      <c r="H4107" s="71437"/>
      <c r="I4107" s="71438"/>
      <c r="J4107" s="71439"/>
      <c r="K4107" s="71440"/>
      <c r="L4107" s="71441"/>
      <c r="M4107" s="71442"/>
      <c r="N4107" s="71443"/>
      <c r="O4107" s="71444"/>
      <c r="P4107" s="71445"/>
    </row>
    <row r="4108">
      <c r="B4108" s="71446"/>
      <c r="C4108" s="71447"/>
      <c r="D4108" s="71448"/>
      <c r="E4108" s="71449"/>
      <c r="F4108" s="71450"/>
      <c r="G4108" s="71451"/>
      <c r="H4108" s="71452"/>
      <c r="I4108" s="71453"/>
      <c r="J4108" s="71454"/>
      <c r="K4108" s="71455"/>
      <c r="L4108" s="71456"/>
      <c r="M4108" s="71457"/>
      <c r="N4108" s="71458"/>
      <c r="O4108" s="71459"/>
      <c r="P4108" s="71460"/>
    </row>
    <row r="4109">
      <c r="B4109" s="71461"/>
      <c r="C4109" s="71462"/>
      <c r="D4109" s="71463"/>
      <c r="E4109" s="71464"/>
      <c r="F4109" s="71465"/>
      <c r="G4109" s="71466"/>
      <c r="H4109" s="71467"/>
      <c r="I4109" s="71468"/>
      <c r="J4109" s="71469"/>
      <c r="K4109" s="71470"/>
      <c r="L4109" s="71471"/>
      <c r="M4109" s="71472"/>
      <c r="N4109" s="71473"/>
      <c r="O4109" s="71474"/>
      <c r="P4109" s="71475"/>
    </row>
    <row r="4110">
      <c r="B4110" s="71476"/>
      <c r="C4110" s="71477"/>
      <c r="D4110" s="71478"/>
      <c r="E4110" s="71479"/>
      <c r="F4110" s="71480"/>
      <c r="G4110" s="71481"/>
      <c r="H4110" s="71482"/>
      <c r="I4110" s="71483"/>
      <c r="J4110" s="71484"/>
      <c r="K4110" s="71485"/>
      <c r="L4110" s="71486"/>
      <c r="M4110" s="71487"/>
      <c r="N4110" s="71488"/>
      <c r="O4110" s="71489"/>
      <c r="P4110" s="71490"/>
    </row>
    <row r="4111">
      <c r="B4111" s="71491"/>
      <c r="C4111" s="71492"/>
      <c r="D4111" s="71493"/>
      <c r="E4111" s="71494"/>
      <c r="F4111" s="71495"/>
      <c r="G4111" s="71496"/>
      <c r="H4111" s="71497"/>
      <c r="I4111" s="71498"/>
      <c r="J4111" s="71499"/>
      <c r="K4111" s="71500"/>
      <c r="L4111" s="71501"/>
      <c r="M4111" s="71502"/>
      <c r="N4111" s="71503"/>
      <c r="O4111" s="71504"/>
      <c r="P4111" s="71505"/>
    </row>
    <row r="4112">
      <c r="B4112" s="71506"/>
      <c r="C4112" s="71507"/>
      <c r="D4112" s="71508"/>
      <c r="E4112" s="71509"/>
      <c r="F4112" s="71510"/>
      <c r="G4112" s="71511"/>
      <c r="H4112" s="71512"/>
      <c r="I4112" s="71513"/>
      <c r="J4112" s="71514"/>
      <c r="K4112" s="71515"/>
      <c r="L4112" s="71516"/>
      <c r="M4112" s="71517"/>
      <c r="N4112" s="71518"/>
      <c r="O4112" s="71519"/>
      <c r="P4112" s="71520"/>
    </row>
    <row r="4113">
      <c r="B4113" s="71521"/>
      <c r="C4113" s="71522"/>
      <c r="D4113" s="71523"/>
      <c r="E4113" s="71524"/>
      <c r="F4113" s="71525"/>
      <c r="G4113" s="71526"/>
      <c r="H4113" s="71527"/>
      <c r="I4113" s="71528"/>
      <c r="J4113" s="71529"/>
      <c r="K4113" s="71530"/>
      <c r="L4113" s="71531"/>
      <c r="M4113" s="71532"/>
      <c r="N4113" s="71533"/>
      <c r="O4113" s="71534"/>
      <c r="P4113" s="71535"/>
    </row>
    <row r="4114">
      <c r="B4114" s="71536"/>
      <c r="C4114" s="71537"/>
      <c r="D4114" s="71538"/>
      <c r="E4114" s="71539"/>
      <c r="F4114" s="71540"/>
      <c r="G4114" s="71541"/>
      <c r="H4114" s="71542"/>
      <c r="I4114" s="71543"/>
      <c r="J4114" s="71544"/>
      <c r="K4114" s="71545"/>
      <c r="L4114" s="71546"/>
      <c r="M4114" s="71547"/>
      <c r="N4114" s="71548"/>
      <c r="O4114" s="71549"/>
      <c r="P4114" s="71550"/>
    </row>
    <row r="4115">
      <c r="B4115" s="71551"/>
      <c r="C4115" s="71552"/>
      <c r="D4115" s="71553"/>
      <c r="E4115" s="71554"/>
      <c r="F4115" s="71555"/>
      <c r="G4115" s="71556"/>
      <c r="H4115" s="71557"/>
      <c r="I4115" s="71558"/>
      <c r="J4115" s="71559"/>
      <c r="K4115" s="71560"/>
      <c r="L4115" s="71561"/>
      <c r="M4115" s="71562"/>
      <c r="N4115" s="71563"/>
      <c r="O4115" s="71564"/>
      <c r="P4115" s="71565"/>
    </row>
    <row r="4116">
      <c r="B4116" s="71566"/>
      <c r="C4116" s="71567"/>
      <c r="D4116" s="71568"/>
      <c r="E4116" s="71569"/>
      <c r="F4116" s="71570"/>
      <c r="G4116" s="71571"/>
      <c r="H4116" s="71572"/>
      <c r="I4116" s="71573"/>
      <c r="J4116" s="71574"/>
      <c r="K4116" s="71575"/>
      <c r="L4116" s="71576"/>
      <c r="M4116" s="71577"/>
      <c r="N4116" s="71578"/>
      <c r="O4116" s="71579"/>
      <c r="P4116" s="71580"/>
    </row>
    <row r="4117">
      <c r="B4117" s="71581"/>
      <c r="C4117" s="71582"/>
      <c r="D4117" s="71583"/>
      <c r="E4117" s="71584"/>
      <c r="F4117" s="71585"/>
      <c r="G4117" s="71586"/>
      <c r="H4117" s="71587"/>
      <c r="I4117" s="71588"/>
      <c r="J4117" s="71589"/>
      <c r="K4117" s="71590"/>
      <c r="L4117" s="71591"/>
      <c r="M4117" s="71592"/>
      <c r="N4117" s="71593"/>
      <c r="O4117" s="71594"/>
      <c r="P4117" s="71595"/>
    </row>
    <row r="4118">
      <c r="B4118" s="71596"/>
      <c r="C4118" s="71597"/>
      <c r="D4118" s="71598"/>
      <c r="E4118" s="71599"/>
      <c r="F4118" s="71600"/>
      <c r="G4118" s="71601"/>
      <c r="H4118" s="71602"/>
      <c r="I4118" s="71603"/>
      <c r="J4118" s="71604"/>
      <c r="K4118" s="71605"/>
      <c r="L4118" s="71606"/>
      <c r="M4118" s="71607"/>
      <c r="N4118" s="71608"/>
      <c r="O4118" s="71609"/>
      <c r="P4118" s="71610"/>
    </row>
    <row r="4119">
      <c r="B4119" s="71611"/>
      <c r="C4119" s="71612"/>
      <c r="D4119" s="71613"/>
      <c r="E4119" s="71614"/>
      <c r="F4119" s="71615"/>
      <c r="G4119" s="71616"/>
      <c r="H4119" s="71617"/>
      <c r="I4119" s="71618"/>
      <c r="J4119" s="71619"/>
      <c r="K4119" s="71620"/>
      <c r="L4119" s="71621"/>
      <c r="M4119" s="71622"/>
      <c r="N4119" s="71623"/>
      <c r="O4119" s="71624"/>
      <c r="P4119" s="71625"/>
    </row>
    <row r="4120">
      <c r="B4120" s="71626"/>
      <c r="C4120" s="71627"/>
      <c r="D4120" s="71628"/>
      <c r="E4120" s="71629"/>
      <c r="F4120" s="71630"/>
      <c r="G4120" s="71631"/>
      <c r="H4120" s="71632"/>
      <c r="I4120" s="71633"/>
      <c r="J4120" s="71634"/>
      <c r="K4120" s="71635"/>
      <c r="L4120" s="71636"/>
      <c r="M4120" s="71637"/>
      <c r="N4120" s="71638"/>
      <c r="O4120" s="71639"/>
      <c r="P4120" s="71640"/>
    </row>
    <row r="4121">
      <c r="B4121" s="71641"/>
      <c r="C4121" s="71642"/>
      <c r="D4121" s="71643"/>
      <c r="E4121" s="71644"/>
      <c r="F4121" s="71645"/>
      <c r="G4121" s="71646"/>
      <c r="H4121" s="71647"/>
      <c r="I4121" s="71648"/>
      <c r="J4121" s="71649"/>
      <c r="K4121" s="71650"/>
      <c r="L4121" s="71651"/>
      <c r="M4121" s="71652"/>
      <c r="N4121" s="71653"/>
      <c r="O4121" s="71654"/>
      <c r="P4121" s="71655"/>
    </row>
    <row r="4122">
      <c r="B4122" s="71656"/>
      <c r="C4122" s="71657"/>
      <c r="D4122" s="71658"/>
      <c r="E4122" s="71659"/>
      <c r="F4122" s="71660"/>
      <c r="G4122" s="71661"/>
      <c r="H4122" s="71662"/>
      <c r="I4122" s="71663"/>
      <c r="J4122" s="71664"/>
      <c r="K4122" s="71665"/>
      <c r="L4122" s="71666"/>
      <c r="M4122" s="71667"/>
      <c r="N4122" s="71668"/>
      <c r="O4122" s="71669"/>
      <c r="P4122" s="71670"/>
    </row>
    <row r="4123">
      <c r="B4123" s="71671"/>
      <c r="C4123" s="71672"/>
      <c r="D4123" s="71673"/>
      <c r="E4123" s="71674"/>
      <c r="F4123" s="71675"/>
      <c r="G4123" s="71676"/>
      <c r="H4123" s="71677"/>
      <c r="I4123" s="71678"/>
      <c r="J4123" s="71679"/>
      <c r="K4123" s="71680"/>
      <c r="L4123" s="71681"/>
      <c r="M4123" s="71682"/>
      <c r="N4123" s="71683"/>
      <c r="O4123" s="71684"/>
      <c r="P4123" s="71685"/>
    </row>
    <row r="4124">
      <c r="B4124" s="71686"/>
      <c r="C4124" s="71687"/>
      <c r="D4124" s="71688"/>
      <c r="E4124" s="71689"/>
      <c r="F4124" s="71690"/>
      <c r="G4124" s="71691"/>
      <c r="H4124" s="71692"/>
      <c r="I4124" s="71693"/>
      <c r="J4124" s="71694"/>
      <c r="K4124" s="71695"/>
      <c r="L4124" s="71696"/>
      <c r="M4124" s="71697"/>
      <c r="N4124" s="71698"/>
      <c r="O4124" s="71699"/>
      <c r="P4124" s="71700"/>
    </row>
    <row r="4125">
      <c r="B4125" s="71701"/>
      <c r="C4125" s="71702"/>
      <c r="D4125" s="71703"/>
      <c r="E4125" s="71704"/>
      <c r="F4125" s="71705"/>
      <c r="G4125" s="71706"/>
      <c r="H4125" s="71707"/>
      <c r="I4125" s="71708"/>
      <c r="J4125" s="71709"/>
      <c r="K4125" s="71710"/>
      <c r="L4125" s="71711"/>
      <c r="M4125" s="71712"/>
      <c r="N4125" s="71713"/>
      <c r="O4125" s="71714"/>
      <c r="P4125" s="71715"/>
    </row>
    <row r="4126">
      <c r="B4126" s="71716"/>
      <c r="C4126" s="71717"/>
      <c r="D4126" s="71718"/>
      <c r="E4126" s="71719"/>
      <c r="F4126" s="71720"/>
      <c r="G4126" s="71721"/>
      <c r="H4126" s="71722"/>
      <c r="I4126" s="71723"/>
      <c r="J4126" s="71724"/>
      <c r="K4126" s="71725"/>
      <c r="L4126" s="71726"/>
      <c r="M4126" s="71727"/>
      <c r="N4126" s="71728"/>
      <c r="O4126" s="71729"/>
      <c r="P4126" s="71730"/>
    </row>
    <row r="4127">
      <c r="B4127" s="71731"/>
      <c r="C4127" s="71732"/>
      <c r="D4127" s="71733"/>
      <c r="E4127" s="71734"/>
      <c r="F4127" s="71735"/>
      <c r="G4127" s="71736"/>
      <c r="H4127" s="71737"/>
      <c r="I4127" s="71738"/>
      <c r="J4127" s="71739"/>
      <c r="K4127" s="71740"/>
      <c r="L4127" s="71741"/>
      <c r="M4127" s="71742"/>
      <c r="N4127" s="71743"/>
      <c r="O4127" s="71744"/>
      <c r="P4127" s="71745"/>
    </row>
    <row r="4128">
      <c r="B4128" s="71746"/>
      <c r="C4128" s="71747"/>
      <c r="D4128" s="71748"/>
      <c r="E4128" s="71749"/>
      <c r="F4128" s="71750"/>
      <c r="G4128" s="71751"/>
      <c r="H4128" s="71752"/>
      <c r="I4128" s="71753"/>
      <c r="J4128" s="71754"/>
      <c r="K4128" s="71755"/>
      <c r="L4128" s="71756"/>
      <c r="M4128" s="71757"/>
      <c r="N4128" s="71758"/>
      <c r="O4128" s="71759"/>
      <c r="P4128" s="71760"/>
    </row>
    <row r="4129">
      <c r="B4129" s="71761"/>
      <c r="C4129" s="71762"/>
      <c r="D4129" s="71763"/>
      <c r="E4129" s="71764"/>
      <c r="F4129" s="71765"/>
      <c r="G4129" s="71766"/>
      <c r="H4129" s="71767"/>
      <c r="I4129" s="71768"/>
      <c r="J4129" s="71769"/>
      <c r="K4129" s="71770"/>
      <c r="L4129" s="71771"/>
      <c r="M4129" s="71772"/>
      <c r="N4129" s="71773"/>
      <c r="O4129" s="71774"/>
      <c r="P4129" s="71775"/>
    </row>
    <row r="4130">
      <c r="B4130" s="71776"/>
      <c r="C4130" s="71777"/>
      <c r="D4130" s="71778"/>
      <c r="E4130" s="71779"/>
      <c r="F4130" s="71780"/>
      <c r="G4130" s="71781"/>
      <c r="H4130" s="71782"/>
      <c r="I4130" s="71783"/>
      <c r="J4130" s="71784"/>
      <c r="K4130" s="71785"/>
      <c r="L4130" s="71786"/>
      <c r="M4130" s="71787"/>
      <c r="N4130" s="71788"/>
      <c r="O4130" s="71789"/>
      <c r="P4130" s="71790"/>
    </row>
    <row r="4131">
      <c r="B4131" s="71791"/>
      <c r="C4131" s="71792"/>
      <c r="D4131" s="71793"/>
      <c r="E4131" s="71794"/>
      <c r="F4131" s="71795"/>
      <c r="G4131" s="71796"/>
      <c r="H4131" s="71797"/>
      <c r="I4131" s="71798"/>
      <c r="J4131" s="71799"/>
      <c r="K4131" s="71800"/>
      <c r="L4131" s="71801"/>
      <c r="M4131" s="71802"/>
      <c r="N4131" s="71803"/>
      <c r="O4131" s="71804"/>
      <c r="P4131" s="71805"/>
    </row>
    <row r="4132">
      <c r="B4132" s="71806"/>
      <c r="C4132" s="71807"/>
      <c r="D4132" s="71808"/>
      <c r="E4132" s="71809"/>
      <c r="F4132" s="71810"/>
      <c r="G4132" s="71811"/>
      <c r="H4132" s="71812"/>
      <c r="I4132" s="71813"/>
      <c r="J4132" s="71814"/>
      <c r="K4132" s="71815"/>
      <c r="L4132" s="71816"/>
      <c r="M4132" s="71817"/>
      <c r="N4132" s="71818"/>
      <c r="O4132" s="71819"/>
      <c r="P4132" s="71820"/>
    </row>
    <row r="4133">
      <c r="B4133" s="71821"/>
      <c r="C4133" s="71822"/>
      <c r="D4133" s="71823"/>
      <c r="E4133" s="71824"/>
      <c r="F4133" s="71825"/>
      <c r="G4133" s="71826"/>
      <c r="H4133" s="71827"/>
      <c r="I4133" s="71828"/>
      <c r="J4133" s="71829"/>
      <c r="K4133" s="71830"/>
      <c r="L4133" s="71831"/>
      <c r="M4133" s="71832"/>
      <c r="N4133" s="71833"/>
      <c r="O4133" s="71834"/>
      <c r="P4133" s="71835"/>
    </row>
    <row r="4134">
      <c r="B4134" s="71836"/>
      <c r="C4134" s="71837"/>
      <c r="D4134" s="71838"/>
      <c r="E4134" s="71839"/>
      <c r="F4134" s="71840"/>
      <c r="G4134" s="71841"/>
      <c r="H4134" s="71842"/>
      <c r="I4134" s="71843"/>
      <c r="J4134" s="71844"/>
      <c r="K4134" s="71845"/>
      <c r="L4134" s="71846"/>
      <c r="M4134" s="71847"/>
      <c r="N4134" s="71848"/>
      <c r="O4134" s="71849"/>
      <c r="P4134" s="71850"/>
    </row>
    <row r="4135">
      <c r="B4135" s="71851"/>
      <c r="C4135" s="71852"/>
      <c r="D4135" s="71853"/>
      <c r="E4135" s="71854"/>
      <c r="F4135" s="71855"/>
      <c r="G4135" s="71856"/>
      <c r="H4135" s="71857"/>
      <c r="I4135" s="71858"/>
      <c r="J4135" s="71859"/>
      <c r="K4135" s="71860"/>
      <c r="L4135" s="71861"/>
      <c r="M4135" s="71862"/>
      <c r="N4135" s="71863"/>
      <c r="O4135" s="71864"/>
      <c r="P4135" s="71865"/>
    </row>
    <row r="4136">
      <c r="B4136" s="71866"/>
      <c r="C4136" s="71867"/>
      <c r="D4136" s="71868"/>
      <c r="E4136" s="71869"/>
      <c r="F4136" s="71870"/>
      <c r="G4136" s="71871"/>
      <c r="H4136" s="71872"/>
      <c r="I4136" s="71873"/>
      <c r="J4136" s="71874"/>
      <c r="K4136" s="71875"/>
      <c r="L4136" s="71876"/>
      <c r="M4136" s="71877"/>
      <c r="N4136" s="71878"/>
      <c r="O4136" s="71879"/>
      <c r="P4136" s="71880"/>
    </row>
    <row r="4137">
      <c r="B4137" s="71881"/>
      <c r="C4137" s="71882"/>
      <c r="D4137" s="71883"/>
      <c r="E4137" s="71884"/>
      <c r="F4137" s="71885"/>
      <c r="G4137" s="71886"/>
      <c r="H4137" s="71887"/>
      <c r="I4137" s="71888"/>
      <c r="J4137" s="71889"/>
      <c r="K4137" s="71890"/>
      <c r="L4137" s="71891"/>
      <c r="M4137" s="71892"/>
      <c r="N4137" s="71893"/>
      <c r="O4137" s="71894"/>
      <c r="P4137" s="71895"/>
    </row>
    <row r="4138">
      <c r="B4138" s="71896"/>
      <c r="C4138" s="71897"/>
      <c r="D4138" s="71898"/>
      <c r="E4138" s="71899"/>
      <c r="F4138" s="71900"/>
      <c r="G4138" s="71901"/>
      <c r="H4138" s="71902"/>
      <c r="I4138" s="71903"/>
      <c r="J4138" s="71904"/>
      <c r="K4138" s="71905"/>
      <c r="L4138" s="71906"/>
      <c r="M4138" s="71907"/>
      <c r="N4138" s="71908"/>
      <c r="O4138" s="71909"/>
      <c r="P4138" s="71910"/>
    </row>
    <row r="4139">
      <c r="B4139" s="71911"/>
      <c r="C4139" s="71912"/>
      <c r="D4139" s="71913"/>
      <c r="E4139" s="71914"/>
      <c r="F4139" s="71915"/>
      <c r="G4139" s="71916"/>
      <c r="H4139" s="71917"/>
      <c r="I4139" s="71918"/>
      <c r="J4139" s="71919"/>
      <c r="K4139" s="71920"/>
      <c r="L4139" s="71921"/>
      <c r="M4139" s="71922"/>
      <c r="N4139" s="71923"/>
      <c r="O4139" s="71924"/>
      <c r="P4139" s="71925"/>
    </row>
    <row r="4140">
      <c r="B4140" s="71926"/>
      <c r="C4140" s="71927"/>
      <c r="D4140" s="71928"/>
      <c r="E4140" s="71929"/>
      <c r="F4140" s="71930"/>
      <c r="G4140" s="71931"/>
      <c r="H4140" s="71932"/>
      <c r="I4140" s="71933"/>
      <c r="J4140" s="71934"/>
      <c r="K4140" s="71935"/>
      <c r="L4140" s="71936"/>
      <c r="M4140" s="71937"/>
      <c r="N4140" s="71938"/>
      <c r="O4140" s="71939"/>
      <c r="P4140" s="71940"/>
    </row>
    <row r="4141">
      <c r="B4141" s="71941"/>
      <c r="C4141" s="71942"/>
      <c r="D4141" s="71943"/>
      <c r="E4141" s="71944"/>
      <c r="F4141" s="71945"/>
      <c r="G4141" s="71946"/>
      <c r="H4141" s="71947"/>
      <c r="I4141" s="71948"/>
      <c r="J4141" s="71949"/>
      <c r="K4141" s="71950"/>
      <c r="L4141" s="71951"/>
      <c r="M4141" s="71952"/>
      <c r="N4141" s="71953"/>
      <c r="O4141" s="71954"/>
      <c r="P4141" s="71955"/>
    </row>
    <row r="4142">
      <c r="B4142" s="71956"/>
      <c r="C4142" s="71957"/>
      <c r="D4142" s="71958"/>
      <c r="E4142" s="71959"/>
      <c r="F4142" s="71960"/>
      <c r="G4142" s="71961"/>
      <c r="H4142" s="71962"/>
      <c r="I4142" s="71963"/>
      <c r="J4142" s="71964"/>
      <c r="K4142" s="71965"/>
      <c r="L4142" s="71966"/>
      <c r="M4142" s="71967"/>
      <c r="N4142" s="71968"/>
      <c r="O4142" s="71969"/>
      <c r="P4142" s="71970"/>
    </row>
    <row r="4143">
      <c r="B4143" s="71971"/>
      <c r="C4143" s="71972"/>
      <c r="D4143" s="71973"/>
      <c r="E4143" s="71974"/>
      <c r="F4143" s="71975"/>
      <c r="G4143" s="71976"/>
      <c r="H4143" s="71977"/>
      <c r="I4143" s="71978"/>
      <c r="J4143" s="71979"/>
      <c r="K4143" s="71980"/>
      <c r="L4143" s="71981"/>
      <c r="M4143" s="71982"/>
      <c r="N4143" s="71983"/>
      <c r="O4143" s="71984"/>
      <c r="P4143" s="71985"/>
    </row>
    <row r="4144">
      <c r="B4144" s="71986"/>
      <c r="C4144" s="71987"/>
      <c r="D4144" s="71988"/>
      <c r="E4144" s="71989"/>
      <c r="F4144" s="71990"/>
      <c r="G4144" s="71991"/>
      <c r="H4144" s="71992"/>
      <c r="I4144" s="71993"/>
      <c r="J4144" s="71994"/>
      <c r="K4144" s="71995"/>
      <c r="L4144" s="71996"/>
      <c r="M4144" s="71997"/>
      <c r="N4144" s="71998"/>
      <c r="O4144" s="71999"/>
      <c r="P4144" s="72000"/>
    </row>
    <row r="4145">
      <c r="B4145" s="72001"/>
      <c r="C4145" s="72002"/>
      <c r="D4145" s="72003"/>
      <c r="E4145" s="72004"/>
      <c r="F4145" s="72005"/>
      <c r="G4145" s="72006"/>
      <c r="H4145" s="72007"/>
      <c r="I4145" s="72008"/>
      <c r="J4145" s="72009"/>
      <c r="K4145" s="72010"/>
      <c r="L4145" s="72011"/>
      <c r="M4145" s="72012"/>
      <c r="N4145" s="72013"/>
      <c r="O4145" s="72014"/>
      <c r="P4145" s="72015"/>
    </row>
    <row r="4146">
      <c r="B4146" s="72016"/>
      <c r="C4146" s="72017"/>
      <c r="D4146" s="72018"/>
      <c r="E4146" s="72019"/>
      <c r="F4146" s="72020"/>
      <c r="G4146" s="72021"/>
      <c r="H4146" s="72022"/>
      <c r="I4146" s="72023"/>
      <c r="J4146" s="72024"/>
      <c r="K4146" s="72025"/>
      <c r="L4146" s="72026"/>
      <c r="M4146" s="72027"/>
      <c r="N4146" s="72028"/>
      <c r="O4146" s="72029"/>
      <c r="P4146" s="72030"/>
    </row>
    <row r="4147">
      <c r="B4147" s="72031"/>
      <c r="C4147" s="72032"/>
      <c r="D4147" s="72033"/>
      <c r="E4147" s="72034"/>
      <c r="F4147" s="72035"/>
      <c r="G4147" s="72036"/>
      <c r="H4147" s="72037"/>
      <c r="I4147" s="72038"/>
      <c r="J4147" s="72039"/>
      <c r="K4147" s="72040"/>
      <c r="L4147" s="72041"/>
      <c r="M4147" s="72042"/>
      <c r="N4147" s="72043"/>
      <c r="O4147" s="72044"/>
      <c r="P4147" s="72045"/>
    </row>
    <row r="4148">
      <c r="B4148" s="72046"/>
      <c r="C4148" s="72047"/>
      <c r="D4148" s="72048"/>
      <c r="E4148" s="72049"/>
      <c r="F4148" s="72050"/>
      <c r="G4148" s="72051"/>
      <c r="H4148" s="72052"/>
      <c r="I4148" s="72053"/>
      <c r="J4148" s="72054"/>
      <c r="K4148" s="72055"/>
      <c r="L4148" s="72056"/>
      <c r="M4148" s="72057"/>
      <c r="N4148" s="72058"/>
      <c r="O4148" s="72059"/>
      <c r="P4148" s="72060"/>
    </row>
    <row r="4149">
      <c r="B4149" s="72061"/>
      <c r="C4149" s="72062"/>
      <c r="D4149" s="72063"/>
      <c r="E4149" s="72064"/>
      <c r="F4149" s="72065"/>
      <c r="G4149" s="72066"/>
      <c r="H4149" s="72067"/>
      <c r="I4149" s="72068"/>
      <c r="J4149" s="72069"/>
      <c r="K4149" s="72070"/>
      <c r="L4149" s="72071"/>
      <c r="M4149" s="72072"/>
      <c r="N4149" s="72073"/>
      <c r="O4149" s="72074"/>
      <c r="P4149" s="72075"/>
    </row>
    <row r="4150">
      <c r="B4150" s="72076"/>
      <c r="C4150" s="72077"/>
      <c r="D4150" s="72078"/>
      <c r="E4150" s="72079"/>
      <c r="F4150" s="72080"/>
      <c r="G4150" s="72081"/>
      <c r="H4150" s="72082"/>
      <c r="I4150" s="72083"/>
      <c r="J4150" s="72084"/>
      <c r="K4150" s="72085"/>
      <c r="L4150" s="72086"/>
      <c r="M4150" s="72087"/>
      <c r="N4150" s="72088"/>
      <c r="O4150" s="72089"/>
      <c r="P4150" s="72090"/>
    </row>
    <row r="4151">
      <c r="B4151" s="72091"/>
      <c r="C4151" s="72092"/>
      <c r="D4151" s="72093"/>
      <c r="E4151" s="72094"/>
      <c r="F4151" s="72095"/>
      <c r="G4151" s="72096"/>
      <c r="H4151" s="72097"/>
      <c r="I4151" s="72098"/>
      <c r="J4151" s="72099"/>
      <c r="K4151" s="72100"/>
      <c r="L4151" s="72101"/>
      <c r="M4151" s="72102"/>
      <c r="N4151" s="72103"/>
      <c r="O4151" s="72104"/>
      <c r="P4151" s="72105"/>
    </row>
    <row r="4152">
      <c r="B4152" s="72106"/>
      <c r="C4152" s="72107"/>
      <c r="D4152" s="72108"/>
      <c r="E4152" s="72109"/>
      <c r="F4152" s="72110"/>
      <c r="G4152" s="72111"/>
      <c r="H4152" s="72112"/>
      <c r="I4152" s="72113"/>
      <c r="J4152" s="72114"/>
      <c r="K4152" s="72115"/>
      <c r="L4152" s="72116"/>
      <c r="M4152" s="72117"/>
      <c r="N4152" s="72118"/>
      <c r="O4152" s="72119"/>
      <c r="P4152" s="72120"/>
    </row>
    <row r="4153">
      <c r="B4153" s="72121"/>
      <c r="C4153" s="72122"/>
      <c r="D4153" s="72123"/>
      <c r="E4153" s="72124"/>
      <c r="F4153" s="72125"/>
      <c r="G4153" s="72126"/>
      <c r="H4153" s="72127"/>
      <c r="I4153" s="72128"/>
      <c r="J4153" s="72129"/>
      <c r="K4153" s="72130"/>
      <c r="L4153" s="72131"/>
      <c r="M4153" s="72132"/>
      <c r="N4153" s="72133"/>
      <c r="O4153" s="72134"/>
      <c r="P4153" s="72135"/>
    </row>
    <row r="4154">
      <c r="B4154" s="72136"/>
      <c r="C4154" s="72137"/>
      <c r="D4154" s="72138"/>
      <c r="E4154" s="72139"/>
      <c r="F4154" s="72140"/>
      <c r="G4154" s="72141"/>
      <c r="H4154" s="72142"/>
      <c r="I4154" s="72143"/>
      <c r="J4154" s="72144"/>
      <c r="K4154" s="72145"/>
      <c r="L4154" s="72146"/>
      <c r="M4154" s="72147"/>
      <c r="N4154" s="72148"/>
      <c r="O4154" s="72149"/>
      <c r="P4154" s="72150"/>
    </row>
    <row r="4155">
      <c r="B4155" s="72151"/>
      <c r="C4155" s="72152"/>
      <c r="D4155" s="72153"/>
      <c r="E4155" s="72154"/>
      <c r="F4155" s="72155"/>
      <c r="G4155" s="72156"/>
      <c r="H4155" s="72157"/>
      <c r="I4155" s="72158"/>
      <c r="J4155" s="72159"/>
      <c r="K4155" s="72160"/>
      <c r="L4155" s="72161"/>
      <c r="M4155" s="72162"/>
      <c r="N4155" s="72163"/>
      <c r="O4155" s="72164"/>
      <c r="P4155" s="72165"/>
    </row>
    <row r="4156">
      <c r="B4156" s="72166"/>
      <c r="C4156" s="72167"/>
      <c r="D4156" s="72168"/>
      <c r="E4156" s="72169"/>
      <c r="F4156" s="72170"/>
      <c r="G4156" s="72171"/>
      <c r="H4156" s="72172"/>
      <c r="I4156" s="72173"/>
      <c r="J4156" s="72174"/>
      <c r="K4156" s="72175"/>
      <c r="L4156" s="72176"/>
      <c r="M4156" s="72177"/>
      <c r="N4156" s="72178"/>
      <c r="O4156" s="72179"/>
      <c r="P4156" s="72180"/>
    </row>
    <row r="4157">
      <c r="B4157" s="72181"/>
      <c r="C4157" s="72182"/>
      <c r="D4157" s="72183"/>
      <c r="E4157" s="72184"/>
      <c r="F4157" s="72185"/>
      <c r="G4157" s="72186"/>
      <c r="H4157" s="72187"/>
      <c r="I4157" s="72188"/>
      <c r="J4157" s="72189"/>
      <c r="K4157" s="72190"/>
      <c r="L4157" s="72191"/>
      <c r="M4157" s="72192"/>
      <c r="N4157" s="72193"/>
      <c r="O4157" s="72194"/>
      <c r="P4157" s="72195"/>
    </row>
    <row r="4158">
      <c r="B4158" s="72196"/>
      <c r="C4158" s="72197"/>
      <c r="D4158" s="72198"/>
      <c r="E4158" s="72199"/>
      <c r="F4158" s="72200"/>
      <c r="G4158" s="72201"/>
      <c r="H4158" s="72202"/>
      <c r="I4158" s="72203"/>
      <c r="J4158" s="72204"/>
      <c r="K4158" s="72205"/>
      <c r="L4158" s="72206"/>
      <c r="M4158" s="72207"/>
      <c r="N4158" s="72208"/>
      <c r="O4158" s="72209"/>
      <c r="P4158" s="72210"/>
    </row>
    <row r="4159">
      <c r="B4159" s="72211"/>
      <c r="C4159" s="72212"/>
      <c r="D4159" s="72213"/>
      <c r="E4159" s="72214"/>
      <c r="F4159" s="72215"/>
      <c r="G4159" s="72216"/>
      <c r="H4159" s="72217"/>
      <c r="I4159" s="72218"/>
      <c r="J4159" s="72219"/>
      <c r="K4159" s="72220"/>
      <c r="L4159" s="72221"/>
      <c r="M4159" s="72222"/>
      <c r="N4159" s="72223"/>
      <c r="O4159" s="72224"/>
      <c r="P4159" s="72225"/>
    </row>
    <row r="4160">
      <c r="B4160" s="72226"/>
      <c r="C4160" s="72227"/>
      <c r="D4160" s="72228"/>
      <c r="E4160" s="72229"/>
      <c r="F4160" s="72230"/>
      <c r="G4160" s="72231"/>
      <c r="H4160" s="72232"/>
      <c r="I4160" s="72233"/>
      <c r="J4160" s="72234"/>
      <c r="K4160" s="72235"/>
      <c r="L4160" s="72236"/>
      <c r="M4160" s="72237"/>
      <c r="N4160" s="72238"/>
      <c r="O4160" s="72239"/>
      <c r="P4160" s="72240"/>
    </row>
    <row r="4161">
      <c r="B4161" s="72241"/>
      <c r="C4161" s="72242"/>
      <c r="D4161" s="72243"/>
      <c r="E4161" s="72244"/>
      <c r="F4161" s="72245"/>
      <c r="G4161" s="72246"/>
      <c r="H4161" s="72247"/>
      <c r="I4161" s="72248"/>
      <c r="J4161" s="72249"/>
      <c r="K4161" s="72250"/>
      <c r="L4161" s="72251"/>
      <c r="M4161" s="72252"/>
      <c r="N4161" s="72253"/>
      <c r="O4161" s="72254"/>
      <c r="P4161" s="72255"/>
    </row>
    <row r="4162">
      <c r="B4162" s="72256"/>
      <c r="C4162" s="72257"/>
      <c r="D4162" s="72258"/>
      <c r="E4162" s="72259"/>
      <c r="F4162" s="72260"/>
      <c r="G4162" s="72261"/>
      <c r="H4162" s="72262"/>
      <c r="I4162" s="72263"/>
      <c r="J4162" s="72264"/>
      <c r="K4162" s="72265"/>
      <c r="L4162" s="72266"/>
      <c r="M4162" s="72267"/>
      <c r="N4162" s="72268"/>
      <c r="O4162" s="72269"/>
      <c r="P4162" s="72270"/>
    </row>
    <row r="4163">
      <c r="B4163" s="72271"/>
      <c r="C4163" s="72272"/>
      <c r="D4163" s="72273"/>
      <c r="E4163" s="72274"/>
      <c r="F4163" s="72275"/>
      <c r="G4163" s="72276"/>
      <c r="H4163" s="72277"/>
      <c r="I4163" s="72278"/>
      <c r="J4163" s="72279"/>
      <c r="K4163" s="72280"/>
      <c r="L4163" s="72281"/>
      <c r="M4163" s="72282"/>
      <c r="N4163" s="72283"/>
      <c r="O4163" s="72284"/>
      <c r="P4163" s="72285"/>
    </row>
    <row r="4164">
      <c r="B4164" s="72286"/>
      <c r="C4164" s="72287"/>
      <c r="D4164" s="72288"/>
      <c r="E4164" s="72289"/>
      <c r="F4164" s="72290"/>
      <c r="G4164" s="72291"/>
      <c r="H4164" s="72292"/>
      <c r="I4164" s="72293"/>
      <c r="J4164" s="72294"/>
      <c r="K4164" s="72295"/>
      <c r="L4164" s="72296"/>
      <c r="M4164" s="72297"/>
      <c r="N4164" s="72298"/>
      <c r="O4164" s="72299"/>
      <c r="P4164" s="72300"/>
    </row>
    <row r="4165" spans="2:2" x14ac:dyDescent="0.2">
      <c r="B4165" s="72301" t="n">
        <f ca="1">SUM(B1:B4164)</f>
        <v>41772.67549064815</v>
      </c>
      <c r="C4165" s="72302"/>
      <c r="D4165" s="72303"/>
      <c r="E4165" s="72304"/>
      <c r="F4165" s="72305"/>
      <c r="G4165" s="72306"/>
      <c r="H4165" s="72307"/>
      <c r="I4165" s="72308"/>
      <c r="J4165" s="72309"/>
      <c r="K4165" s="72310"/>
      <c r="L4165" s="72311"/>
      <c r="M4165" s="72312"/>
      <c r="N4165" s="72313"/>
      <c r="O4165" s="72314"/>
      <c r="P4165" s="72315"/>
    </row>
    <row r="4166">
      <c r="B4166" s="72316"/>
      <c r="C4166" s="72317"/>
      <c r="D4166" s="72318"/>
      <c r="E4166" s="72319"/>
      <c r="F4166" s="72320"/>
      <c r="G4166" s="72321"/>
      <c r="H4166" s="72322"/>
      <c r="I4166" s="72323"/>
      <c r="J4166" s="72324"/>
      <c r="K4166" s="72325"/>
      <c r="L4166" s="72326"/>
      <c r="M4166" s="72327"/>
      <c r="N4166" s="72328"/>
      <c r="O4166" s="72329"/>
      <c r="P4166" s="72330"/>
    </row>
    <row r="4167">
      <c r="B4167" s="72331"/>
      <c r="C4167" s="72332"/>
      <c r="D4167" s="72333"/>
      <c r="E4167" s="72334"/>
      <c r="F4167" s="72335"/>
      <c r="G4167" s="72336"/>
      <c r="H4167" s="72337"/>
      <c r="I4167" s="72338"/>
      <c r="J4167" s="72339"/>
      <c r="K4167" s="72340"/>
      <c r="L4167" s="72341"/>
      <c r="M4167" s="72342"/>
      <c r="N4167" s="72343"/>
      <c r="O4167" s="72344"/>
      <c r="P4167" s="72345"/>
    </row>
    <row r="4168">
      <c r="B4168" s="72346"/>
      <c r="C4168" s="72347"/>
      <c r="D4168" s="72348"/>
      <c r="E4168" s="72349"/>
      <c r="F4168" s="72350"/>
      <c r="G4168" s="72351"/>
      <c r="H4168" s="72352"/>
      <c r="I4168" s="72353"/>
      <c r="J4168" s="72354"/>
      <c r="K4168" s="72355"/>
      <c r="L4168" s="72356"/>
      <c r="M4168" s="72357"/>
      <c r="N4168" s="72358"/>
      <c r="O4168" s="72359"/>
      <c r="P4168" s="72360"/>
    </row>
    <row r="4169">
      <c r="B4169" s="72361"/>
      <c r="C4169" s="72362"/>
      <c r="D4169" s="72363"/>
      <c r="E4169" s="72364"/>
      <c r="F4169" s="72365"/>
      <c r="G4169" s="72366"/>
      <c r="H4169" s="72367"/>
      <c r="I4169" s="72368"/>
      <c r="J4169" s="72369"/>
      <c r="K4169" s="72370"/>
      <c r="L4169" s="72371"/>
      <c r="M4169" s="72372"/>
      <c r="N4169" s="72373"/>
      <c r="O4169" s="72374"/>
      <c r="P4169" s="72375"/>
    </row>
    <row r="4170">
      <c r="B4170" s="72376"/>
      <c r="C4170" s="72377"/>
      <c r="D4170" s="72378"/>
      <c r="E4170" s="72379"/>
      <c r="F4170" s="72380"/>
      <c r="G4170" s="72381"/>
      <c r="H4170" s="72382"/>
      <c r="I4170" s="72383"/>
      <c r="J4170" s="72384"/>
      <c r="K4170" s="72385"/>
      <c r="L4170" s="72386"/>
      <c r="M4170" s="72387"/>
      <c r="N4170" s="72388"/>
      <c r="O4170" s="72389"/>
      <c r="P4170" s="72390"/>
    </row>
    <row r="4171">
      <c r="B4171" s="72391"/>
      <c r="C4171" s="72392"/>
      <c r="D4171" s="72393"/>
      <c r="E4171" s="72394"/>
      <c r="F4171" s="72395"/>
      <c r="G4171" s="72396"/>
      <c r="H4171" s="72397"/>
      <c r="I4171" s="72398"/>
      <c r="J4171" s="72399"/>
      <c r="K4171" s="72400"/>
      <c r="L4171" s="72401"/>
      <c r="M4171" s="72402"/>
      <c r="N4171" s="72403"/>
      <c r="O4171" s="72404"/>
      <c r="P4171" s="72405"/>
    </row>
    <row r="4172">
      <c r="B4172" s="72406"/>
      <c r="C4172" s="72407"/>
      <c r="D4172" s="72408"/>
      <c r="E4172" s="72409"/>
      <c r="F4172" s="72410"/>
      <c r="G4172" s="72411"/>
      <c r="H4172" s="72412"/>
      <c r="I4172" s="72413"/>
      <c r="J4172" s="72414"/>
      <c r="K4172" s="72415"/>
      <c r="L4172" s="72416"/>
      <c r="M4172" s="72417"/>
      <c r="N4172" s="72418"/>
      <c r="O4172" s="72419"/>
      <c r="P4172" s="72420"/>
    </row>
    <row r="4173">
      <c r="B4173" s="72421"/>
      <c r="C4173" s="72422"/>
      <c r="D4173" s="72423"/>
      <c r="E4173" s="72424"/>
      <c r="F4173" s="72425"/>
      <c r="G4173" s="72426"/>
      <c r="H4173" s="72427"/>
      <c r="I4173" s="72428"/>
      <c r="J4173" s="72429"/>
      <c r="K4173" s="72430"/>
      <c r="L4173" s="72431"/>
      <c r="M4173" s="72432"/>
      <c r="N4173" s="72433"/>
      <c r="O4173" s="72434"/>
      <c r="P4173" s="72435"/>
    </row>
    <row r="4174">
      <c r="B4174" s="72436"/>
      <c r="C4174" s="72437"/>
      <c r="D4174" s="72438"/>
      <c r="E4174" s="72439"/>
      <c r="F4174" s="72440"/>
      <c r="G4174" s="72441"/>
      <c r="H4174" s="72442"/>
      <c r="I4174" s="72443"/>
      <c r="J4174" s="72444"/>
      <c r="K4174" s="72445"/>
      <c r="L4174" s="72446"/>
      <c r="M4174" s="72447"/>
      <c r="N4174" s="72448"/>
      <c r="O4174" s="72449"/>
      <c r="P4174" s="72450"/>
    </row>
    <row r="4175">
      <c r="B4175" s="72451"/>
      <c r="C4175" s="72452"/>
      <c r="D4175" s="72453"/>
      <c r="E4175" s="72454"/>
      <c r="F4175" s="72455"/>
      <c r="G4175" s="72456"/>
      <c r="H4175" s="72457"/>
      <c r="I4175" s="72458"/>
      <c r="J4175" s="72459"/>
      <c r="K4175" s="72460"/>
      <c r="L4175" s="72461"/>
      <c r="M4175" s="72462"/>
      <c r="N4175" s="72463"/>
      <c r="O4175" s="72464"/>
      <c r="P4175" s="72465"/>
    </row>
    <row r="4176">
      <c r="B4176" s="72466"/>
      <c r="C4176" s="72467"/>
      <c r="D4176" s="72468"/>
      <c r="E4176" s="72469"/>
      <c r="F4176" s="72470"/>
      <c r="G4176" s="72471"/>
      <c r="H4176" s="72472"/>
      <c r="I4176" s="72473"/>
      <c r="J4176" s="72474"/>
      <c r="K4176" s="72475"/>
      <c r="L4176" s="72476"/>
      <c r="M4176" s="72477"/>
      <c r="N4176" s="72478"/>
      <c r="O4176" s="72479"/>
      <c r="P4176" s="72480"/>
    </row>
    <row r="4177">
      <c r="B4177" s="72481"/>
      <c r="C4177" s="72482"/>
      <c r="D4177" s="72483"/>
      <c r="E4177" s="72484"/>
      <c r="F4177" s="72485"/>
      <c r="G4177" s="72486"/>
      <c r="H4177" s="72487"/>
      <c r="I4177" s="72488"/>
      <c r="J4177" s="72489"/>
      <c r="K4177" s="72490"/>
      <c r="L4177" s="72491"/>
      <c r="M4177" s="72492"/>
      <c r="N4177" s="72493"/>
      <c r="O4177" s="72494"/>
      <c r="P4177" s="72495"/>
    </row>
    <row r="4178">
      <c r="B4178" s="72496"/>
      <c r="C4178" s="72497"/>
      <c r="D4178" s="72498"/>
      <c r="E4178" s="72499"/>
      <c r="F4178" s="72500"/>
      <c r="G4178" s="72501"/>
      <c r="H4178" s="72502"/>
      <c r="I4178" s="72503"/>
      <c r="J4178" s="72504"/>
      <c r="K4178" s="72505"/>
      <c r="L4178" s="72506"/>
      <c r="M4178" s="72507"/>
      <c r="N4178" s="72508"/>
      <c r="O4178" s="72509"/>
      <c r="P4178" s="72510"/>
    </row>
    <row r="4179">
      <c r="B4179" s="72511"/>
      <c r="C4179" s="72512"/>
      <c r="D4179" s="72513"/>
      <c r="E4179" s="72514"/>
      <c r="F4179" s="72515"/>
      <c r="G4179" s="72516"/>
      <c r="H4179" s="72517"/>
      <c r="I4179" s="72518"/>
      <c r="J4179" s="72519"/>
      <c r="K4179" s="72520"/>
      <c r="L4179" s="72521"/>
      <c r="M4179" s="72522"/>
      <c r="N4179" s="72523"/>
      <c r="O4179" s="72524"/>
      <c r="P4179" s="72525"/>
    </row>
    <row r="4180">
      <c r="B4180" s="72526"/>
      <c r="C4180" s="72527"/>
      <c r="D4180" s="72528"/>
      <c r="E4180" s="72529"/>
      <c r="F4180" s="72530"/>
      <c r="G4180" s="72531"/>
      <c r="H4180" s="72532"/>
      <c r="I4180" s="72533"/>
      <c r="J4180" s="72534"/>
      <c r="K4180" s="72535"/>
      <c r="L4180" s="72536"/>
      <c r="M4180" s="72537"/>
      <c r="N4180" s="72538"/>
      <c r="O4180" s="72539"/>
      <c r="P4180" s="72540"/>
    </row>
  </sheetData>
  <phoneticPr fontId="0" type="noConversion"/>
  <printOptions gridLines="1" gridLinesSet="0"/>
  <pageMargins left="0.25" right="0.25" top="1" bottom="1" header="0.5" footer="0.5"/>
  <pageSetup scale="79" fitToHeight="10" orientation="portrait" r:id="rId1"/>
  <headerFooter alignWithMargins="0">
    <oddHeader>&amp;A</oddHeader>
    <oddFooter>&amp;CPage &amp;P&amp;R&amp;D 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48"/>
  <sheetViews>
    <sheetView workbookViewId="0">
      <selection activeCell="A7" sqref="A7:A37"/>
    </sheetView>
  </sheetViews>
  <sheetFormatPr defaultRowHeight="12.75" x14ac:dyDescent="0.2"/>
  <cols>
    <col min="1" max="6" customWidth="true" width="16.7109375" collapsed="true"/>
    <col min="7" max="7" customWidth="true" style="7" width="16.7109375" collapsed="true"/>
    <col min="8" max="10" customWidth="true" width="16.7109375" collapsed="true"/>
    <col min="11" max="11" customWidth="true" hidden="false" width="15.28515625" collapsed="true"/>
    <col min="12" max="12" customWidth="true" hidden="false" width="15.28515625" collapsed="true"/>
    <col min="13" max="13" customWidth="true" hidden="false" width="15.28515625" collapsed="true"/>
    <col min="14" max="14" customWidth="true" hidden="false" width="3.71484375" collapsed="true"/>
    <col min="15" max="15" customWidth="true" hidden="false" width="14.14453125" collapsed="true"/>
    <col min="16" max="16" customWidth="true" hidden="false" width="14.14453125" collapsed="true"/>
  </cols>
  <sheetData>
    <row r="1" spans="1:9" x14ac:dyDescent="0.2">
      <c r="A1" s="1" t="s">
        <v>277</v>
      </c>
      <c r="B1" s="76295" t="s">
        <v>235</v>
      </c>
      <c r="C1" s="72546"/>
      <c r="D1" s="72547"/>
      <c r="E1" s="72548"/>
      <c r="F1" s="72549"/>
      <c r="G1" s="72550"/>
      <c r="H1" s="72551"/>
      <c r="I1" s="72552"/>
      <c r="J1" s="72553"/>
      <c r="K1" s="72554"/>
      <c r="L1" s="72555"/>
      <c r="M1" s="72556"/>
      <c r="N1" s="72557"/>
      <c r="O1" s="72558"/>
      <c r="P1" s="72559"/>
    </row>
    <row r="2" spans="1:9" x14ac:dyDescent="0.2">
      <c r="A2" s="2" t="s">
        <v>3</v>
      </c>
      <c r="B2" t="n" s="76296">
        <f>NOW()</f>
        <v>41772.675491284725</v>
      </c>
      <c r="C2" s="72561"/>
      <c r="D2" s="72562"/>
      <c r="E2" s="72563"/>
      <c r="F2" s="72564"/>
      <c r="G2" s="72565"/>
      <c r="H2" s="72566"/>
      <c r="I2" s="72567"/>
      <c r="J2" s="72568"/>
      <c r="K2" s="72569"/>
      <c r="L2" s="72570"/>
      <c r="M2" s="72571"/>
      <c r="N2" s="72572"/>
      <c r="O2" s="72573"/>
      <c r="P2" s="72574"/>
    </row>
    <row r="3" spans="1:9" x14ac:dyDescent="0.2">
      <c r="A3" s="2"/>
      <c r="B3" s="72575"/>
      <c r="C3" s="72576"/>
      <c r="D3" s="72577"/>
      <c r="E3" s="72578"/>
      <c r="F3" s="72579"/>
      <c r="G3" s="72580"/>
      <c r="H3" s="72581"/>
      <c r="I3" s="72582"/>
      <c r="J3" s="72583"/>
      <c r="K3" s="72584"/>
      <c r="L3" s="72585"/>
      <c r="M3" s="72586"/>
      <c r="N3" s="72587"/>
      <c r="O3" s="72588"/>
      <c r="P3" s="72589"/>
    </row>
    <row r="4" spans="1:9" x14ac:dyDescent="0.2">
      <c r="A4" s="2"/>
      <c r="B4" s="72590"/>
      <c r="C4" s="72591" t="s">
        <v>166</v>
      </c>
      <c r="D4" s="72592" t="s">
        <v>168</v>
      </c>
      <c r="E4" s="72593" t="s">
        <v>153</v>
      </c>
      <c r="F4" s="72594" t="s">
        <v>18</v>
      </c>
      <c r="G4" s="72595"/>
      <c r="H4" s="72596"/>
      <c r="I4" s="72597"/>
      <c r="J4" s="72598"/>
      <c r="K4" s="72599" t="s">
        <v>18</v>
      </c>
      <c r="L4" s="72600" t="s">
        <v>18</v>
      </c>
      <c r="M4" s="72601" t="s">
        <v>18</v>
      </c>
      <c r="N4" s="72602"/>
      <c r="O4" s="72603"/>
      <c r="P4" s="72604" t="s">
        <v>186</v>
      </c>
    </row>
    <row r="5" spans="1:9" s="18" customFormat="1" x14ac:dyDescent="0.2">
      <c r="A5" s="3" t="s">
        <v>0</v>
      </c>
      <c r="B5" s="72605" t="s">
        <v>5</v>
      </c>
      <c r="C5" s="72606" t="s">
        <v>167</v>
      </c>
      <c r="D5" s="72607" t="s">
        <v>19</v>
      </c>
      <c r="E5" s="72608" t="s">
        <v>19</v>
      </c>
      <c r="F5" s="72609" t="s">
        <v>20</v>
      </c>
      <c r="G5" s="72610" t="s">
        <v>7</v>
      </c>
      <c r="H5" s="72611" t="s">
        <v>8</v>
      </c>
      <c r="I5" s="72612" t="s">
        <v>10</v>
      </c>
      <c r="J5" s="72613"/>
      <c r="K5" s="72614" t="s">
        <v>184</v>
      </c>
      <c r="L5" s="72615" t="s">
        <v>188</v>
      </c>
      <c r="M5" s="72616" t="s">
        <v>189</v>
      </c>
      <c r="N5" s="72617"/>
      <c r="O5" s="72618" t="s">
        <v>153</v>
      </c>
      <c r="P5" s="72619" t="s">
        <v>187</v>
      </c>
    </row>
    <row r="6" spans="1:9" x14ac:dyDescent="0.2">
      <c r="A6" s="132" t="s">
        <v>154</v>
      </c>
      <c r="B6" s="72620"/>
      <c r="C6" s="72621"/>
      <c r="D6" s="72622"/>
      <c r="E6" s="72623"/>
      <c r="F6" s="72624"/>
      <c r="G6" s="72625"/>
      <c r="H6" s="72626"/>
      <c r="I6" s="72627"/>
      <c r="J6" s="72628"/>
      <c r="K6" s="72629"/>
      <c r="L6" s="72630"/>
      <c r="M6" s="72631"/>
      <c r="N6" s="72632"/>
      <c r="O6" s="72633"/>
      <c r="P6" s="72634"/>
    </row>
    <row r="7" spans="1:9" x14ac:dyDescent="0.2">
      <c r="A7" s="8" t="n">
        <f ca="1">DATEVALUE(MONTH(TODAY())&amp;"/1/"&amp;YEAR(TODAY()))</f>
        <v>41760.0</v>
      </c>
      <c r="B7" s="72635" t="n">
        <v>0.0</v>
      </c>
      <c r="C7" s="72636"/>
      <c r="D7" s="72637" t="n">
        <v>0.0</v>
      </c>
      <c r="E7" s="72638" t="n">
        <f>C7+D7</f>
        <v>0.0</v>
      </c>
      <c r="F7" s="72639" t="n">
        <v>0.0</v>
      </c>
      <c r="G7" s="72640" t="n">
        <v>0.0</v>
      </c>
      <c r="H7" s="72641" t="n">
        <v>0.0</v>
      </c>
      <c r="I7" s="72642" t="n">
        <f>I6+B7-E7-F7-G7+H7</f>
        <v>0.0</v>
      </c>
      <c r="J7" s="72643"/>
      <c r="K7" s="72636"/>
      <c r="L7" s="72636"/>
      <c r="M7" s="72636"/>
      <c r="N7" s="72647"/>
      <c r="O7" s="72648" t="n">
        <f>K7+L7+M7</f>
        <v>0.0</v>
      </c>
      <c r="P7" s="72649" t="str">
        <f>IF(F7=O7," ",F7-O7)</f>
        <v> </v>
      </c>
    </row>
    <row r="8" spans="1:9" x14ac:dyDescent="0.2">
      <c r="A8" s="8" t="n">
        <f>IF(A7&lt;&gt;"",IF(MONTH(A7)=MONTH(A7+1),A7+1,""),"")</f>
        <v>41761.0</v>
      </c>
      <c r="B8" s="72650" t="n">
        <v>0.0</v>
      </c>
      <c r="C8" s="72651"/>
      <c r="D8" s="72652" t="n">
        <v>0.0</v>
      </c>
      <c r="E8" s="72653" t="n">
        <f>C8+D8</f>
        <v>0.0</v>
      </c>
      <c r="F8" s="72654" t="n">
        <v>0.0</v>
      </c>
      <c r="G8" s="72655" t="n">
        <v>0.0</v>
      </c>
      <c r="H8" s="72656" t="n">
        <v>0.0</v>
      </c>
      <c r="I8" s="72657" t="n">
        <f>I7+B8-E8-F8-G8+H8</f>
        <v>0.0</v>
      </c>
      <c r="J8" s="72658"/>
      <c r="K8" s="72636"/>
      <c r="L8" s="72636"/>
      <c r="M8" s="72636"/>
      <c r="N8" s="72662"/>
      <c r="O8" s="72663" t="n">
        <f>K8+L8+M8</f>
        <v>0.0</v>
      </c>
      <c r="P8" s="72664" t="str">
        <f>IF(F8=O8," ",F8-O8)</f>
        <v> </v>
      </c>
    </row>
    <row r="9" spans="1:9" x14ac:dyDescent="0.2">
      <c r="A9" s="8" t="n">
        <f>IF(A8&lt;&gt;"",IF(MONTH(A8)=MONTH(A8+1),A8+1,""),"")</f>
        <v>41762.0</v>
      </c>
      <c r="B9" s="72665" t="n">
        <v>0.0</v>
      </c>
      <c r="C9" s="72666"/>
      <c r="D9" s="72667" t="n">
        <v>0.0</v>
      </c>
      <c r="E9" s="72668" t="n">
        <f>C9+D9</f>
        <v>0.0</v>
      </c>
      <c r="F9" s="72669" t="n">
        <v>0.0</v>
      </c>
      <c r="G9" s="72670" t="n">
        <v>0.0</v>
      </c>
      <c r="H9" s="72671" t="n">
        <v>0.0</v>
      </c>
      <c r="I9" s="72672" t="n">
        <f>I8+B9-E9-F9-G9+H9</f>
        <v>0.0</v>
      </c>
      <c r="J9" s="72673"/>
      <c r="K9" s="72636"/>
      <c r="L9" s="72636"/>
      <c r="M9" s="72636"/>
      <c r="N9" s="72677"/>
      <c r="O9" s="72678" t="n">
        <f>K9+L9+M9</f>
        <v>0.0</v>
      </c>
      <c r="P9" s="72679" t="str">
        <f>IF(F9=O9," ",F9-O9)</f>
        <v> </v>
      </c>
    </row>
    <row r="10" spans="1:9" x14ac:dyDescent="0.2">
      <c r="A10" s="8" t="n">
        <f>IF(A9&lt;&gt;"",IF(MONTH(A9)=MONTH(A9+1),A9+1,""),"")</f>
        <v>41763.0</v>
      </c>
      <c r="B10" s="72680" t="n">
        <v>0.0</v>
      </c>
      <c r="C10" s="72681"/>
      <c r="D10" s="72682" t="n">
        <v>0.0</v>
      </c>
      <c r="E10" s="72683" t="n">
        <f>C10+D10</f>
        <v>0.0</v>
      </c>
      <c r="F10" s="72684" t="n">
        <v>0.0</v>
      </c>
      <c r="G10" s="72685" t="n">
        <v>0.0</v>
      </c>
      <c r="H10" s="72686" t="n">
        <v>0.0</v>
      </c>
      <c r="I10" s="72687" t="n">
        <f>I9+B10-E10-F10-G10+H10</f>
        <v>0.0</v>
      </c>
      <c r="J10" s="72688"/>
      <c r="K10" s="72636"/>
      <c r="L10" s="72636"/>
      <c r="M10" s="72636"/>
      <c r="N10" s="72692"/>
      <c r="O10" s="72693" t="n">
        <f>K10+L10+M10</f>
        <v>0.0</v>
      </c>
      <c r="P10" s="72694" t="str">
        <f>IF(F10=O10," ",F10-O10)</f>
        <v> </v>
      </c>
    </row>
    <row r="11" spans="1:9" x14ac:dyDescent="0.2">
      <c r="A11" s="8" t="n">
        <f>IF(A10&lt;&gt;"",IF(MONTH(A10)=MONTH(A10+1),A10+1,""),"")</f>
        <v>41764.0</v>
      </c>
      <c r="B11" s="72695" t="n">
        <v>0.0</v>
      </c>
      <c r="C11" s="72696"/>
      <c r="D11" s="72697" t="n">
        <v>0.0</v>
      </c>
      <c r="E11" s="72698" t="n">
        <f>C11+D11</f>
        <v>0.0</v>
      </c>
      <c r="F11" s="72699" t="n">
        <v>0.0</v>
      </c>
      <c r="G11" s="72700" t="n">
        <v>0.0</v>
      </c>
      <c r="H11" s="72701" t="n">
        <v>0.0</v>
      </c>
      <c r="I11" s="72702" t="n">
        <f>I10+B11-E11-F11-G11+H11</f>
        <v>0.0</v>
      </c>
      <c r="J11" s="72703"/>
      <c r="K11" s="72636"/>
      <c r="L11" s="72636"/>
      <c r="M11" s="72636"/>
      <c r="N11" s="72707"/>
      <c r="O11" s="72708" t="n">
        <f>K11+L11+M11</f>
        <v>0.0</v>
      </c>
      <c r="P11" s="72709" t="str">
        <f>IF(F11=O11," ",F11-O11)</f>
        <v> </v>
      </c>
    </row>
    <row r="12" spans="1:9" x14ac:dyDescent="0.2">
      <c r="A12" s="8" t="n">
        <f>IF(A11&lt;&gt;"",IF(MONTH(A11)=MONTH(A11+1),A11+1,""),"")</f>
        <v>41765.0</v>
      </c>
      <c r="B12" s="72710" t="n">
        <v>0.0</v>
      </c>
      <c r="C12" s="72711"/>
      <c r="D12" s="72712" t="n">
        <v>0.0</v>
      </c>
      <c r="E12" s="72713" t="n">
        <f>C12+D12</f>
        <v>0.0</v>
      </c>
      <c r="F12" s="72714" t="n">
        <v>0.0</v>
      </c>
      <c r="G12" s="72715" t="n">
        <v>0.0</v>
      </c>
      <c r="H12" s="72716" t="n">
        <v>0.0</v>
      </c>
      <c r="I12" s="72717" t="n">
        <f>I11+B12-E12-F12-G12+H12</f>
        <v>0.0</v>
      </c>
      <c r="J12" s="72718"/>
      <c r="K12" s="72636"/>
      <c r="L12" s="72636"/>
      <c r="M12" s="72636"/>
      <c r="N12" s="72722"/>
      <c r="O12" s="72723" t="n">
        <f>K12+L12+M12</f>
        <v>0.0</v>
      </c>
      <c r="P12" s="72724" t="str">
        <f>IF(F12=O12," ",F12-O12)</f>
        <v> </v>
      </c>
    </row>
    <row r="13" spans="1:9" x14ac:dyDescent="0.2">
      <c r="A13" s="8" t="n">
        <f>IF(A12&lt;&gt;"",IF(MONTH(A12)=MONTH(A12+1),A12+1,""),"")</f>
        <v>41766.0</v>
      </c>
      <c r="B13" s="72725" t="n">
        <v>0.0</v>
      </c>
      <c r="C13" s="72726"/>
      <c r="D13" s="72727" t="n">
        <v>0.0</v>
      </c>
      <c r="E13" s="72728" t="n">
        <f>C13+D13</f>
        <v>0.0</v>
      </c>
      <c r="F13" s="72729" t="n">
        <v>0.0</v>
      </c>
      <c r="G13" s="72730" t="n">
        <v>0.0</v>
      </c>
      <c r="H13" s="72731" t="n">
        <v>0.0</v>
      </c>
      <c r="I13" s="72732" t="n">
        <f>I12+B13-E13-F13-G13+H13</f>
        <v>0.0</v>
      </c>
      <c r="J13" s="72733"/>
      <c r="K13" s="72636"/>
      <c r="L13" s="72636"/>
      <c r="M13" s="72636"/>
      <c r="N13" s="72737"/>
      <c r="O13" s="72738" t="n">
        <f>K13+L13+M13</f>
        <v>0.0</v>
      </c>
      <c r="P13" s="72739" t="str">
        <f>IF(F13=O13," ",F13-O13)</f>
        <v> </v>
      </c>
    </row>
    <row r="14" spans="1:9" x14ac:dyDescent="0.2">
      <c r="A14" s="8" t="n">
        <f>IF(A13&lt;&gt;"",IF(MONTH(A13)=MONTH(A13+1),A13+1,""),"")</f>
        <v>41767.0</v>
      </c>
      <c r="B14" s="72740" t="n">
        <v>0.0</v>
      </c>
      <c r="C14" s="72741"/>
      <c r="D14" s="72742" t="n">
        <v>0.0</v>
      </c>
      <c r="E14" s="72743" t="n">
        <f>C14+D14</f>
        <v>0.0</v>
      </c>
      <c r="F14" s="72744" t="n">
        <v>0.0</v>
      </c>
      <c r="G14" s="72745" t="n">
        <v>0.0</v>
      </c>
      <c r="H14" s="72746" t="n">
        <v>0.0</v>
      </c>
      <c r="I14" s="72747" t="n">
        <f>I13+B14-E14-F14-G14+H14</f>
        <v>0.0</v>
      </c>
      <c r="J14" s="72748"/>
      <c r="K14" s="72636"/>
      <c r="L14" s="72636"/>
      <c r="M14" s="72636"/>
      <c r="N14" s="72752"/>
      <c r="O14" s="72753" t="n">
        <f>K14+L14+M14</f>
        <v>0.0</v>
      </c>
      <c r="P14" s="72754" t="str">
        <f>IF(F14=O14," ",F14-O14)</f>
        <v> </v>
      </c>
    </row>
    <row r="15" spans="1:9" x14ac:dyDescent="0.2">
      <c r="A15" s="8" t="n">
        <f>IF(A14&lt;&gt;"",IF(MONTH(A14)=MONTH(A14+1),A14+1,""),"")</f>
        <v>41768.0</v>
      </c>
      <c r="B15" s="72755" t="n">
        <v>0.0</v>
      </c>
      <c r="C15" s="72756"/>
      <c r="D15" s="72757" t="n">
        <v>0.0</v>
      </c>
      <c r="E15" s="72758" t="n">
        <f>C15+D15</f>
        <v>0.0</v>
      </c>
      <c r="F15" s="72759" t="n">
        <v>0.0</v>
      </c>
      <c r="G15" s="72760" t="n">
        <v>0.0</v>
      </c>
      <c r="H15" s="72761" t="n">
        <v>0.0</v>
      </c>
      <c r="I15" s="72762" t="n">
        <f>I14+B15-E15-F15-G15+H15</f>
        <v>0.0</v>
      </c>
      <c r="J15" s="72763"/>
      <c r="K15" s="72636"/>
      <c r="L15" s="72636"/>
      <c r="M15" s="72636"/>
      <c r="N15" s="72767"/>
      <c r="O15" s="72768" t="n">
        <f>K15+L15+M15</f>
        <v>0.0</v>
      </c>
      <c r="P15" s="72769" t="str">
        <f>IF(F15=O15," ",F15-O15)</f>
        <v> </v>
      </c>
    </row>
    <row r="16" spans="1:9" x14ac:dyDescent="0.2">
      <c r="A16" s="8" t="n">
        <f>IF(A15&lt;&gt;"",IF(MONTH(A15)=MONTH(A15+1),A15+1,""),"")</f>
        <v>41769.0</v>
      </c>
      <c r="B16" s="72770" t="n">
        <v>0.0</v>
      </c>
      <c r="C16" s="72771"/>
      <c r="D16" s="72772" t="n">
        <v>0.0</v>
      </c>
      <c r="E16" s="72773" t="n">
        <f>C16+D16</f>
        <v>0.0</v>
      </c>
      <c r="F16" s="72774" t="n">
        <v>0.0</v>
      </c>
      <c r="G16" s="72775" t="n">
        <v>0.0</v>
      </c>
      <c r="H16" s="72776" t="n">
        <v>0.0</v>
      </c>
      <c r="I16" s="72777" t="n">
        <f>I15+B16-E16-F16-G16+H16</f>
        <v>0.0</v>
      </c>
      <c r="J16" s="72778"/>
      <c r="K16" s="72636"/>
      <c r="L16" s="72636"/>
      <c r="M16" s="72636"/>
      <c r="N16" s="72782"/>
      <c r="O16" s="72783" t="n">
        <f>K16+L16+M16</f>
        <v>0.0</v>
      </c>
      <c r="P16" s="72784" t="str">
        <f>IF(F16=O16," ",F16-O16)</f>
        <v> </v>
      </c>
    </row>
    <row r="17" spans="1:9" x14ac:dyDescent="0.2">
      <c r="A17" s="8" t="n">
        <f>IF(A16&lt;&gt;"",IF(MONTH(A16)=MONTH(A16+1),A16+1,""),"")</f>
        <v>41770.0</v>
      </c>
      <c r="B17" s="72785" t="n">
        <v>0.0</v>
      </c>
      <c r="C17" s="72786"/>
      <c r="D17" s="72787" t="n">
        <v>0.0</v>
      </c>
      <c r="E17" s="72788" t="n">
        <f>C17+D17</f>
        <v>0.0</v>
      </c>
      <c r="F17" s="72789" t="n">
        <v>0.0</v>
      </c>
      <c r="G17" s="72790" t="n">
        <v>0.0</v>
      </c>
      <c r="H17" s="72791" t="n">
        <v>0.0</v>
      </c>
      <c r="I17" s="72792" t="n">
        <f>I16+B17-E17-F17-G17+H17</f>
        <v>0.0</v>
      </c>
      <c r="J17" s="72793"/>
      <c r="K17" s="72636"/>
      <c r="L17" s="72636"/>
      <c r="M17" s="72636"/>
      <c r="N17" s="72797"/>
      <c r="O17" s="72798" t="n">
        <f>K17+L17+M17</f>
        <v>0.0</v>
      </c>
      <c r="P17" s="72799" t="str">
        <f>IF(F17=O17," ",F17-O17)</f>
        <v> </v>
      </c>
    </row>
    <row r="18" spans="1:9" x14ac:dyDescent="0.2">
      <c r="A18" s="8" t="n">
        <f>IF(A17&lt;&gt;"",IF(MONTH(A17)=MONTH(A17+1),A17+1,""),"")</f>
        <v>41771.0</v>
      </c>
      <c r="B18" s="72800" t="n">
        <v>0.0</v>
      </c>
      <c r="C18" s="72801"/>
      <c r="D18" s="72802" t="n">
        <v>0.0</v>
      </c>
      <c r="E18" s="72803" t="n">
        <f>C18+D18</f>
        <v>0.0</v>
      </c>
      <c r="F18" s="72804" t="n">
        <v>0.0</v>
      </c>
      <c r="G18" s="72805" t="n">
        <v>0.0</v>
      </c>
      <c r="H18" s="72806" t="n">
        <v>0.0</v>
      </c>
      <c r="I18" s="72807" t="n">
        <f>I17+B18-E18-F18-G18+H18</f>
        <v>0.0</v>
      </c>
      <c r="J18" s="72808"/>
      <c r="K18" s="72636"/>
      <c r="L18" s="72636"/>
      <c r="M18" s="72636"/>
      <c r="N18" s="72812"/>
      <c r="O18" s="72813" t="n">
        <f>K18+L18+M18</f>
        <v>0.0</v>
      </c>
      <c r="P18" s="72814" t="str">
        <f>IF(F18=O18," ",F18-O18)</f>
        <v> </v>
      </c>
    </row>
    <row r="19" spans="1:9" x14ac:dyDescent="0.2">
      <c r="A19" s="8" t="n">
        <f>IF(A18&lt;&gt;"",IF(MONTH(A18)=MONTH(A18+1),A18+1,""),"")</f>
        <v>41772.0</v>
      </c>
      <c r="B19" s="72815" t="n">
        <v>0.0</v>
      </c>
      <c r="C19" s="72816"/>
      <c r="D19" s="72817" t="n">
        <v>0.0</v>
      </c>
      <c r="E19" s="72818" t="n">
        <f>C19+D19</f>
        <v>0.0</v>
      </c>
      <c r="F19" s="72819" t="n">
        <v>0.0</v>
      </c>
      <c r="G19" s="72820" t="n">
        <v>0.0</v>
      </c>
      <c r="H19" s="72821" t="n">
        <v>0.0</v>
      </c>
      <c r="I19" s="72822" t="n">
        <f>I18+B19-E19-F19-G19+H19</f>
        <v>0.0</v>
      </c>
      <c r="J19" s="72823"/>
      <c r="K19" s="72636"/>
      <c r="L19" s="72636"/>
      <c r="M19" s="72636"/>
      <c r="N19" s="72827"/>
      <c r="O19" s="72828" t="n">
        <f>K19+L19+M19</f>
        <v>0.0</v>
      </c>
      <c r="P19" s="72829" t="str">
        <f>IF(F19=O19," ",F19-O19)</f>
        <v> </v>
      </c>
    </row>
    <row r="20" spans="1:9" x14ac:dyDescent="0.2">
      <c r="A20" s="8" t="n">
        <f>IF(A19&lt;&gt;"",IF(MONTH(A19)=MONTH(A19+1),A19+1,""),"")</f>
        <v>41773.0</v>
      </c>
      <c r="B20" s="72830" t="n">
        <v>0.0</v>
      </c>
      <c r="C20" s="72831"/>
      <c r="D20" s="72832" t="n">
        <v>0.0</v>
      </c>
      <c r="E20" s="72833" t="n">
        <f>C20+D20</f>
        <v>0.0</v>
      </c>
      <c r="F20" s="72834" t="n">
        <v>0.0</v>
      </c>
      <c r="G20" s="72835" t="n">
        <v>0.0</v>
      </c>
      <c r="H20" s="72836" t="n">
        <v>0.0</v>
      </c>
      <c r="I20" s="72837" t="n">
        <f>I19+B20-E20-F20-G20+H20</f>
        <v>0.0</v>
      </c>
      <c r="J20" s="72838"/>
      <c r="K20" s="72636"/>
      <c r="L20" s="72636"/>
      <c r="M20" s="72636"/>
      <c r="N20" s="72842"/>
      <c r="O20" s="72843" t="n">
        <f>K20+L20+M20</f>
        <v>0.0</v>
      </c>
      <c r="P20" s="72844" t="str">
        <f>IF(F20=O20," ",F20-O20)</f>
        <v> </v>
      </c>
    </row>
    <row r="21" spans="1:9" x14ac:dyDescent="0.2">
      <c r="A21" s="8" t="n">
        <f>IF(A20&lt;&gt;"",IF(MONTH(A20)=MONTH(A20+1),A20+1,""),"")</f>
        <v>41774.0</v>
      </c>
      <c r="B21" s="72845" t="n">
        <v>0.0</v>
      </c>
      <c r="C21" s="72846"/>
      <c r="D21" s="72847" t="n">
        <v>0.0</v>
      </c>
      <c r="E21" s="72848" t="n">
        <f>C21+D21</f>
        <v>0.0</v>
      </c>
      <c r="F21" s="72849" t="n">
        <v>0.0</v>
      </c>
      <c r="G21" s="72850" t="n">
        <v>0.0</v>
      </c>
      <c r="H21" s="72851" t="n">
        <v>0.0</v>
      </c>
      <c r="I21" s="72852" t="n">
        <f>I20+B21-E21-F21-G21+H21</f>
        <v>0.0</v>
      </c>
      <c r="J21" s="72853"/>
      <c r="K21" s="72636"/>
      <c r="L21" s="72636"/>
      <c r="M21" s="72636"/>
      <c r="N21" s="72857"/>
      <c r="O21" s="72858" t="n">
        <f>K21+L21+M21</f>
        <v>0.0</v>
      </c>
      <c r="P21" s="72859" t="str">
        <f>IF(F21=O21," ",F21-O21)</f>
        <v> </v>
      </c>
    </row>
    <row r="22" spans="1:9" x14ac:dyDescent="0.2">
      <c r="A22" s="8" t="n">
        <f>IF(A21&lt;&gt;"",IF(MONTH(A21)=MONTH(A21+1),A21+1,""),"")</f>
        <v>41775.0</v>
      </c>
      <c r="B22" s="72860" t="n">
        <v>0.0</v>
      </c>
      <c r="C22" s="72861"/>
      <c r="D22" s="72862" t="n">
        <v>0.0</v>
      </c>
      <c r="E22" s="72863" t="n">
        <f>C22+D22</f>
        <v>0.0</v>
      </c>
      <c r="F22" s="72864" t="n">
        <v>0.0</v>
      </c>
      <c r="G22" s="72865" t="n">
        <v>0.0</v>
      </c>
      <c r="H22" s="72866" t="n">
        <v>0.0</v>
      </c>
      <c r="I22" s="72867" t="n">
        <f>I21+B22-E22-F22-G22+H22</f>
        <v>0.0</v>
      </c>
      <c r="J22" s="72868"/>
      <c r="K22" s="72636"/>
      <c r="L22" s="72636"/>
      <c r="M22" s="72636"/>
      <c r="N22" s="72872"/>
      <c r="O22" s="72873" t="n">
        <f>K22+L22+M22</f>
        <v>0.0</v>
      </c>
      <c r="P22" s="72874" t="str">
        <f>IF(F22=O22," ",F22-O22)</f>
        <v> </v>
      </c>
    </row>
    <row r="23" spans="1:9" x14ac:dyDescent="0.2">
      <c r="A23" s="8" t="n">
        <f>IF(A22&lt;&gt;"",IF(MONTH(A22)=MONTH(A22+1),A22+1,""),"")</f>
        <v>41776.0</v>
      </c>
      <c r="B23" s="72875" t="n">
        <v>0.0</v>
      </c>
      <c r="C23" s="72876"/>
      <c r="D23" s="72877" t="n">
        <v>0.0</v>
      </c>
      <c r="E23" s="72878" t="n">
        <f>C23+D23</f>
        <v>0.0</v>
      </c>
      <c r="F23" s="72879" t="n">
        <v>0.0</v>
      </c>
      <c r="G23" s="72880" t="n">
        <v>0.0</v>
      </c>
      <c r="H23" s="72881" t="n">
        <v>0.0</v>
      </c>
      <c r="I23" s="72882" t="n">
        <f>I22+B23-E23-F23-G23+H23</f>
        <v>0.0</v>
      </c>
      <c r="J23" s="72883"/>
      <c r="K23" s="72636"/>
      <c r="L23" s="72636"/>
      <c r="M23" s="72636"/>
      <c r="N23" s="72887"/>
      <c r="O23" s="72888" t="n">
        <f>K23+L23+M23</f>
        <v>0.0</v>
      </c>
      <c r="P23" s="72889" t="str">
        <f>IF(F23=O23," ",F23-O23)</f>
        <v> </v>
      </c>
    </row>
    <row r="24" spans="1:9" x14ac:dyDescent="0.2">
      <c r="A24" s="8" t="n">
        <f>IF(A23&lt;&gt;"",IF(MONTH(A23)=MONTH(A23+1),A23+1,""),"")</f>
        <v>41777.0</v>
      </c>
      <c r="B24" s="72890" t="n">
        <v>0.0</v>
      </c>
      <c r="C24" s="72891"/>
      <c r="D24" s="72892" t="n">
        <v>0.0</v>
      </c>
      <c r="E24" s="72893" t="n">
        <f>C24+D24</f>
        <v>0.0</v>
      </c>
      <c r="F24" s="72894" t="n">
        <v>0.0</v>
      </c>
      <c r="G24" s="72895" t="n">
        <v>0.0</v>
      </c>
      <c r="H24" s="72896" t="n">
        <v>0.0</v>
      </c>
      <c r="I24" s="72897" t="n">
        <f>I23+B24-E24-F24-G24+H24</f>
        <v>0.0</v>
      </c>
      <c r="J24" s="72898"/>
      <c r="K24" s="72636"/>
      <c r="L24" s="72636"/>
      <c r="M24" s="72636"/>
      <c r="N24" s="72902"/>
      <c r="O24" s="72903" t="n">
        <f>K24+L24+M24</f>
        <v>0.0</v>
      </c>
      <c r="P24" s="72904" t="str">
        <f>IF(F24=O24," ",F24-O24)</f>
        <v> </v>
      </c>
    </row>
    <row r="25" spans="1:9" x14ac:dyDescent="0.2">
      <c r="A25" s="8" t="n">
        <f>IF(A24&lt;&gt;"",IF(MONTH(A24)=MONTH(A24+1),A24+1,""),"")</f>
        <v>41778.0</v>
      </c>
      <c r="B25" s="72905" t="n">
        <v>0.0</v>
      </c>
      <c r="C25" s="72906"/>
      <c r="D25" s="72907" t="n">
        <v>0.0</v>
      </c>
      <c r="E25" s="72908" t="n">
        <f>C25+D25</f>
        <v>0.0</v>
      </c>
      <c r="F25" s="72909" t="n">
        <v>0.0</v>
      </c>
      <c r="G25" s="72910" t="n">
        <v>0.0</v>
      </c>
      <c r="H25" s="72911" t="n">
        <v>0.0</v>
      </c>
      <c r="I25" s="72912" t="n">
        <f>I24+B25-E25-F25-G25+H25</f>
        <v>0.0</v>
      </c>
      <c r="J25" s="72913"/>
      <c r="K25" s="72636"/>
      <c r="L25" s="72636"/>
      <c r="M25" s="72636"/>
      <c r="N25" s="72917"/>
      <c r="O25" s="72918" t="n">
        <f>K25+L25+M25</f>
        <v>0.0</v>
      </c>
      <c r="P25" s="72919" t="str">
        <f>IF(F25=O25," ",F25-O25)</f>
        <v> </v>
      </c>
    </row>
    <row r="26" spans="1:9" x14ac:dyDescent="0.2">
      <c r="A26" s="8" t="n">
        <f>IF(A25&lt;&gt;"",IF(MONTH(A25)=MONTH(A25+1),A25+1,""),"")</f>
        <v>41779.0</v>
      </c>
      <c r="B26" s="72920" t="n">
        <v>0.0</v>
      </c>
      <c r="C26" s="72921"/>
      <c r="D26" s="72922" t="n">
        <v>0.0</v>
      </c>
      <c r="E26" s="72923" t="n">
        <f>C26+D26</f>
        <v>0.0</v>
      </c>
      <c r="F26" s="72924" t="n">
        <v>0.0</v>
      </c>
      <c r="G26" s="72925" t="n">
        <v>0.0</v>
      </c>
      <c r="H26" s="72926" t="n">
        <v>0.0</v>
      </c>
      <c r="I26" s="72927" t="n">
        <f>I25+B26-E26-F26-G26+H26</f>
        <v>0.0</v>
      </c>
      <c r="J26" s="72928"/>
      <c r="K26" s="72636"/>
      <c r="L26" s="72636"/>
      <c r="M26" s="72636"/>
      <c r="N26" s="72932"/>
      <c r="O26" s="72933" t="n">
        <f>K26+L26+M26</f>
        <v>0.0</v>
      </c>
      <c r="P26" s="72934" t="str">
        <f>IF(F26=O26," ",F26-O26)</f>
        <v> </v>
      </c>
    </row>
    <row r="27" spans="1:9" x14ac:dyDescent="0.2">
      <c r="A27" s="8" t="n">
        <f>IF(A26&lt;&gt;"",IF(MONTH(A26)=MONTH(A26+1),A26+1,""),"")</f>
        <v>41780.0</v>
      </c>
      <c r="B27" s="72935" t="n">
        <v>0.0</v>
      </c>
      <c r="C27" s="72936"/>
      <c r="D27" s="72937" t="n">
        <v>0.0</v>
      </c>
      <c r="E27" s="72938" t="n">
        <f>C27+D27</f>
        <v>0.0</v>
      </c>
      <c r="F27" s="72939" t="n">
        <v>0.0</v>
      </c>
      <c r="G27" s="72940" t="n">
        <v>0.0</v>
      </c>
      <c r="H27" s="72941" t="n">
        <v>0.0</v>
      </c>
      <c r="I27" s="72942" t="n">
        <f>I26+B27-E27-F27-G27+H27</f>
        <v>0.0</v>
      </c>
      <c r="J27" s="72943"/>
      <c r="K27" s="72636"/>
      <c r="L27" s="72636"/>
      <c r="M27" s="72636"/>
      <c r="N27" s="72947"/>
      <c r="O27" s="72948" t="n">
        <f>K27+L27+M27</f>
        <v>0.0</v>
      </c>
      <c r="P27" s="72949" t="str">
        <f>IF(F27=O27," ",F27-O27)</f>
        <v> </v>
      </c>
    </row>
    <row r="28" spans="1:9" x14ac:dyDescent="0.2">
      <c r="A28" s="8" t="n">
        <f>IF(A27&lt;&gt;"",IF(MONTH(A27)=MONTH(A27+1),A27+1,""),"")</f>
        <v>41781.0</v>
      </c>
      <c r="B28" s="72950" t="n">
        <v>0.0</v>
      </c>
      <c r="C28" s="72951"/>
      <c r="D28" s="72952" t="n">
        <v>0.0</v>
      </c>
      <c r="E28" s="72953" t="n">
        <f>C28+D28</f>
        <v>0.0</v>
      </c>
      <c r="F28" s="72954" t="n">
        <v>0.0</v>
      </c>
      <c r="G28" s="72955" t="n">
        <v>0.0</v>
      </c>
      <c r="H28" s="72956" t="n">
        <v>0.0</v>
      </c>
      <c r="I28" s="72957" t="n">
        <f>I27+B28-E28-F28-G28+H28</f>
        <v>0.0</v>
      </c>
      <c r="J28" s="72958"/>
      <c r="K28" s="72636"/>
      <c r="L28" s="72636"/>
      <c r="M28" s="72636"/>
      <c r="N28" s="72962"/>
      <c r="O28" s="72963" t="n">
        <f>K28+L28+M28</f>
        <v>0.0</v>
      </c>
      <c r="P28" s="72964" t="str">
        <f>IF(F28=O28," ",F28-O28)</f>
        <v> </v>
      </c>
    </row>
    <row r="29" spans="1:9" x14ac:dyDescent="0.2">
      <c r="A29" s="8" t="n">
        <f>IF(A28&lt;&gt;"",IF(MONTH(A28)=MONTH(A28+1),A28+1,""),"")</f>
        <v>41782.0</v>
      </c>
      <c r="B29" s="72965" t="n">
        <v>0.0</v>
      </c>
      <c r="C29" s="72966"/>
      <c r="D29" s="72967" t="n">
        <v>0.0</v>
      </c>
      <c r="E29" s="72968" t="n">
        <f>C29+D29</f>
        <v>0.0</v>
      </c>
      <c r="F29" s="72969" t="n">
        <v>0.0</v>
      </c>
      <c r="G29" s="72970" t="n">
        <v>0.0</v>
      </c>
      <c r="H29" s="72971" t="n">
        <v>0.0</v>
      </c>
      <c r="I29" s="72972" t="n">
        <f>I28+B29-E29-F29-G29+H29</f>
        <v>0.0</v>
      </c>
      <c r="J29" s="72973"/>
      <c r="K29" s="72636"/>
      <c r="L29" s="72636"/>
      <c r="M29" s="72636"/>
      <c r="N29" s="72977"/>
      <c r="O29" s="72978" t="n">
        <f>K29+L29+M29</f>
        <v>0.0</v>
      </c>
      <c r="P29" s="72979" t="str">
        <f>IF(F29=O29," ",F29-O29)</f>
        <v> </v>
      </c>
    </row>
    <row r="30" spans="1:9" x14ac:dyDescent="0.2">
      <c r="A30" s="8" t="n">
        <f>IF(A29&lt;&gt;"",IF(MONTH(A29)=MONTH(A29+1),A29+1,""),"")</f>
        <v>41783.0</v>
      </c>
      <c r="B30" s="72980" t="n">
        <v>0.0</v>
      </c>
      <c r="C30" s="72981"/>
      <c r="D30" s="72982" t="n">
        <v>0.0</v>
      </c>
      <c r="E30" s="72983" t="n">
        <f>C30+D30</f>
        <v>0.0</v>
      </c>
      <c r="F30" s="72984" t="n">
        <v>0.0</v>
      </c>
      <c r="G30" s="72985" t="n">
        <v>0.0</v>
      </c>
      <c r="H30" s="72986" t="n">
        <v>0.0</v>
      </c>
      <c r="I30" s="72987" t="n">
        <f>I29+B30-E30-F30-G30+H30</f>
        <v>0.0</v>
      </c>
      <c r="J30" s="72988"/>
      <c r="K30" s="72636"/>
      <c r="L30" s="72636"/>
      <c r="M30" s="72636"/>
      <c r="N30" s="72992"/>
      <c r="O30" s="72993" t="n">
        <f>K30+L30+M30</f>
        <v>0.0</v>
      </c>
      <c r="P30" s="72994" t="str">
        <f>IF(F30=O30," ",F30-O30)</f>
        <v> </v>
      </c>
    </row>
    <row r="31" spans="1:9" x14ac:dyDescent="0.2">
      <c r="A31" s="8" t="n">
        <f>IF(A30&lt;&gt;"",IF(MONTH(A30)=MONTH(A30+1),A30+1,""),"")</f>
        <v>41784.0</v>
      </c>
      <c r="B31" s="72995" t="n">
        <v>0.0</v>
      </c>
      <c r="C31" s="72996"/>
      <c r="D31" s="72997" t="n">
        <v>0.0</v>
      </c>
      <c r="E31" s="72998" t="n">
        <f>C31+D31</f>
        <v>0.0</v>
      </c>
      <c r="F31" s="72999" t="n">
        <v>0.0</v>
      </c>
      <c r="G31" s="73000" t="n">
        <v>0.0</v>
      </c>
      <c r="H31" s="73001" t="n">
        <v>0.0</v>
      </c>
      <c r="I31" s="73002" t="n">
        <f>I30+B31-E31-F31-G31+H31</f>
        <v>0.0</v>
      </c>
      <c r="J31" s="73003"/>
      <c r="K31" s="72636"/>
      <c r="L31" s="72636"/>
      <c r="M31" s="72636"/>
      <c r="N31" s="73007"/>
      <c r="O31" s="73008" t="n">
        <f>K31+L31+M31</f>
        <v>0.0</v>
      </c>
      <c r="P31" s="73009" t="str">
        <f>IF(F31=O31," ",F31-O31)</f>
        <v> </v>
      </c>
    </row>
    <row r="32" spans="1:9" x14ac:dyDescent="0.2">
      <c r="A32" s="8" t="n">
        <f>IF(A31&lt;&gt;"",IF(MONTH(A31)=MONTH(A31+1),A31+1,""),"")</f>
        <v>41785.0</v>
      </c>
      <c r="B32" s="73010" t="n">
        <v>0.0</v>
      </c>
      <c r="C32" s="73011"/>
      <c r="D32" s="73012" t="n">
        <v>0.0</v>
      </c>
      <c r="E32" s="73013" t="n">
        <f>C32+D32</f>
        <v>0.0</v>
      </c>
      <c r="F32" s="73014" t="n">
        <v>0.0</v>
      </c>
      <c r="G32" s="73015" t="n">
        <v>0.0</v>
      </c>
      <c r="H32" s="73016" t="n">
        <v>0.0</v>
      </c>
      <c r="I32" s="73017" t="n">
        <f>I31+B32-E32-F32-G32+H32</f>
        <v>0.0</v>
      </c>
      <c r="J32" s="73018"/>
      <c r="K32" s="72636"/>
      <c r="L32" s="72636"/>
      <c r="M32" s="72636"/>
      <c r="N32" s="73022"/>
      <c r="O32" s="73023" t="n">
        <f>K32+L32+M32</f>
        <v>0.0</v>
      </c>
      <c r="P32" s="73024" t="str">
        <f>IF(F32=O32," ",F32-O32)</f>
        <v> </v>
      </c>
    </row>
    <row r="33" spans="1:9" x14ac:dyDescent="0.2">
      <c r="A33" s="8" t="n">
        <f>IF(A32&lt;&gt;"",IF(MONTH(A32)=MONTH(A32+1),A32+1,""),"")</f>
        <v>41786.0</v>
      </c>
      <c r="B33" s="73025" t="n">
        <v>0.0</v>
      </c>
      <c r="C33" s="73026"/>
      <c r="D33" s="73027" t="n">
        <v>0.0</v>
      </c>
      <c r="E33" s="73028" t="n">
        <f>C33+D33</f>
        <v>0.0</v>
      </c>
      <c r="F33" s="73029" t="n">
        <v>0.0</v>
      </c>
      <c r="G33" s="73030" t="n">
        <v>0.0</v>
      </c>
      <c r="H33" s="73031" t="n">
        <v>0.0</v>
      </c>
      <c r="I33" s="73032" t="n">
        <f>I32+B33-E33-F33-G33+H33</f>
        <v>0.0</v>
      </c>
      <c r="J33" s="73033"/>
      <c r="K33" s="72636"/>
      <c r="L33" s="72636"/>
      <c r="M33" s="72636"/>
      <c r="N33" s="73037"/>
      <c r="O33" s="73038" t="n">
        <f>K33+L33+M33</f>
        <v>0.0</v>
      </c>
      <c r="P33" s="73039" t="str">
        <f>IF(F33=O33," ",F33-O33)</f>
        <v> </v>
      </c>
    </row>
    <row r="34" spans="1:9" x14ac:dyDescent="0.2">
      <c r="A34" s="8" t="n">
        <f>IF(A33&lt;&gt;"",IF(MONTH(A33)=MONTH(A33+1),A33+1,""),"")</f>
        <v>41787.0</v>
      </c>
      <c r="B34" s="73040" t="n">
        <v>0.0</v>
      </c>
      <c r="C34" s="73041"/>
      <c r="D34" s="73042" t="n">
        <v>0.0</v>
      </c>
      <c r="E34" s="73043" t="n">
        <f>C34+D34</f>
        <v>0.0</v>
      </c>
      <c r="F34" s="73044" t="n">
        <v>0.0</v>
      </c>
      <c r="G34" s="73045" t="n">
        <v>0.0</v>
      </c>
      <c r="H34" s="73046" t="n">
        <v>0.0</v>
      </c>
      <c r="I34" s="73047" t="n">
        <f>I33+B34-E34-F34-G34+H34</f>
        <v>0.0</v>
      </c>
      <c r="J34" s="73048"/>
      <c r="K34" s="72636"/>
      <c r="L34" s="72636"/>
      <c r="M34" s="72636"/>
      <c r="N34" s="73052"/>
      <c r="O34" s="73053" t="n">
        <f>K34+L34+M34</f>
        <v>0.0</v>
      </c>
      <c r="P34" s="73054" t="str">
        <f>IF(F34=O34," ",F34-O34)</f>
        <v> </v>
      </c>
    </row>
    <row r="35" spans="1:9" x14ac:dyDescent="0.2">
      <c r="A35" s="8" t="n">
        <f>IF(A34&lt;&gt;"",IF(MONTH(A34)=MONTH(A34+1),A34+1,""),"")</f>
        <v>41788.0</v>
      </c>
      <c r="B35" s="73055" t="n">
        <v>0.0</v>
      </c>
      <c r="C35" s="73056"/>
      <c r="D35" s="73057" t="n">
        <v>0.0</v>
      </c>
      <c r="E35" s="73058" t="n">
        <f>C35+D35</f>
        <v>0.0</v>
      </c>
      <c r="F35" s="73059" t="n">
        <v>0.0</v>
      </c>
      <c r="G35" s="73060" t="n">
        <v>0.0</v>
      </c>
      <c r="H35" s="73061" t="n">
        <v>0.0</v>
      </c>
      <c r="I35" s="73062" t="n">
        <f>I34+B35-E35-F35-G35+H35</f>
        <v>0.0</v>
      </c>
      <c r="J35" s="73063"/>
      <c r="K35" s="72636"/>
      <c r="L35" s="72636"/>
      <c r="M35" s="72636"/>
      <c r="N35" s="73067"/>
      <c r="O35" s="73068" t="n">
        <f>K35+L35+M35</f>
        <v>0.0</v>
      </c>
      <c r="P35" s="73069" t="str">
        <f>IF(F35=O35," ",F35-O35)</f>
        <v> </v>
      </c>
    </row>
    <row r="36" spans="1:9" x14ac:dyDescent="0.2">
      <c r="A36" s="8" t="n">
        <f>IF(A35&lt;&gt;"",IF(MONTH(A35)=MONTH(A35+1),A35+1,""),"")</f>
        <v>41789.0</v>
      </c>
      <c r="B36" s="73070" t="n">
        <v>0.0</v>
      </c>
      <c r="C36" s="73071"/>
      <c r="D36" s="73072" t="n">
        <v>0.0</v>
      </c>
      <c r="E36" s="73073" t="n">
        <f>C36+D36</f>
        <v>0.0</v>
      </c>
      <c r="F36" s="73074" t="n">
        <v>0.0</v>
      </c>
      <c r="G36" s="73075" t="n">
        <v>0.0</v>
      </c>
      <c r="H36" s="73076" t="n">
        <v>0.0</v>
      </c>
      <c r="I36" s="73077" t="n">
        <f>I35+B36-E36-F36-G36+H36</f>
        <v>0.0</v>
      </c>
      <c r="J36" s="73078"/>
      <c r="K36" s="72636"/>
      <c r="L36" s="72636"/>
      <c r="M36" s="72636"/>
      <c r="N36" s="73082"/>
      <c r="O36" s="73083" t="n">
        <f>K36+L36+M36</f>
        <v>0.0</v>
      </c>
      <c r="P36" s="73084" t="str">
        <f>IF(F36=O36," ",F36-O36)</f>
        <v> </v>
      </c>
    </row>
    <row r="37" spans="1:9" x14ac:dyDescent="0.2">
      <c r="A37" s="8" t="n">
        <f>IF(A36&lt;&gt;"",IF(MONTH(A36)=MONTH(A36+1),A36+1,""),"")</f>
        <v>41790.0</v>
      </c>
      <c r="B37" s="73085" t="n">
        <v>0.0</v>
      </c>
      <c r="C37" s="73086"/>
      <c r="D37" s="73087" t="n">
        <v>0.0</v>
      </c>
      <c r="E37" s="73088" t="n">
        <f>C37+D37</f>
        <v>0.0</v>
      </c>
      <c r="F37" s="73089" t="n">
        <v>0.0</v>
      </c>
      <c r="G37" s="73090" t="n">
        <v>0.0</v>
      </c>
      <c r="H37" s="73091" t="n">
        <v>0.0</v>
      </c>
      <c r="I37" s="73092" t="n">
        <f>I36+B37-E37-F37-G37+H37</f>
        <v>0.0</v>
      </c>
      <c r="J37" s="73093"/>
      <c r="K37" s="72636"/>
      <c r="L37" s="72636"/>
      <c r="M37" s="72636"/>
      <c r="N37" s="73097"/>
      <c r="O37" s="73098" t="n">
        <f>K37+L37+M37</f>
        <v>0.0</v>
      </c>
      <c r="P37" s="73099" t="str">
        <f>IF(F37=O37," ",F37-O37)</f>
        <v> </v>
      </c>
    </row>
    <row r="38" spans="1:9" x14ac:dyDescent="0.2">
      <c r="A38" s="191" t="s">
        <v>170</v>
      </c>
      <c r="B38" s="73100"/>
      <c r="C38" s="73101"/>
      <c r="D38" s="73102"/>
      <c r="E38" s="73103"/>
      <c r="F38" s="73104"/>
      <c r="G38" s="73105"/>
      <c r="H38" s="73106"/>
      <c r="I38" s="73107"/>
      <c r="J38" s="73108"/>
      <c r="K38" s="73109"/>
      <c r="L38" s="73110"/>
      <c r="M38" s="73111"/>
      <c r="N38" s="73112"/>
      <c r="O38" s="73113"/>
      <c r="P38" s="73114"/>
    </row>
    <row r="39" spans="1:9" x14ac:dyDescent="0.2">
      <c r="A39" s="69"/>
      <c r="B39" s="73115"/>
      <c r="C39" s="73116"/>
      <c r="D39" s="73117"/>
      <c r="E39" s="73118" t="n">
        <f>C39+D39</f>
        <v>0.0</v>
      </c>
      <c r="F39" s="73119"/>
      <c r="G39" s="73120"/>
      <c r="H39" s="73121"/>
      <c r="I39" s="73122" t="n">
        <f>I37+B39-E39-F39-G39+H39</f>
        <v>0.0</v>
      </c>
      <c r="J39" s="73123"/>
      <c r="K39" s="73124"/>
      <c r="L39" s="73125"/>
      <c r="M39" s="73126"/>
      <c r="N39" s="73127"/>
      <c r="O39" s="73128"/>
      <c r="P39" s="73129"/>
    </row>
    <row r="40" spans="1:9" x14ac:dyDescent="0.2">
      <c r="A40" s="8"/>
      <c r="B40" s="73130"/>
      <c r="C40" s="73131"/>
      <c r="D40" s="73132"/>
      <c r="E40" s="73133" t="n">
        <f>C40+D40</f>
        <v>0.0</v>
      </c>
      <c r="F40" s="73134"/>
      <c r="G40" s="73135"/>
      <c r="H40" s="73136"/>
      <c r="I40" s="73137" t="n">
        <f>I39+B40-E40-F40-G40+H40</f>
        <v>0.0</v>
      </c>
      <c r="J40" s="73138"/>
      <c r="K40" s="73139"/>
      <c r="L40" s="73140"/>
      <c r="M40" s="73141"/>
      <c r="N40" s="73142"/>
      <c r="O40" s="73143"/>
      <c r="P40" s="73144"/>
    </row>
    <row r="41" spans="1:9" x14ac:dyDescent="0.2">
      <c r="A41" s="8"/>
      <c r="B41" s="73145"/>
      <c r="C41" s="73146"/>
      <c r="D41" s="73147"/>
      <c r="E41" s="73148" t="n">
        <f>C41+D41</f>
        <v>0.0</v>
      </c>
      <c r="F41" s="73149"/>
      <c r="G41" s="73150"/>
      <c r="H41" s="73151"/>
      <c r="I41" s="73152" t="n">
        <f>I40+B41-E41-F41-G41+H41</f>
        <v>0.0</v>
      </c>
      <c r="J41" s="73153"/>
      <c r="K41" s="73154"/>
      <c r="L41" s="73155"/>
      <c r="M41" s="73156"/>
      <c r="N41" s="73157"/>
      <c r="O41" s="73158"/>
      <c r="P41" s="73159"/>
    </row>
    <row r="42" spans="1:9" x14ac:dyDescent="0.2">
      <c r="A42" s="8"/>
      <c r="B42" s="73160"/>
      <c r="C42" s="73161"/>
      <c r="D42" s="73162"/>
      <c r="E42" s="73163" t="n">
        <f>C42+D42</f>
        <v>0.0</v>
      </c>
      <c r="F42" s="73164"/>
      <c r="G42" s="73165"/>
      <c r="H42" s="73166"/>
      <c r="I42" s="73167" t="n">
        <f>I41+B42-E42-F42-G42+H42</f>
        <v>0.0</v>
      </c>
      <c r="J42" s="73168"/>
      <c r="K42" s="73169"/>
      <c r="L42" s="73170"/>
      <c r="M42" s="73171"/>
      <c r="N42" s="73172"/>
      <c r="O42" s="73173"/>
      <c r="P42" s="73174"/>
    </row>
    <row r="43" spans="1:9" x14ac:dyDescent="0.2">
      <c r="A43" s="8"/>
      <c r="B43" s="73175"/>
      <c r="C43" s="73176"/>
      <c r="D43" s="73177"/>
      <c r="E43" s="73178" t="n">
        <f>C43+D43</f>
        <v>0.0</v>
      </c>
      <c r="F43" s="73179"/>
      <c r="G43" s="73180"/>
      <c r="H43" s="73181"/>
      <c r="I43" s="73182" t="n">
        <f>I42+B43-E43-F43-G43+H43</f>
        <v>0.0</v>
      </c>
      <c r="J43" s="73183"/>
      <c r="K43" s="73184"/>
      <c r="L43" s="73185"/>
      <c r="M43" s="73186"/>
      <c r="N43" s="73187"/>
      <c r="O43" s="73188"/>
      <c r="P43" s="73189"/>
    </row>
    <row r="44" spans="1:9" x14ac:dyDescent="0.2">
      <c r="A44" s="8"/>
      <c r="B44" s="73190"/>
      <c r="C44" s="73191"/>
      <c r="D44" s="73192"/>
      <c r="E44" s="73193" t="n">
        <f>C44+D44</f>
        <v>0.0</v>
      </c>
      <c r="F44" s="73194"/>
      <c r="G44" s="73195"/>
      <c r="H44" s="73196"/>
      <c r="I44" s="73197" t="n">
        <f>I43+B44-E44-F44-G44+H44</f>
        <v>0.0</v>
      </c>
      <c r="J44" s="73198"/>
      <c r="K44" s="73199"/>
      <c r="L44" s="73200"/>
      <c r="M44" s="73201"/>
      <c r="N44" s="73202"/>
      <c r="O44" s="73203"/>
      <c r="P44" s="73204"/>
    </row>
    <row r="45" spans="1:9" x14ac:dyDescent="0.2">
      <c r="A45" s="8"/>
      <c r="B45" s="73205"/>
      <c r="C45" s="73206"/>
      <c r="D45" s="73207"/>
      <c r="E45" s="73208" t="n">
        <f>C45+D45</f>
        <v>0.0</v>
      </c>
      <c r="F45" s="73209"/>
      <c r="G45" s="73210"/>
      <c r="H45" s="73211"/>
      <c r="I45" s="73212" t="n">
        <f>I44+B45-E45-F45-G45+H45</f>
        <v>0.0</v>
      </c>
      <c r="J45" s="73213"/>
      <c r="K45" s="73214"/>
      <c r="L45" s="73215"/>
      <c r="M45" s="73216"/>
      <c r="N45" s="73217"/>
      <c r="O45" s="73218"/>
      <c r="P45" s="73219"/>
    </row>
    <row r="46" spans="1:9" x14ac:dyDescent="0.2">
      <c r="A46" s="9"/>
      <c r="B46" s="73220"/>
      <c r="C46" s="73221"/>
      <c r="D46" s="73222"/>
      <c r="E46" s="73223"/>
      <c r="F46" s="73224"/>
      <c r="G46" s="73225"/>
      <c r="H46" s="73226"/>
      <c r="I46" s="73227"/>
      <c r="J46" s="73228"/>
      <c r="K46" s="73229"/>
      <c r="L46" s="73230"/>
      <c r="M46" s="73231"/>
      <c r="N46" s="73232"/>
      <c r="O46" s="73233"/>
      <c r="P46" s="73234"/>
    </row>
    <row r="47" spans="1:9" ht="13.5" thickBot="1" x14ac:dyDescent="0.25">
      <c r="A47" s="192" t="s">
        <v>153</v>
      </c>
      <c r="B47" s="73235" t="n">
        <f>SUM(B7:B46)</f>
        <v>0.0</v>
      </c>
      <c r="C47" s="73236" t="n">
        <f>SUM(C7:C46)</f>
        <v>0.0</v>
      </c>
      <c r="D47" s="73237" t="n">
        <f>SUM(D7:D46)</f>
        <v>0.0</v>
      </c>
      <c r="E47" s="73238" t="n">
        <f>SUM(E7:E46)</f>
        <v>0.0</v>
      </c>
      <c r="F47" s="73239" t="n">
        <f>SUM(F7:F46)</f>
        <v>0.0</v>
      </c>
      <c r="G47" s="73240" t="n">
        <f>SUM(G7:G46)</f>
        <v>0.0</v>
      </c>
      <c r="H47" s="73241" t="n">
        <f>SUM(H7:H46)</f>
        <v>0.0</v>
      </c>
      <c r="I47" s="73242"/>
      <c r="J47" s="73243"/>
      <c r="K47" s="6335" t="n">
        <f>SUM(K7:K46)</f>
        <v>0.0</v>
      </c>
      <c r="L47" s="8561" t="n">
        <f>SUM(L7:L46)</f>
        <v>0.0</v>
      </c>
      <c r="M47" s="8562" t="n">
        <f>SUM(M7:M46)</f>
        <v>0.0</v>
      </c>
      <c r="N47" s="8563"/>
      <c r="O47" s="80048" t="n">
        <f>K47+L47+M47</f>
        <v>0.0</v>
      </c>
      <c r="P47" s="6335" t="n">
        <f>SUM(P7:P46)</f>
        <v>0.0</v>
      </c>
    </row>
    <row r="48" spans="1:9" ht="13.5" thickTop="1" x14ac:dyDescent="0.2">
      <c r="B48" s="73250"/>
      <c r="C48" s="73251"/>
      <c r="D48" s="73252"/>
      <c r="E48" s="73253"/>
      <c r="F48" s="73254"/>
      <c r="G48" s="73255"/>
      <c r="H48" s="73256"/>
      <c r="I48" s="73257"/>
      <c r="J48" s="73258"/>
      <c r="K48" s="73259"/>
      <c r="L48" s="73260"/>
      <c r="M48" s="73261"/>
      <c r="N48" s="73262"/>
      <c r="O48" s="73263"/>
      <c r="P48" s="73264"/>
    </row>
    <row r="49">
      <c r="B49" s="73265"/>
      <c r="C49" s="73266"/>
      <c r="D49" s="73267"/>
      <c r="E49" s="73268"/>
      <c r="F49" s="73269"/>
      <c r="G49" s="73270"/>
      <c r="H49" s="73271"/>
      <c r="I49" s="73272"/>
      <c r="J49" s="73273"/>
      <c r="K49" s="73274"/>
      <c r="L49" s="73275"/>
      <c r="M49" s="73276"/>
      <c r="N49" s="73277"/>
      <c r="O49" s="73278"/>
      <c r="P49" s="73279"/>
    </row>
    <row r="50">
      <c r="B50" s="73280"/>
      <c r="C50" s="73281"/>
      <c r="D50" s="73282"/>
      <c r="E50" s="73283"/>
      <c r="F50" s="73284"/>
      <c r="G50" s="73285"/>
      <c r="H50" s="73286"/>
      <c r="I50" s="73287"/>
      <c r="J50" s="73288"/>
      <c r="K50" s="73289"/>
      <c r="L50" s="73290"/>
      <c r="M50" s="73291"/>
      <c r="N50" s="73292"/>
      <c r="O50" s="73293"/>
      <c r="P50" s="73294"/>
    </row>
    <row r="51">
      <c r="B51" s="73295"/>
      <c r="C51" s="73296"/>
      <c r="D51" s="73297"/>
      <c r="E51" s="73298"/>
      <c r="F51" s="73299"/>
      <c r="G51" s="73300"/>
      <c r="H51" s="73301"/>
      <c r="I51" s="73302"/>
      <c r="J51" s="73303"/>
      <c r="K51" s="73304"/>
      <c r="L51" s="73305"/>
      <c r="M51" s="73306"/>
      <c r="N51" s="73307"/>
      <c r="O51" s="73308"/>
      <c r="P51" s="73309"/>
    </row>
    <row r="52">
      <c r="B52" s="73310"/>
      <c r="C52" s="73311"/>
      <c r="D52" s="73312"/>
      <c r="E52" s="73313"/>
      <c r="F52" s="73314"/>
      <c r="G52" s="73315"/>
      <c r="H52" s="73316"/>
      <c r="I52" s="73317"/>
      <c r="J52" s="73318"/>
      <c r="K52" s="73319"/>
      <c r="L52" s="73320"/>
      <c r="M52" s="73321"/>
      <c r="N52" s="73322"/>
      <c r="O52" s="73323"/>
      <c r="P52" s="73324"/>
    </row>
    <row r="53">
      <c r="B53" s="73325"/>
      <c r="C53" s="73326"/>
      <c r="D53" s="73327"/>
      <c r="E53" s="73328"/>
      <c r="F53" s="73329"/>
      <c r="G53" s="73330"/>
      <c r="H53" s="73331"/>
      <c r="I53" s="73332"/>
      <c r="J53" s="73333"/>
      <c r="K53" s="73334"/>
      <c r="L53" s="73335"/>
      <c r="M53" s="73336"/>
      <c r="N53" s="73337"/>
      <c r="O53" s="73338"/>
      <c r="P53" s="73339"/>
    </row>
    <row r="54">
      <c r="B54" s="73340"/>
      <c r="C54" s="73341"/>
      <c r="D54" s="73342"/>
      <c r="E54" s="73343"/>
      <c r="F54" s="73344"/>
      <c r="G54" s="73345"/>
      <c r="H54" s="73346"/>
      <c r="I54" s="73347"/>
      <c r="J54" s="73348"/>
      <c r="K54" s="73349"/>
      <c r="L54" s="73350"/>
      <c r="M54" s="73351"/>
      <c r="N54" s="73352"/>
      <c r="O54" s="73353"/>
      <c r="P54" s="73354"/>
    </row>
    <row r="55">
      <c r="B55" s="73355"/>
      <c r="C55" s="73356"/>
      <c r="D55" s="73357"/>
      <c r="E55" s="73358"/>
      <c r="F55" s="73359"/>
      <c r="G55" s="73360"/>
      <c r="H55" s="73361"/>
      <c r="I55" s="73362"/>
      <c r="J55" s="73363"/>
      <c r="K55" s="73364"/>
      <c r="L55" s="73365"/>
      <c r="M55" s="73366"/>
      <c r="N55" s="73367"/>
      <c r="O55" s="73368"/>
      <c r="P55" s="73369"/>
    </row>
    <row r="56">
      <c r="B56" s="73370"/>
      <c r="C56" s="73371"/>
      <c r="D56" s="73372"/>
      <c r="E56" s="73373"/>
      <c r="F56" s="73374"/>
      <c r="G56" s="73375"/>
      <c r="H56" s="73376"/>
      <c r="I56" s="73377"/>
      <c r="J56" s="73378"/>
      <c r="K56" s="73379"/>
      <c r="L56" s="73380"/>
      <c r="M56" s="73381"/>
      <c r="N56" s="73382"/>
      <c r="O56" s="73383"/>
      <c r="P56" s="73384"/>
    </row>
    <row r="57">
      <c r="B57" s="73385"/>
      <c r="C57" s="73386"/>
      <c r="D57" s="73387"/>
      <c r="E57" s="73388"/>
      <c r="F57" s="73389"/>
      <c r="G57" s="73390"/>
      <c r="H57" s="73391"/>
      <c r="I57" s="73392"/>
      <c r="J57" s="73393"/>
      <c r="K57" s="73394"/>
      <c r="L57" s="73395"/>
      <c r="M57" s="73396"/>
      <c r="N57" s="73397"/>
      <c r="O57" s="73398"/>
      <c r="P57" s="73399"/>
    </row>
    <row r="58">
      <c r="B58" s="73400"/>
      <c r="C58" s="73401"/>
      <c r="D58" s="73402"/>
      <c r="E58" s="73403"/>
      <c r="F58" s="73404"/>
      <c r="G58" s="73405"/>
      <c r="H58" s="73406"/>
      <c r="I58" s="73407"/>
      <c r="J58" s="73408"/>
      <c r="K58" s="73409"/>
      <c r="L58" s="73410"/>
      <c r="M58" s="73411"/>
      <c r="N58" s="73412"/>
      <c r="O58" s="73413"/>
      <c r="P58" s="73414"/>
    </row>
    <row r="59">
      <c r="B59" s="73415"/>
      <c r="C59" s="73416"/>
      <c r="D59" s="73417"/>
      <c r="E59" s="73418"/>
      <c r="F59" s="73419"/>
      <c r="G59" s="73420"/>
      <c r="H59" s="73421"/>
      <c r="I59" s="73422"/>
      <c r="J59" s="73423"/>
      <c r="K59" s="73424"/>
      <c r="L59" s="73425"/>
      <c r="M59" s="73426"/>
      <c r="N59" s="73427"/>
      <c r="O59" s="73428"/>
      <c r="P59" s="73429"/>
    </row>
    <row r="60">
      <c r="B60" s="73430"/>
      <c r="C60" s="73431"/>
      <c r="D60" s="73432"/>
      <c r="E60" s="73433"/>
      <c r="F60" s="73434"/>
      <c r="G60" s="73435"/>
      <c r="H60" s="73436"/>
      <c r="I60" s="73437"/>
      <c r="J60" s="73438"/>
      <c r="K60" s="73439"/>
      <c r="L60" s="73440"/>
      <c r="M60" s="73441"/>
      <c r="N60" s="73442"/>
      <c r="O60" s="73443"/>
      <c r="P60" s="73444"/>
    </row>
    <row r="61">
      <c r="B61" s="73445"/>
      <c r="C61" s="73446"/>
      <c r="D61" s="73447"/>
      <c r="E61" s="73448"/>
      <c r="F61" s="73449"/>
      <c r="G61" s="73450"/>
      <c r="H61" s="73451"/>
      <c r="I61" s="73452"/>
      <c r="J61" s="73453"/>
      <c r="K61" s="73454"/>
      <c r="L61" s="73455"/>
      <c r="M61" s="73456"/>
      <c r="N61" s="73457"/>
      <c r="O61" s="73458"/>
      <c r="P61" s="73459"/>
    </row>
    <row r="62">
      <c r="B62" s="73460"/>
      <c r="C62" s="73461"/>
      <c r="D62" s="73462"/>
      <c r="E62" s="73463"/>
      <c r="F62" s="73464"/>
      <c r="G62" s="73465"/>
      <c r="H62" s="73466"/>
      <c r="I62" s="73467"/>
      <c r="J62" s="73468"/>
      <c r="K62" s="73469"/>
      <c r="L62" s="73470"/>
      <c r="M62" s="73471"/>
      <c r="N62" s="73472"/>
      <c r="O62" s="73473"/>
      <c r="P62" s="73474"/>
    </row>
    <row r="63">
      <c r="B63" s="73475"/>
      <c r="C63" s="73476"/>
      <c r="D63" s="73477"/>
      <c r="E63" s="73478"/>
      <c r="F63" s="73479"/>
      <c r="G63" s="73480"/>
      <c r="H63" s="73481"/>
      <c r="I63" s="73482"/>
      <c r="J63" s="73483"/>
      <c r="K63" s="73484"/>
      <c r="L63" s="73485"/>
      <c r="M63" s="73486"/>
      <c r="N63" s="73487"/>
      <c r="O63" s="73488"/>
      <c r="P63" s="73489"/>
    </row>
    <row r="64">
      <c r="B64" s="73490"/>
      <c r="C64" s="73491"/>
      <c r="D64" s="73492"/>
      <c r="E64" s="73493"/>
      <c r="F64" s="73494"/>
      <c r="G64" s="73495"/>
      <c r="H64" s="73496"/>
      <c r="I64" s="73497"/>
      <c r="J64" s="73498"/>
      <c r="K64" s="73499"/>
      <c r="L64" s="73500"/>
      <c r="M64" s="73501"/>
      <c r="N64" s="73502"/>
      <c r="O64" s="73503"/>
      <c r="P64" s="73504"/>
    </row>
    <row r="65">
      <c r="B65" s="73505"/>
      <c r="C65" s="73506"/>
      <c r="D65" s="73507"/>
      <c r="E65" s="73508"/>
      <c r="F65" s="73509"/>
      <c r="G65" s="73510"/>
      <c r="H65" s="73511"/>
      <c r="I65" s="73512"/>
      <c r="J65" s="73513"/>
      <c r="K65" s="73514"/>
      <c r="L65" s="73515"/>
      <c r="M65" s="73516"/>
      <c r="N65" s="73517"/>
      <c r="O65" s="73518"/>
      <c r="P65" s="73519"/>
    </row>
    <row r="66">
      <c r="B66" s="73520"/>
      <c r="C66" s="73521"/>
      <c r="D66" s="73522"/>
      <c r="E66" s="73523"/>
      <c r="F66" s="73524"/>
      <c r="G66" s="73525"/>
      <c r="H66" s="73526"/>
      <c r="I66" s="73527"/>
      <c r="J66" s="73528"/>
      <c r="K66" s="73529"/>
      <c r="L66" s="73530"/>
      <c r="M66" s="73531"/>
      <c r="N66" s="73532"/>
      <c r="O66" s="73533"/>
      <c r="P66" s="73534"/>
    </row>
    <row r="67">
      <c r="B67" s="73535"/>
      <c r="C67" s="73536"/>
      <c r="D67" s="73537"/>
      <c r="E67" s="73538"/>
      <c r="F67" s="73539"/>
      <c r="G67" s="73540"/>
      <c r="H67" s="73541"/>
      <c r="I67" s="73542"/>
      <c r="J67" s="73543"/>
      <c r="K67" s="73544"/>
      <c r="L67" s="73545"/>
      <c r="M67" s="73546"/>
      <c r="N67" s="73547"/>
      <c r="O67" s="73548"/>
      <c r="P67" s="73549"/>
    </row>
    <row r="68">
      <c r="B68" s="73550"/>
      <c r="C68" s="73551"/>
      <c r="D68" s="73552"/>
      <c r="E68" s="73553"/>
      <c r="F68" s="73554"/>
      <c r="G68" s="73555"/>
      <c r="H68" s="73556"/>
      <c r="I68" s="73557"/>
      <c r="J68" s="73558"/>
      <c r="K68" s="73559"/>
      <c r="L68" s="73560"/>
      <c r="M68" s="73561"/>
      <c r="N68" s="73562"/>
      <c r="O68" s="73563"/>
      <c r="P68" s="73564"/>
    </row>
    <row r="69">
      <c r="B69" s="73565"/>
      <c r="C69" s="73566"/>
      <c r="D69" s="73567"/>
      <c r="E69" s="73568"/>
      <c r="F69" s="73569"/>
      <c r="G69" s="73570"/>
      <c r="H69" s="73571"/>
      <c r="I69" s="73572"/>
      <c r="J69" s="73573"/>
      <c r="K69" s="73574"/>
      <c r="L69" s="73575"/>
      <c r="M69" s="73576"/>
      <c r="N69" s="73577"/>
      <c r="O69" s="73578"/>
      <c r="P69" s="73579"/>
    </row>
    <row r="70">
      <c r="B70" s="73580"/>
      <c r="C70" s="73581"/>
      <c r="D70" s="73582"/>
      <c r="E70" s="73583"/>
      <c r="F70" s="73584"/>
      <c r="G70" s="73585"/>
      <c r="H70" s="73586"/>
      <c r="I70" s="73587"/>
      <c r="J70" s="73588"/>
      <c r="K70" s="73589"/>
      <c r="L70" s="73590"/>
      <c r="M70" s="73591"/>
      <c r="N70" s="73592"/>
      <c r="O70" s="73593"/>
      <c r="P70" s="73594"/>
    </row>
    <row r="71">
      <c r="B71" s="73595"/>
      <c r="C71" s="73596"/>
      <c r="D71" s="73597"/>
      <c r="E71" s="73598"/>
      <c r="F71" s="73599"/>
      <c r="G71" s="73600"/>
      <c r="H71" s="73601"/>
      <c r="I71" s="73602"/>
      <c r="J71" s="73603"/>
      <c r="K71" s="73604"/>
      <c r="L71" s="73605"/>
      <c r="M71" s="73606"/>
      <c r="N71" s="73607"/>
      <c r="O71" s="73608"/>
      <c r="P71" s="73609"/>
    </row>
    <row r="72">
      <c r="B72" s="73610"/>
      <c r="C72" s="73611"/>
      <c r="D72" s="73612"/>
      <c r="E72" s="73613"/>
      <c r="F72" s="73614"/>
      <c r="G72" s="73615"/>
      <c r="H72" s="73616"/>
      <c r="I72" s="73617"/>
      <c r="J72" s="73618"/>
      <c r="K72" s="73619"/>
      <c r="L72" s="73620"/>
      <c r="M72" s="73621"/>
      <c r="N72" s="73622"/>
      <c r="O72" s="73623"/>
      <c r="P72" s="73624"/>
    </row>
    <row r="73">
      <c r="B73" s="73625"/>
      <c r="C73" s="73626"/>
      <c r="D73" s="73627"/>
      <c r="E73" s="73628"/>
      <c r="F73" s="73629"/>
      <c r="G73" s="73630"/>
      <c r="H73" s="73631"/>
      <c r="I73" s="73632"/>
      <c r="J73" s="73633"/>
      <c r="K73" s="73634"/>
      <c r="L73" s="73635"/>
      <c r="M73" s="73636"/>
      <c r="N73" s="73637"/>
      <c r="O73" s="73638"/>
      <c r="P73" s="73639"/>
    </row>
    <row r="74">
      <c r="B74" s="73640"/>
      <c r="C74" s="73641"/>
      <c r="D74" s="73642"/>
      <c r="E74" s="73643"/>
      <c r="F74" s="73644"/>
      <c r="G74" s="73645"/>
      <c r="H74" s="73646"/>
      <c r="I74" s="73647"/>
      <c r="J74" s="73648"/>
      <c r="K74" s="73649"/>
      <c r="L74" s="73650"/>
      <c r="M74" s="73651"/>
      <c r="N74" s="73652"/>
      <c r="O74" s="73653"/>
      <c r="P74" s="73654"/>
    </row>
    <row r="75">
      <c r="B75" s="73655"/>
      <c r="C75" s="73656"/>
      <c r="D75" s="73657"/>
      <c r="E75" s="73658"/>
      <c r="F75" s="73659"/>
      <c r="G75" s="73660"/>
      <c r="H75" s="73661"/>
      <c r="I75" s="73662"/>
      <c r="J75" s="73663"/>
      <c r="K75" s="73664"/>
      <c r="L75" s="73665"/>
      <c r="M75" s="73666"/>
      <c r="N75" s="73667"/>
      <c r="O75" s="73668"/>
      <c r="P75" s="73669"/>
    </row>
    <row r="76">
      <c r="B76" s="73670"/>
      <c r="C76" s="73671"/>
      <c r="D76" s="73672"/>
      <c r="E76" s="73673"/>
      <c r="F76" s="73674"/>
      <c r="G76" s="73675"/>
      <c r="H76" s="73676"/>
      <c r="I76" s="73677"/>
      <c r="J76" s="73678"/>
      <c r="K76" s="73679"/>
      <c r="L76" s="73680"/>
      <c r="M76" s="73681"/>
      <c r="N76" s="73682"/>
      <c r="O76" s="73683"/>
      <c r="P76" s="73684"/>
    </row>
    <row r="77">
      <c r="B77" s="73685"/>
      <c r="C77" s="73686"/>
      <c r="D77" s="73687"/>
      <c r="E77" s="73688"/>
      <c r="F77" s="73689"/>
      <c r="G77" s="73690"/>
      <c r="H77" s="73691"/>
      <c r="I77" s="73692"/>
      <c r="J77" s="73693"/>
      <c r="K77" s="73694"/>
      <c r="L77" s="73695"/>
      <c r="M77" s="73696"/>
      <c r="N77" s="73697"/>
      <c r="O77" s="73698"/>
      <c r="P77" s="73699"/>
    </row>
    <row r="78">
      <c r="B78" s="73700"/>
      <c r="C78" s="73701"/>
      <c r="D78" s="73702"/>
      <c r="E78" s="73703"/>
      <c r="F78" s="73704"/>
      <c r="G78" s="73705"/>
      <c r="H78" s="73706"/>
      <c r="I78" s="73707"/>
      <c r="J78" s="73708"/>
      <c r="K78" s="73709"/>
      <c r="L78" s="73710"/>
      <c r="M78" s="73711"/>
      <c r="N78" s="73712"/>
      <c r="O78" s="73713"/>
      <c r="P78" s="73714"/>
    </row>
    <row r="79">
      <c r="B79" s="73715"/>
      <c r="C79" s="73716"/>
      <c r="D79" s="73717"/>
      <c r="E79" s="73718"/>
      <c r="F79" s="73719"/>
      <c r="G79" s="73720"/>
      <c r="H79" s="73721"/>
      <c r="I79" s="73722"/>
      <c r="J79" s="73723"/>
      <c r="K79" s="73724"/>
      <c r="L79" s="73725"/>
      <c r="M79" s="73726"/>
      <c r="N79" s="73727"/>
      <c r="O79" s="73728"/>
      <c r="P79" s="73729"/>
    </row>
    <row r="80">
      <c r="B80" s="73730"/>
      <c r="C80" s="73731"/>
      <c r="D80" s="73732"/>
      <c r="E80" s="73733"/>
      <c r="F80" s="73734"/>
      <c r="G80" s="73735"/>
      <c r="H80" s="73736"/>
      <c r="I80" s="73737"/>
      <c r="J80" s="73738"/>
      <c r="K80" s="73739"/>
      <c r="L80" s="73740"/>
      <c r="M80" s="73741"/>
      <c r="N80" s="73742"/>
      <c r="O80" s="73743"/>
      <c r="P80" s="73744"/>
    </row>
    <row r="81">
      <c r="B81" s="73745"/>
      <c r="C81" s="73746"/>
      <c r="D81" s="73747"/>
      <c r="E81" s="73748"/>
      <c r="F81" s="73749"/>
      <c r="G81" s="73750"/>
      <c r="H81" s="73751"/>
      <c r="I81" s="73752"/>
      <c r="J81" s="73753"/>
      <c r="K81" s="73754"/>
      <c r="L81" s="73755"/>
      <c r="M81" s="73756"/>
      <c r="N81" s="73757"/>
      <c r="O81" s="73758"/>
      <c r="P81" s="73759"/>
    </row>
    <row r="82">
      <c r="B82" s="73760"/>
      <c r="C82" s="73761"/>
      <c r="D82" s="73762"/>
      <c r="E82" s="73763"/>
      <c r="F82" s="73764"/>
      <c r="G82" s="73765"/>
      <c r="H82" s="73766"/>
      <c r="I82" s="73767"/>
      <c r="J82" s="73768"/>
      <c r="K82" s="73769"/>
      <c r="L82" s="73770"/>
      <c r="M82" s="73771"/>
      <c r="N82" s="73772"/>
      <c r="O82" s="73773"/>
      <c r="P82" s="73774"/>
    </row>
    <row r="83">
      <c r="B83" s="73775"/>
      <c r="C83" s="73776"/>
      <c r="D83" s="73777"/>
      <c r="E83" s="73778"/>
      <c r="F83" s="73779"/>
      <c r="G83" s="73780"/>
      <c r="H83" s="73781"/>
      <c r="I83" s="73782"/>
      <c r="J83" s="73783"/>
      <c r="K83" s="73784"/>
      <c r="L83" s="73785"/>
      <c r="M83" s="73786"/>
      <c r="N83" s="73787"/>
      <c r="O83" s="73788"/>
      <c r="P83" s="73789"/>
    </row>
    <row r="84">
      <c r="B84" s="73790"/>
      <c r="C84" s="73791"/>
      <c r="D84" s="73792"/>
      <c r="E84" s="73793"/>
      <c r="F84" s="73794"/>
      <c r="G84" s="73795"/>
      <c r="H84" s="73796"/>
      <c r="I84" s="73797"/>
      <c r="J84" s="73798"/>
      <c r="K84" s="73799"/>
      <c r="L84" s="73800"/>
      <c r="M84" s="73801"/>
      <c r="N84" s="73802"/>
      <c r="O84" s="73803"/>
      <c r="P84" s="73804"/>
    </row>
    <row r="85">
      <c r="B85" s="73805"/>
      <c r="C85" s="73806"/>
      <c r="D85" s="73807"/>
      <c r="E85" s="73808"/>
      <c r="F85" s="73809"/>
      <c r="G85" s="73810"/>
      <c r="H85" s="73811"/>
      <c r="I85" s="73812"/>
      <c r="J85" s="73813"/>
      <c r="K85" s="73814"/>
      <c r="L85" s="73815"/>
      <c r="M85" s="73816"/>
      <c r="N85" s="73817"/>
      <c r="O85" s="73818"/>
      <c r="P85" s="73819"/>
    </row>
    <row r="86">
      <c r="B86" s="73820"/>
      <c r="C86" s="73821"/>
      <c r="D86" s="73822"/>
      <c r="E86" s="73823"/>
      <c r="F86" s="73824"/>
      <c r="G86" s="73825"/>
      <c r="H86" s="73826"/>
      <c r="I86" s="73827"/>
      <c r="J86" s="73828"/>
      <c r="K86" s="73829"/>
      <c r="L86" s="73830"/>
      <c r="M86" s="73831"/>
      <c r="N86" s="73832"/>
      <c r="O86" s="73833"/>
      <c r="P86" s="73834"/>
    </row>
    <row r="87">
      <c r="B87" s="73835"/>
      <c r="C87" s="73836"/>
      <c r="D87" s="73837"/>
      <c r="E87" s="73838"/>
      <c r="F87" s="73839"/>
      <c r="G87" s="73840"/>
      <c r="H87" s="73841"/>
      <c r="I87" s="73842"/>
      <c r="J87" s="73843"/>
      <c r="K87" s="73844"/>
      <c r="L87" s="73845"/>
      <c r="M87" s="73846"/>
      <c r="N87" s="73847"/>
      <c r="O87" s="73848"/>
      <c r="P87" s="73849"/>
    </row>
    <row r="88">
      <c r="B88" s="73850"/>
      <c r="C88" s="73851"/>
      <c r="D88" s="73852"/>
      <c r="E88" s="73853"/>
      <c r="F88" s="73854"/>
      <c r="G88" s="73855"/>
      <c r="H88" s="73856"/>
      <c r="I88" s="73857"/>
      <c r="J88" s="73858"/>
      <c r="K88" s="73859"/>
      <c r="L88" s="73860"/>
      <c r="M88" s="73861"/>
      <c r="N88" s="73862"/>
      <c r="O88" s="73863"/>
      <c r="P88" s="73864"/>
    </row>
    <row r="89">
      <c r="B89" s="73865"/>
      <c r="C89" s="73866"/>
      <c r="D89" s="73867"/>
      <c r="E89" s="73868"/>
      <c r="F89" s="73869"/>
      <c r="G89" s="73870"/>
      <c r="H89" s="73871"/>
      <c r="I89" s="73872"/>
      <c r="J89" s="73873"/>
      <c r="K89" s="73874"/>
      <c r="L89" s="73875"/>
      <c r="M89" s="73876"/>
      <c r="N89" s="73877"/>
      <c r="O89" s="73878"/>
      <c r="P89" s="73879"/>
    </row>
    <row r="90">
      <c r="B90" s="73880"/>
      <c r="C90" s="73881"/>
      <c r="D90" s="73882"/>
      <c r="E90" s="73883"/>
      <c r="F90" s="73884"/>
      <c r="G90" s="73885"/>
      <c r="H90" s="73886"/>
      <c r="I90" s="73887"/>
      <c r="J90" s="73888"/>
      <c r="K90" s="73889"/>
      <c r="L90" s="73890"/>
      <c r="M90" s="73891"/>
      <c r="N90" s="73892"/>
      <c r="O90" s="73893"/>
      <c r="P90" s="73894"/>
    </row>
    <row r="91">
      <c r="B91" s="73895"/>
      <c r="C91" s="73896"/>
      <c r="D91" s="73897"/>
      <c r="E91" s="73898"/>
      <c r="F91" s="73899"/>
      <c r="G91" s="73900"/>
      <c r="H91" s="73901"/>
      <c r="I91" s="73902"/>
      <c r="J91" s="73903"/>
      <c r="K91" s="73904"/>
      <c r="L91" s="73905"/>
      <c r="M91" s="73906"/>
      <c r="N91" s="73907"/>
      <c r="O91" s="73908"/>
      <c r="P91" s="73909"/>
    </row>
    <row r="92">
      <c r="B92" s="73910"/>
      <c r="C92" s="73911"/>
      <c r="D92" s="73912"/>
      <c r="E92" s="73913"/>
      <c r="F92" s="73914"/>
      <c r="G92" s="73915"/>
      <c r="H92" s="73916"/>
      <c r="I92" s="73917"/>
      <c r="J92" s="73918"/>
      <c r="K92" s="73919"/>
      <c r="L92" s="73920"/>
      <c r="M92" s="73921"/>
      <c r="N92" s="73922"/>
      <c r="O92" s="73923"/>
      <c r="P92" s="73924"/>
    </row>
    <row r="93">
      <c r="B93" s="73925"/>
      <c r="C93" s="73926"/>
      <c r="D93" s="73927"/>
      <c r="E93" s="73928"/>
      <c r="F93" s="73929"/>
      <c r="G93" s="73930"/>
      <c r="H93" s="73931"/>
      <c r="I93" s="73932"/>
      <c r="J93" s="73933"/>
      <c r="K93" s="73934"/>
      <c r="L93" s="73935"/>
      <c r="M93" s="73936"/>
      <c r="N93" s="73937"/>
      <c r="O93" s="73938"/>
      <c r="P93" s="73939"/>
    </row>
    <row r="94">
      <c r="B94" s="73940"/>
      <c r="C94" s="73941"/>
      <c r="D94" s="73942"/>
      <c r="E94" s="73943"/>
      <c r="F94" s="73944"/>
      <c r="G94" s="73945"/>
      <c r="H94" s="73946"/>
      <c r="I94" s="73947"/>
      <c r="J94" s="73948"/>
      <c r="K94" s="73949"/>
      <c r="L94" s="73950"/>
      <c r="M94" s="73951"/>
      <c r="N94" s="73952"/>
      <c r="O94" s="73953"/>
      <c r="P94" s="73954"/>
    </row>
    <row r="95">
      <c r="B95" s="73955"/>
      <c r="C95" s="73956"/>
      <c r="D95" s="73957"/>
      <c r="E95" s="73958"/>
      <c r="F95" s="73959"/>
      <c r="G95" s="73960"/>
      <c r="H95" s="73961"/>
      <c r="I95" s="73962"/>
      <c r="J95" s="73963"/>
      <c r="K95" s="73964"/>
      <c r="L95" s="73965"/>
      <c r="M95" s="73966"/>
      <c r="N95" s="73967"/>
      <c r="O95" s="73968"/>
      <c r="P95" s="73969"/>
    </row>
    <row r="96">
      <c r="B96" s="73970"/>
      <c r="C96" s="73971"/>
      <c r="D96" s="73972"/>
      <c r="E96" s="73973"/>
      <c r="F96" s="73974"/>
      <c r="G96" s="73975"/>
      <c r="H96" s="73976"/>
      <c r="I96" s="73977"/>
      <c r="J96" s="73978"/>
      <c r="K96" s="73979"/>
      <c r="L96" s="73980"/>
      <c r="M96" s="73981"/>
      <c r="N96" s="73982"/>
      <c r="O96" s="73983"/>
      <c r="P96" s="73984"/>
    </row>
    <row r="97">
      <c r="B97" s="73985"/>
      <c r="C97" s="73986"/>
      <c r="D97" s="73987"/>
      <c r="E97" s="73988"/>
      <c r="F97" s="73989"/>
      <c r="G97" s="73990"/>
      <c r="H97" s="73991"/>
      <c r="I97" s="73992"/>
      <c r="J97" s="73993"/>
      <c r="K97" s="73994"/>
      <c r="L97" s="73995"/>
      <c r="M97" s="73996"/>
      <c r="N97" s="73997"/>
      <c r="O97" s="73998"/>
      <c r="P97" s="73999"/>
    </row>
    <row r="98">
      <c r="B98" s="74000"/>
      <c r="C98" s="74001"/>
      <c r="D98" s="74002"/>
      <c r="E98" s="74003"/>
      <c r="F98" s="74004"/>
      <c r="G98" s="74005"/>
      <c r="H98" s="74006"/>
      <c r="I98" s="74007"/>
      <c r="J98" s="74008"/>
      <c r="K98" s="74009"/>
      <c r="L98" s="74010"/>
      <c r="M98" s="74011"/>
      <c r="N98" s="74012"/>
      <c r="O98" s="74013"/>
      <c r="P98" s="74014"/>
    </row>
    <row r="99">
      <c r="B99" s="74015"/>
      <c r="C99" s="74016"/>
      <c r="D99" s="74017"/>
      <c r="E99" s="74018"/>
      <c r="F99" s="74019"/>
      <c r="G99" s="74020"/>
      <c r="H99" s="74021"/>
      <c r="I99" s="74022"/>
      <c r="J99" s="74023"/>
      <c r="K99" s="74024"/>
      <c r="L99" s="74025"/>
      <c r="M99" s="74026"/>
      <c r="N99" s="74027"/>
      <c r="O99" s="74028"/>
      <c r="P99" s="74029"/>
    </row>
    <row r="100">
      <c r="B100" s="74030"/>
      <c r="C100" s="74031"/>
      <c r="D100" s="74032"/>
      <c r="E100" s="74033"/>
      <c r="F100" s="74034"/>
      <c r="G100" s="74035"/>
      <c r="H100" s="74036"/>
      <c r="I100" s="74037"/>
      <c r="J100" s="74038"/>
      <c r="K100" s="74039"/>
      <c r="L100" s="74040"/>
      <c r="M100" s="74041"/>
      <c r="N100" s="74042"/>
      <c r="O100" s="74043"/>
      <c r="P100" s="74044"/>
    </row>
    <row r="101">
      <c r="B101" s="74045"/>
      <c r="C101" s="74046"/>
      <c r="D101" s="74047"/>
      <c r="E101" s="74048"/>
      <c r="F101" s="74049"/>
      <c r="G101" s="74050"/>
      <c r="H101" s="74051"/>
      <c r="I101" s="74052"/>
      <c r="J101" s="74053"/>
      <c r="K101" s="74054"/>
      <c r="L101" s="74055"/>
      <c r="M101" s="74056"/>
      <c r="N101" s="74057"/>
      <c r="O101" s="74058"/>
      <c r="P101" s="74059"/>
    </row>
    <row r="102">
      <c r="B102" s="74060"/>
      <c r="C102" s="74061"/>
      <c r="D102" s="74062"/>
      <c r="E102" s="74063"/>
      <c r="F102" s="74064"/>
      <c r="G102" s="74065"/>
      <c r="H102" s="74066"/>
      <c r="I102" s="74067"/>
      <c r="J102" s="74068"/>
      <c r="K102" s="74069"/>
      <c r="L102" s="74070"/>
      <c r="M102" s="74071"/>
      <c r="N102" s="74072"/>
      <c r="O102" s="74073"/>
      <c r="P102" s="74074"/>
    </row>
    <row r="103">
      <c r="B103" s="74075"/>
      <c r="C103" s="74076"/>
      <c r="D103" s="74077"/>
      <c r="E103" s="74078"/>
      <c r="F103" s="74079"/>
      <c r="G103" s="74080"/>
      <c r="H103" s="74081"/>
      <c r="I103" s="74082"/>
      <c r="J103" s="74083"/>
      <c r="K103" s="74084"/>
      <c r="L103" s="74085"/>
      <c r="M103" s="74086"/>
      <c r="N103" s="74087"/>
      <c r="O103" s="74088"/>
      <c r="P103" s="74089"/>
    </row>
    <row r="104">
      <c r="B104" s="74090"/>
      <c r="C104" s="74091"/>
      <c r="D104" s="74092"/>
      <c r="E104" s="74093"/>
      <c r="F104" s="74094"/>
      <c r="G104" s="74095"/>
      <c r="H104" s="74096"/>
      <c r="I104" s="74097"/>
      <c r="J104" s="74098"/>
      <c r="K104" s="74099"/>
      <c r="L104" s="74100"/>
      <c r="M104" s="74101"/>
      <c r="N104" s="74102"/>
      <c r="O104" s="74103"/>
      <c r="P104" s="74104"/>
    </row>
    <row r="105">
      <c r="B105" s="74105"/>
      <c r="C105" s="74106"/>
      <c r="D105" s="74107"/>
      <c r="E105" s="74108"/>
      <c r="F105" s="74109"/>
      <c r="G105" s="74110"/>
      <c r="H105" s="74111"/>
      <c r="I105" s="74112"/>
      <c r="J105" s="74113"/>
      <c r="K105" s="74114"/>
      <c r="L105" s="74115"/>
      <c r="M105" s="74116"/>
      <c r="N105" s="74117"/>
      <c r="O105" s="74118"/>
      <c r="P105" s="74119"/>
    </row>
    <row r="106">
      <c r="B106" s="74120"/>
      <c r="C106" s="74121"/>
      <c r="D106" s="74122"/>
      <c r="E106" s="74123"/>
      <c r="F106" s="74124"/>
      <c r="G106" s="74125"/>
      <c r="H106" s="74126"/>
      <c r="I106" s="74127"/>
      <c r="J106" s="74128"/>
      <c r="K106" s="74129"/>
      <c r="L106" s="74130"/>
      <c r="M106" s="74131"/>
      <c r="N106" s="74132"/>
      <c r="O106" s="74133"/>
      <c r="P106" s="74134"/>
    </row>
    <row r="107">
      <c r="B107" s="74135"/>
      <c r="C107" s="74136"/>
      <c r="D107" s="74137"/>
      <c r="E107" s="74138"/>
      <c r="F107" s="74139"/>
      <c r="G107" s="74140"/>
      <c r="H107" s="74141"/>
      <c r="I107" s="74142"/>
      <c r="J107" s="74143"/>
      <c r="K107" s="74144"/>
      <c r="L107" s="74145"/>
      <c r="M107" s="74146"/>
      <c r="N107" s="74147"/>
      <c r="O107" s="74148"/>
      <c r="P107" s="74149"/>
    </row>
    <row r="108">
      <c r="B108" s="74150"/>
      <c r="C108" s="74151"/>
      <c r="D108" s="74152"/>
      <c r="E108" s="74153"/>
      <c r="F108" s="74154"/>
      <c r="G108" s="74155"/>
      <c r="H108" s="74156"/>
      <c r="I108" s="74157"/>
      <c r="J108" s="74158"/>
      <c r="K108" s="74159"/>
      <c r="L108" s="74160"/>
      <c r="M108" s="74161"/>
      <c r="N108" s="74162"/>
      <c r="O108" s="74163"/>
      <c r="P108" s="74164"/>
    </row>
    <row r="109">
      <c r="B109" s="74165"/>
      <c r="C109" s="74166"/>
      <c r="D109" s="74167"/>
      <c r="E109" s="74168"/>
      <c r="F109" s="74169"/>
      <c r="G109" s="74170"/>
      <c r="H109" s="74171"/>
      <c r="I109" s="74172"/>
      <c r="J109" s="74173"/>
      <c r="K109" s="74174"/>
      <c r="L109" s="74175"/>
      <c r="M109" s="74176"/>
      <c r="N109" s="74177"/>
      <c r="O109" s="74178"/>
      <c r="P109" s="74179"/>
    </row>
    <row r="110">
      <c r="B110" s="74180"/>
      <c r="C110" s="74181"/>
      <c r="D110" s="74182"/>
      <c r="E110" s="74183"/>
      <c r="F110" s="74184"/>
      <c r="G110" s="74185"/>
      <c r="H110" s="74186"/>
      <c r="I110" s="74187"/>
      <c r="J110" s="74188"/>
      <c r="K110" s="74189"/>
      <c r="L110" s="74190"/>
      <c r="M110" s="74191"/>
      <c r="N110" s="74192"/>
      <c r="O110" s="74193"/>
      <c r="P110" s="74194"/>
    </row>
    <row r="111">
      <c r="B111" s="74195"/>
      <c r="C111" s="74196"/>
      <c r="D111" s="74197"/>
      <c r="E111" s="74198"/>
      <c r="F111" s="74199"/>
      <c r="G111" s="74200"/>
      <c r="H111" s="74201"/>
      <c r="I111" s="74202"/>
      <c r="J111" s="74203"/>
      <c r="K111" s="74204"/>
      <c r="L111" s="74205"/>
      <c r="M111" s="74206"/>
      <c r="N111" s="74207"/>
      <c r="O111" s="74208"/>
      <c r="P111" s="74209"/>
    </row>
    <row r="112">
      <c r="B112" s="74210"/>
      <c r="C112" s="74211"/>
      <c r="D112" s="74212"/>
      <c r="E112" s="74213"/>
      <c r="F112" s="74214"/>
      <c r="G112" s="74215"/>
      <c r="H112" s="74216"/>
      <c r="I112" s="74217"/>
      <c r="J112" s="74218"/>
      <c r="K112" s="74219"/>
      <c r="L112" s="74220"/>
      <c r="M112" s="74221"/>
      <c r="N112" s="74222"/>
      <c r="O112" s="74223"/>
      <c r="P112" s="74224"/>
    </row>
    <row r="113">
      <c r="B113" s="74225"/>
      <c r="C113" s="74226"/>
      <c r="D113" s="74227"/>
      <c r="E113" s="74228"/>
      <c r="F113" s="74229"/>
      <c r="G113" s="74230"/>
      <c r="H113" s="74231"/>
      <c r="I113" s="74232"/>
      <c r="J113" s="74233"/>
      <c r="K113" s="74234"/>
      <c r="L113" s="74235"/>
      <c r="M113" s="74236"/>
      <c r="N113" s="74237"/>
      <c r="O113" s="74238"/>
      <c r="P113" s="74239"/>
    </row>
    <row r="114">
      <c r="B114" s="74240"/>
      <c r="C114" s="74241"/>
      <c r="D114" s="74242"/>
      <c r="E114" s="74243"/>
      <c r="F114" s="74244"/>
      <c r="G114" s="74245"/>
      <c r="H114" s="74246"/>
      <c r="I114" s="74247"/>
      <c r="J114" s="74248"/>
      <c r="K114" s="74249"/>
      <c r="L114" s="74250"/>
      <c r="M114" s="74251"/>
      <c r="N114" s="74252"/>
      <c r="O114" s="74253"/>
      <c r="P114" s="74254"/>
    </row>
    <row r="115">
      <c r="B115" s="74255"/>
      <c r="C115" s="74256"/>
      <c r="D115" s="74257"/>
      <c r="E115" s="74258"/>
      <c r="F115" s="74259"/>
      <c r="G115" s="74260"/>
      <c r="H115" s="74261"/>
      <c r="I115" s="74262"/>
      <c r="J115" s="74263"/>
      <c r="K115" s="74264"/>
      <c r="L115" s="74265"/>
      <c r="M115" s="74266"/>
      <c r="N115" s="74267"/>
      <c r="O115" s="74268"/>
      <c r="P115" s="74269"/>
    </row>
    <row r="116">
      <c r="B116" s="74270"/>
      <c r="C116" s="74271"/>
      <c r="D116" s="74272"/>
      <c r="E116" s="74273"/>
      <c r="F116" s="74274"/>
      <c r="G116" s="74275"/>
      <c r="H116" s="74276"/>
      <c r="I116" s="74277"/>
      <c r="J116" s="74278"/>
      <c r="K116" s="74279"/>
      <c r="L116" s="74280"/>
      <c r="M116" s="74281"/>
      <c r="N116" s="74282"/>
      <c r="O116" s="74283"/>
      <c r="P116" s="74284"/>
    </row>
    <row r="117">
      <c r="B117" s="74285"/>
      <c r="C117" s="74286"/>
      <c r="D117" s="74287"/>
      <c r="E117" s="74288"/>
      <c r="F117" s="74289"/>
      <c r="G117" s="74290"/>
      <c r="H117" s="74291"/>
      <c r="I117" s="74292"/>
      <c r="J117" s="74293"/>
      <c r="K117" s="74294"/>
      <c r="L117" s="74295"/>
      <c r="M117" s="74296"/>
      <c r="N117" s="74297"/>
      <c r="O117" s="74298"/>
      <c r="P117" s="74299"/>
    </row>
    <row r="118">
      <c r="B118" s="74300"/>
      <c r="C118" s="74301"/>
      <c r="D118" s="74302"/>
      <c r="E118" s="74303"/>
      <c r="F118" s="74304"/>
      <c r="G118" s="74305"/>
      <c r="H118" s="74306"/>
      <c r="I118" s="74307"/>
      <c r="J118" s="74308"/>
      <c r="K118" s="74309"/>
      <c r="L118" s="74310"/>
      <c r="M118" s="74311"/>
      <c r="N118" s="74312"/>
      <c r="O118" s="74313"/>
      <c r="P118" s="74314"/>
    </row>
    <row r="119">
      <c r="B119" s="74315"/>
      <c r="C119" s="74316"/>
      <c r="D119" s="74317"/>
      <c r="E119" s="74318"/>
      <c r="F119" s="74319"/>
      <c r="G119" s="74320"/>
      <c r="H119" s="74321"/>
      <c r="I119" s="74322"/>
      <c r="J119" s="74323"/>
      <c r="K119" s="74324"/>
      <c r="L119" s="74325"/>
      <c r="M119" s="74326"/>
      <c r="N119" s="74327"/>
      <c r="O119" s="74328"/>
      <c r="P119" s="74329"/>
    </row>
    <row r="120">
      <c r="B120" s="74330"/>
      <c r="C120" s="74331"/>
      <c r="D120" s="74332"/>
      <c r="E120" s="74333"/>
      <c r="F120" s="74334"/>
      <c r="G120" s="74335"/>
      <c r="H120" s="74336"/>
      <c r="I120" s="74337"/>
      <c r="J120" s="74338"/>
      <c r="K120" s="74339"/>
      <c r="L120" s="74340"/>
      <c r="M120" s="74341"/>
      <c r="N120" s="74342"/>
      <c r="O120" s="74343"/>
      <c r="P120" s="74344"/>
    </row>
    <row r="121">
      <c r="B121" s="74345"/>
      <c r="C121" s="74346"/>
      <c r="D121" s="74347"/>
      <c r="E121" s="74348"/>
      <c r="F121" s="74349"/>
      <c r="G121" s="74350"/>
      <c r="H121" s="74351"/>
      <c r="I121" s="74352"/>
      <c r="J121" s="74353"/>
      <c r="K121" s="74354"/>
      <c r="L121" s="74355"/>
      <c r="M121" s="74356"/>
      <c r="N121" s="74357"/>
      <c r="O121" s="74358"/>
      <c r="P121" s="74359"/>
    </row>
    <row r="122">
      <c r="B122" s="74360"/>
      <c r="C122" s="74361"/>
      <c r="D122" s="74362"/>
      <c r="E122" s="74363"/>
      <c r="F122" s="74364"/>
      <c r="G122" s="74365"/>
      <c r="H122" s="74366"/>
      <c r="I122" s="74367"/>
      <c r="J122" s="74368"/>
      <c r="K122" s="74369"/>
      <c r="L122" s="74370"/>
      <c r="M122" s="74371"/>
      <c r="N122" s="74372"/>
      <c r="O122" s="74373"/>
      <c r="P122" s="74374"/>
    </row>
    <row r="123">
      <c r="B123" s="74375"/>
      <c r="C123" s="74376"/>
      <c r="D123" s="74377"/>
      <c r="E123" s="74378"/>
      <c r="F123" s="74379"/>
      <c r="G123" s="74380"/>
      <c r="H123" s="74381"/>
      <c r="I123" s="74382"/>
      <c r="J123" s="74383"/>
      <c r="K123" s="74384"/>
      <c r="L123" s="74385"/>
      <c r="M123" s="74386"/>
      <c r="N123" s="74387"/>
      <c r="O123" s="74388"/>
      <c r="P123" s="74389"/>
    </row>
    <row r="124">
      <c r="B124" s="74390"/>
      <c r="C124" s="74391"/>
      <c r="D124" s="74392"/>
      <c r="E124" s="74393"/>
      <c r="F124" s="74394"/>
      <c r="G124" s="74395"/>
      <c r="H124" s="74396"/>
      <c r="I124" s="74397"/>
      <c r="J124" s="74398"/>
      <c r="K124" s="74399"/>
      <c r="L124" s="74400"/>
      <c r="M124" s="74401"/>
      <c r="N124" s="74402"/>
      <c r="O124" s="74403"/>
      <c r="P124" s="74404"/>
    </row>
    <row r="125">
      <c r="B125" s="74405"/>
      <c r="C125" s="74406"/>
      <c r="D125" s="74407"/>
      <c r="E125" s="74408"/>
      <c r="F125" s="74409"/>
      <c r="G125" s="74410"/>
      <c r="H125" s="74411"/>
      <c r="I125" s="74412"/>
      <c r="J125" s="74413"/>
      <c r="K125" s="74414"/>
      <c r="L125" s="74415"/>
      <c r="M125" s="74416"/>
      <c r="N125" s="74417"/>
      <c r="O125" s="74418"/>
      <c r="P125" s="74419"/>
    </row>
    <row r="126">
      <c r="B126" s="74420"/>
      <c r="C126" s="74421"/>
      <c r="D126" s="74422"/>
      <c r="E126" s="74423"/>
      <c r="F126" s="74424"/>
      <c r="G126" s="74425"/>
      <c r="H126" s="74426"/>
      <c r="I126" s="74427"/>
      <c r="J126" s="74428"/>
      <c r="K126" s="74429"/>
      <c r="L126" s="74430"/>
      <c r="M126" s="74431"/>
      <c r="N126" s="74432"/>
      <c r="O126" s="74433"/>
      <c r="P126" s="74434"/>
    </row>
    <row r="127">
      <c r="B127" s="74435"/>
      <c r="C127" s="74436"/>
      <c r="D127" s="74437"/>
      <c r="E127" s="74438"/>
      <c r="F127" s="74439"/>
      <c r="G127" s="74440"/>
      <c r="H127" s="74441"/>
      <c r="I127" s="74442"/>
      <c r="J127" s="74443"/>
      <c r="K127" s="74444"/>
      <c r="L127" s="74445"/>
      <c r="M127" s="74446"/>
      <c r="N127" s="74447"/>
      <c r="O127" s="74448"/>
      <c r="P127" s="74449"/>
    </row>
    <row r="128">
      <c r="B128" s="74450"/>
      <c r="C128" s="74451"/>
      <c r="D128" s="74452"/>
      <c r="E128" s="74453"/>
      <c r="F128" s="74454"/>
      <c r="G128" s="74455"/>
      <c r="H128" s="74456"/>
      <c r="I128" s="74457"/>
      <c r="J128" s="74458"/>
      <c r="K128" s="74459"/>
      <c r="L128" s="74460"/>
      <c r="M128" s="74461"/>
      <c r="N128" s="74462"/>
      <c r="O128" s="74463"/>
      <c r="P128" s="74464"/>
    </row>
    <row r="129">
      <c r="B129" s="74465"/>
      <c r="C129" s="74466"/>
      <c r="D129" s="74467"/>
      <c r="E129" s="74468"/>
      <c r="F129" s="74469"/>
      <c r="G129" s="74470"/>
      <c r="H129" s="74471"/>
      <c r="I129" s="74472"/>
      <c r="J129" s="74473"/>
      <c r="K129" s="74474"/>
      <c r="L129" s="74475"/>
      <c r="M129" s="74476"/>
      <c r="N129" s="74477"/>
      <c r="O129" s="74478"/>
      <c r="P129" s="74479"/>
    </row>
    <row r="130">
      <c r="B130" s="74480"/>
      <c r="C130" s="74481"/>
      <c r="D130" s="74482"/>
      <c r="E130" s="74483"/>
      <c r="F130" s="74484"/>
      <c r="G130" s="74485"/>
      <c r="H130" s="74486"/>
      <c r="I130" s="74487"/>
      <c r="J130" s="74488"/>
      <c r="K130" s="74489"/>
      <c r="L130" s="74490"/>
      <c r="M130" s="74491"/>
      <c r="N130" s="74492"/>
      <c r="O130" s="74493"/>
      <c r="P130" s="74494"/>
    </row>
    <row r="131">
      <c r="B131" s="74495"/>
      <c r="C131" s="74496"/>
      <c r="D131" s="74497"/>
      <c r="E131" s="74498"/>
      <c r="F131" s="74499"/>
      <c r="G131" s="74500"/>
      <c r="H131" s="74501"/>
      <c r="I131" s="74502"/>
      <c r="J131" s="74503"/>
      <c r="K131" s="74504"/>
      <c r="L131" s="74505"/>
      <c r="M131" s="74506"/>
      <c r="N131" s="74507"/>
      <c r="O131" s="74508"/>
      <c r="P131" s="74509"/>
    </row>
    <row r="132">
      <c r="B132" s="74510"/>
      <c r="C132" s="74511"/>
      <c r="D132" s="74512"/>
      <c r="E132" s="74513"/>
      <c r="F132" s="74514"/>
      <c r="G132" s="74515"/>
      <c r="H132" s="74516"/>
      <c r="I132" s="74517"/>
      <c r="J132" s="74518"/>
      <c r="K132" s="74519"/>
      <c r="L132" s="74520"/>
      <c r="M132" s="74521"/>
      <c r="N132" s="74522"/>
      <c r="O132" s="74523"/>
      <c r="P132" s="74524"/>
    </row>
    <row r="133">
      <c r="B133" s="74525"/>
      <c r="C133" s="74526"/>
      <c r="D133" s="74527"/>
      <c r="E133" s="74528"/>
      <c r="F133" s="74529"/>
      <c r="G133" s="74530"/>
      <c r="H133" s="74531"/>
      <c r="I133" s="74532"/>
      <c r="J133" s="74533"/>
      <c r="K133" s="74534"/>
      <c r="L133" s="74535"/>
      <c r="M133" s="74536"/>
      <c r="N133" s="74537"/>
      <c r="O133" s="74538"/>
      <c r="P133" s="74539"/>
    </row>
    <row r="134">
      <c r="B134" s="74540"/>
      <c r="C134" s="74541"/>
      <c r="D134" s="74542"/>
      <c r="E134" s="74543"/>
      <c r="F134" s="74544"/>
      <c r="G134" s="74545"/>
      <c r="H134" s="74546"/>
      <c r="I134" s="74547"/>
      <c r="J134" s="74548"/>
      <c r="K134" s="74549"/>
      <c r="L134" s="74550"/>
      <c r="M134" s="74551"/>
      <c r="N134" s="74552"/>
      <c r="O134" s="74553"/>
      <c r="P134" s="74554"/>
    </row>
    <row r="135">
      <c r="B135" s="74555"/>
      <c r="C135" s="74556"/>
      <c r="D135" s="74557"/>
      <c r="E135" s="74558"/>
      <c r="F135" s="74559"/>
      <c r="G135" s="74560"/>
      <c r="H135" s="74561"/>
      <c r="I135" s="74562"/>
      <c r="J135" s="74563"/>
      <c r="K135" s="74564"/>
      <c r="L135" s="74565"/>
      <c r="M135" s="74566"/>
      <c r="N135" s="74567"/>
      <c r="O135" s="74568"/>
      <c r="P135" s="74569"/>
    </row>
    <row r="136">
      <c r="B136" s="74570"/>
      <c r="C136" s="74571"/>
      <c r="D136" s="74572"/>
      <c r="E136" s="74573"/>
      <c r="F136" s="74574"/>
      <c r="G136" s="74575"/>
      <c r="H136" s="74576"/>
      <c r="I136" s="74577"/>
      <c r="J136" s="74578"/>
      <c r="K136" s="74579"/>
      <c r="L136" s="74580"/>
      <c r="M136" s="74581"/>
      <c r="N136" s="74582"/>
      <c r="O136" s="74583"/>
      <c r="P136" s="74584"/>
    </row>
    <row r="137">
      <c r="B137" s="74585"/>
      <c r="C137" s="74586"/>
      <c r="D137" s="74587"/>
      <c r="E137" s="74588"/>
      <c r="F137" s="74589"/>
      <c r="G137" s="74590"/>
      <c r="H137" s="74591"/>
      <c r="I137" s="74592"/>
      <c r="J137" s="74593"/>
      <c r="K137" s="74594"/>
      <c r="L137" s="74595"/>
      <c r="M137" s="74596"/>
      <c r="N137" s="74597"/>
      <c r="O137" s="74598"/>
      <c r="P137" s="74599"/>
    </row>
    <row r="138">
      <c r="B138" s="74600"/>
      <c r="C138" s="74601"/>
      <c r="D138" s="74602"/>
      <c r="E138" s="74603"/>
      <c r="F138" s="74604"/>
      <c r="G138" s="74605"/>
      <c r="H138" s="74606"/>
      <c r="I138" s="74607"/>
      <c r="J138" s="74608"/>
      <c r="K138" s="74609"/>
      <c r="L138" s="74610"/>
      <c r="M138" s="74611"/>
      <c r="N138" s="74612"/>
      <c r="O138" s="74613"/>
      <c r="P138" s="74614"/>
    </row>
    <row r="139">
      <c r="B139" s="74615"/>
      <c r="C139" s="74616"/>
      <c r="D139" s="74617"/>
      <c r="E139" s="74618"/>
      <c r="F139" s="74619"/>
      <c r="G139" s="74620"/>
      <c r="H139" s="74621"/>
      <c r="I139" s="74622"/>
      <c r="J139" s="74623"/>
      <c r="K139" s="74624"/>
      <c r="L139" s="74625"/>
      <c r="M139" s="74626"/>
      <c r="N139" s="74627"/>
      <c r="O139" s="74628"/>
      <c r="P139" s="74629"/>
    </row>
    <row r="140">
      <c r="B140" s="74630"/>
      <c r="C140" s="74631"/>
      <c r="D140" s="74632"/>
      <c r="E140" s="74633"/>
      <c r="F140" s="74634"/>
      <c r="G140" s="74635"/>
      <c r="H140" s="74636"/>
      <c r="I140" s="74637"/>
      <c r="J140" s="74638"/>
      <c r="K140" s="74639"/>
      <c r="L140" s="74640"/>
      <c r="M140" s="74641"/>
      <c r="N140" s="74642"/>
      <c r="O140" s="74643"/>
      <c r="P140" s="74644"/>
    </row>
    <row r="141">
      <c r="B141" s="74645"/>
      <c r="C141" s="74646"/>
      <c r="D141" s="74647"/>
      <c r="E141" s="74648"/>
      <c r="F141" s="74649"/>
      <c r="G141" s="74650"/>
      <c r="H141" s="74651"/>
      <c r="I141" s="74652"/>
      <c r="J141" s="74653"/>
      <c r="K141" s="74654"/>
      <c r="L141" s="74655"/>
      <c r="M141" s="74656"/>
      <c r="N141" s="74657"/>
      <c r="O141" s="74658"/>
      <c r="P141" s="74659"/>
    </row>
    <row r="142">
      <c r="B142" s="74660"/>
      <c r="C142" s="74661"/>
      <c r="D142" s="74662"/>
      <c r="E142" s="74663"/>
      <c r="F142" s="74664"/>
      <c r="G142" s="74665"/>
      <c r="H142" s="74666"/>
      <c r="I142" s="74667"/>
      <c r="J142" s="74668"/>
      <c r="K142" s="74669"/>
      <c r="L142" s="74670"/>
      <c r="M142" s="74671"/>
      <c r="N142" s="74672"/>
      <c r="O142" s="74673"/>
      <c r="P142" s="74674"/>
    </row>
    <row r="143">
      <c r="B143" s="74675"/>
      <c r="C143" s="74676"/>
      <c r="D143" s="74677"/>
      <c r="E143" s="74678"/>
      <c r="F143" s="74679"/>
      <c r="G143" s="74680"/>
      <c r="H143" s="74681"/>
      <c r="I143" s="74682"/>
      <c r="J143" s="74683"/>
      <c r="K143" s="74684"/>
      <c r="L143" s="74685"/>
      <c r="M143" s="74686"/>
      <c r="N143" s="74687"/>
      <c r="O143" s="74688"/>
      <c r="P143" s="74689"/>
    </row>
    <row r="144">
      <c r="B144" s="74690"/>
      <c r="C144" s="74691"/>
      <c r="D144" s="74692"/>
      <c r="E144" s="74693"/>
      <c r="F144" s="74694"/>
      <c r="G144" s="74695"/>
      <c r="H144" s="74696"/>
      <c r="I144" s="74697"/>
      <c r="J144" s="74698"/>
      <c r="K144" s="74699"/>
      <c r="L144" s="74700"/>
      <c r="M144" s="74701"/>
      <c r="N144" s="74702"/>
      <c r="O144" s="74703"/>
      <c r="P144" s="74704"/>
    </row>
    <row r="145">
      <c r="B145" s="74705"/>
      <c r="C145" s="74706"/>
      <c r="D145" s="74707"/>
      <c r="E145" s="74708"/>
      <c r="F145" s="74709"/>
      <c r="G145" s="74710"/>
      <c r="H145" s="74711"/>
      <c r="I145" s="74712"/>
      <c r="J145" s="74713"/>
      <c r="K145" s="74714"/>
      <c r="L145" s="74715"/>
      <c r="M145" s="74716"/>
      <c r="N145" s="74717"/>
      <c r="O145" s="74718"/>
      <c r="P145" s="74719"/>
    </row>
    <row r="146">
      <c r="B146" s="74720"/>
      <c r="C146" s="74721"/>
      <c r="D146" s="74722"/>
      <c r="E146" s="74723"/>
      <c r="F146" s="74724"/>
      <c r="G146" s="74725"/>
      <c r="H146" s="74726"/>
      <c r="I146" s="74727"/>
      <c r="J146" s="74728"/>
      <c r="K146" s="74729"/>
      <c r="L146" s="74730"/>
      <c r="M146" s="74731"/>
      <c r="N146" s="74732"/>
      <c r="O146" s="74733"/>
      <c r="P146" s="74734"/>
    </row>
    <row r="147">
      <c r="B147" s="74735"/>
      <c r="C147" s="74736"/>
      <c r="D147" s="74737"/>
      <c r="E147" s="74738"/>
      <c r="F147" s="74739"/>
      <c r="G147" s="74740"/>
      <c r="H147" s="74741"/>
      <c r="I147" s="74742"/>
      <c r="J147" s="74743"/>
      <c r="K147" s="74744"/>
      <c r="L147" s="74745"/>
      <c r="M147" s="74746"/>
      <c r="N147" s="74747"/>
      <c r="O147" s="74748"/>
      <c r="P147" s="74749"/>
    </row>
    <row r="148">
      <c r="B148" s="74750"/>
      <c r="C148" s="74751"/>
      <c r="D148" s="74752"/>
      <c r="E148" s="74753"/>
      <c r="F148" s="74754"/>
      <c r="G148" s="74755"/>
      <c r="H148" s="74756"/>
      <c r="I148" s="74757"/>
      <c r="J148" s="74758"/>
      <c r="K148" s="74759"/>
      <c r="L148" s="74760"/>
      <c r="M148" s="74761"/>
      <c r="N148" s="74762"/>
      <c r="O148" s="74763"/>
      <c r="P148" s="74764"/>
    </row>
    <row r="149">
      <c r="B149" s="74765"/>
      <c r="C149" s="74766"/>
      <c r="D149" s="74767"/>
      <c r="E149" s="74768"/>
      <c r="F149" s="74769"/>
      <c r="G149" s="74770"/>
      <c r="H149" s="74771"/>
      <c r="I149" s="74772"/>
      <c r="J149" s="74773"/>
      <c r="K149" s="74774"/>
      <c r="L149" s="74775"/>
      <c r="M149" s="74776"/>
      <c r="N149" s="74777"/>
      <c r="O149" s="74778"/>
      <c r="P149" s="74779"/>
    </row>
    <row r="150">
      <c r="B150" s="74780"/>
      <c r="C150" s="74781"/>
      <c r="D150" s="74782"/>
      <c r="E150" s="74783"/>
      <c r="F150" s="74784"/>
      <c r="G150" s="74785"/>
      <c r="H150" s="74786"/>
      <c r="I150" s="74787"/>
      <c r="J150" s="74788"/>
      <c r="K150" s="74789"/>
      <c r="L150" s="74790"/>
      <c r="M150" s="74791"/>
      <c r="N150" s="74792"/>
      <c r="O150" s="74793"/>
      <c r="P150" s="74794"/>
    </row>
    <row r="151">
      <c r="B151" s="74795"/>
      <c r="C151" s="74796"/>
      <c r="D151" s="74797"/>
      <c r="E151" s="74798"/>
      <c r="F151" s="74799"/>
      <c r="G151" s="74800"/>
      <c r="H151" s="74801"/>
      <c r="I151" s="74802"/>
      <c r="J151" s="74803"/>
      <c r="K151" s="74804"/>
      <c r="L151" s="74805"/>
      <c r="M151" s="74806"/>
      <c r="N151" s="74807"/>
      <c r="O151" s="74808"/>
      <c r="P151" s="74809"/>
    </row>
    <row r="152">
      <c r="B152" s="74810"/>
      <c r="C152" s="74811"/>
      <c r="D152" s="74812"/>
      <c r="E152" s="74813"/>
      <c r="F152" s="74814"/>
      <c r="G152" s="74815"/>
      <c r="H152" s="74816"/>
      <c r="I152" s="74817"/>
      <c r="J152" s="74818"/>
      <c r="K152" s="74819"/>
      <c r="L152" s="74820"/>
      <c r="M152" s="74821"/>
      <c r="N152" s="74822"/>
      <c r="O152" s="74823"/>
      <c r="P152" s="74824"/>
    </row>
    <row r="153">
      <c r="B153" s="74825"/>
      <c r="C153" s="74826"/>
      <c r="D153" s="74827"/>
      <c r="E153" s="74828"/>
      <c r="F153" s="74829"/>
      <c r="G153" s="74830"/>
      <c r="H153" s="74831"/>
      <c r="I153" s="74832"/>
      <c r="J153" s="74833"/>
      <c r="K153" s="74834"/>
      <c r="L153" s="74835"/>
      <c r="M153" s="74836"/>
      <c r="N153" s="74837"/>
      <c r="O153" s="74838"/>
      <c r="P153" s="74839"/>
    </row>
    <row r="154">
      <c r="B154" s="74840"/>
      <c r="C154" s="74841"/>
      <c r="D154" s="74842"/>
      <c r="E154" s="74843"/>
      <c r="F154" s="74844"/>
      <c r="G154" s="74845"/>
      <c r="H154" s="74846"/>
      <c r="I154" s="74847"/>
      <c r="J154" s="74848"/>
      <c r="K154" s="74849"/>
      <c r="L154" s="74850"/>
      <c r="M154" s="74851"/>
      <c r="N154" s="74852"/>
      <c r="O154" s="74853"/>
      <c r="P154" s="74854"/>
    </row>
    <row r="155">
      <c r="B155" s="74855"/>
      <c r="C155" s="74856"/>
      <c r="D155" s="74857"/>
      <c r="E155" s="74858"/>
      <c r="F155" s="74859"/>
      <c r="G155" s="74860"/>
      <c r="H155" s="74861"/>
      <c r="I155" s="74862"/>
      <c r="J155" s="74863"/>
      <c r="K155" s="74864"/>
      <c r="L155" s="74865"/>
      <c r="M155" s="74866"/>
      <c r="N155" s="74867"/>
      <c r="O155" s="74868"/>
      <c r="P155" s="74869"/>
    </row>
    <row r="156">
      <c r="B156" s="74870"/>
      <c r="C156" s="74871"/>
      <c r="D156" s="74872"/>
      <c r="E156" s="74873"/>
      <c r="F156" s="74874"/>
      <c r="G156" s="74875"/>
      <c r="H156" s="74876"/>
      <c r="I156" s="74877"/>
      <c r="J156" s="74878"/>
      <c r="K156" s="74879"/>
      <c r="L156" s="74880"/>
      <c r="M156" s="74881"/>
      <c r="N156" s="74882"/>
      <c r="O156" s="74883"/>
      <c r="P156" s="74884"/>
    </row>
    <row r="157">
      <c r="B157" s="74885"/>
      <c r="C157" s="74886"/>
      <c r="D157" s="74887"/>
      <c r="E157" s="74888"/>
      <c r="F157" s="74889"/>
      <c r="G157" s="74890"/>
      <c r="H157" s="74891"/>
      <c r="I157" s="74892"/>
      <c r="J157" s="74893"/>
      <c r="K157" s="74894"/>
      <c r="L157" s="74895"/>
      <c r="M157" s="74896"/>
      <c r="N157" s="74897"/>
      <c r="O157" s="74898"/>
      <c r="P157" s="74899"/>
    </row>
    <row r="158">
      <c r="B158" s="74900"/>
      <c r="C158" s="74901"/>
      <c r="D158" s="74902"/>
      <c r="E158" s="74903"/>
      <c r="F158" s="74904"/>
      <c r="G158" s="74905"/>
      <c r="H158" s="74906"/>
      <c r="I158" s="74907"/>
      <c r="J158" s="74908"/>
      <c r="K158" s="74909"/>
      <c r="L158" s="74910"/>
      <c r="M158" s="74911"/>
      <c r="N158" s="74912"/>
      <c r="O158" s="74913"/>
      <c r="P158" s="74914"/>
    </row>
    <row r="159">
      <c r="B159" s="74915"/>
      <c r="C159" s="74916"/>
      <c r="D159" s="74917"/>
      <c r="E159" s="74918"/>
      <c r="F159" s="74919"/>
      <c r="G159" s="74920"/>
      <c r="H159" s="74921"/>
      <c r="I159" s="74922"/>
      <c r="J159" s="74923"/>
      <c r="K159" s="74924"/>
      <c r="L159" s="74925"/>
      <c r="M159" s="74926"/>
      <c r="N159" s="74927"/>
      <c r="O159" s="74928"/>
      <c r="P159" s="74929"/>
    </row>
    <row r="160">
      <c r="B160" s="74930"/>
      <c r="C160" s="74931"/>
      <c r="D160" s="74932"/>
      <c r="E160" s="74933"/>
      <c r="F160" s="74934"/>
      <c r="G160" s="74935"/>
      <c r="H160" s="74936"/>
      <c r="I160" s="74937"/>
      <c r="J160" s="74938"/>
      <c r="K160" s="74939"/>
      <c r="L160" s="74940"/>
      <c r="M160" s="74941"/>
      <c r="N160" s="74942"/>
      <c r="O160" s="74943"/>
      <c r="P160" s="74944"/>
    </row>
    <row r="161">
      <c r="B161" s="74945"/>
      <c r="C161" s="74946"/>
      <c r="D161" s="74947"/>
      <c r="E161" s="74948"/>
      <c r="F161" s="74949"/>
      <c r="G161" s="74950"/>
      <c r="H161" s="74951"/>
      <c r="I161" s="74952"/>
      <c r="J161" s="74953"/>
      <c r="K161" s="74954"/>
      <c r="L161" s="74955"/>
      <c r="M161" s="74956"/>
      <c r="N161" s="74957"/>
      <c r="O161" s="74958"/>
      <c r="P161" s="74959"/>
    </row>
    <row r="162">
      <c r="B162" s="74960"/>
      <c r="C162" s="74961"/>
      <c r="D162" s="74962"/>
      <c r="E162" s="74963"/>
      <c r="F162" s="74964"/>
      <c r="G162" s="74965"/>
      <c r="H162" s="74966"/>
      <c r="I162" s="74967"/>
      <c r="J162" s="74968"/>
      <c r="K162" s="74969"/>
      <c r="L162" s="74970"/>
      <c r="M162" s="74971"/>
      <c r="N162" s="74972"/>
      <c r="O162" s="74973"/>
      <c r="P162" s="74974"/>
    </row>
    <row r="163">
      <c r="B163" s="74975"/>
      <c r="C163" s="74976"/>
      <c r="D163" s="74977"/>
      <c r="E163" s="74978"/>
      <c r="F163" s="74979"/>
      <c r="G163" s="74980"/>
      <c r="H163" s="74981"/>
      <c r="I163" s="74982"/>
      <c r="J163" s="74983"/>
      <c r="K163" s="74984"/>
      <c r="L163" s="74985"/>
      <c r="M163" s="74986"/>
      <c r="N163" s="74987"/>
      <c r="O163" s="74988"/>
      <c r="P163" s="74989"/>
    </row>
    <row r="164">
      <c r="B164" s="74990"/>
      <c r="C164" s="74991"/>
      <c r="D164" s="74992"/>
      <c r="E164" s="74993"/>
      <c r="F164" s="74994"/>
      <c r="G164" s="74995"/>
      <c r="H164" s="74996"/>
      <c r="I164" s="74997"/>
      <c r="J164" s="74998"/>
      <c r="K164" s="74999"/>
      <c r="L164" s="75000"/>
      <c r="M164" s="75001"/>
      <c r="N164" s="75002"/>
      <c r="O164" s="75003"/>
      <c r="P164" s="75004"/>
    </row>
    <row r="165">
      <c r="B165" s="75005"/>
      <c r="C165" s="75006"/>
      <c r="D165" s="75007"/>
      <c r="E165" s="75008"/>
      <c r="F165" s="75009"/>
      <c r="G165" s="75010"/>
      <c r="H165" s="75011"/>
      <c r="I165" s="75012"/>
      <c r="J165" s="75013"/>
      <c r="K165" s="75014"/>
      <c r="L165" s="75015"/>
      <c r="M165" s="75016"/>
      <c r="N165" s="75017"/>
      <c r="O165" s="75018"/>
      <c r="P165" s="75019"/>
    </row>
    <row r="166">
      <c r="B166" s="75020"/>
      <c r="C166" s="75021"/>
      <c r="D166" s="75022"/>
      <c r="E166" s="75023"/>
      <c r="F166" s="75024"/>
      <c r="G166" s="75025"/>
      <c r="H166" s="75026"/>
      <c r="I166" s="75027"/>
      <c r="J166" s="75028"/>
      <c r="K166" s="75029"/>
      <c r="L166" s="75030"/>
      <c r="M166" s="75031"/>
      <c r="N166" s="75032"/>
      <c r="O166" s="75033"/>
      <c r="P166" s="75034"/>
    </row>
    <row r="167">
      <c r="B167" s="75035"/>
      <c r="C167" s="75036"/>
      <c r="D167" s="75037"/>
      <c r="E167" s="75038"/>
      <c r="F167" s="75039"/>
      <c r="G167" s="75040"/>
      <c r="H167" s="75041"/>
      <c r="I167" s="75042"/>
      <c r="J167" s="75043"/>
      <c r="K167" s="75044"/>
      <c r="L167" s="75045"/>
      <c r="M167" s="75046"/>
      <c r="N167" s="75047"/>
      <c r="O167" s="75048"/>
      <c r="P167" s="75049"/>
    </row>
    <row r="168">
      <c r="B168" s="75050"/>
      <c r="C168" s="75051"/>
      <c r="D168" s="75052"/>
      <c r="E168" s="75053"/>
      <c r="F168" s="75054"/>
      <c r="G168" s="75055"/>
      <c r="H168" s="75056"/>
      <c r="I168" s="75057"/>
      <c r="J168" s="75058"/>
      <c r="K168" s="75059"/>
      <c r="L168" s="75060"/>
      <c r="M168" s="75061"/>
      <c r="N168" s="75062"/>
      <c r="O168" s="75063"/>
      <c r="P168" s="75064"/>
    </row>
    <row r="169">
      <c r="B169" s="75065"/>
      <c r="C169" s="75066"/>
      <c r="D169" s="75067"/>
      <c r="E169" s="75068"/>
      <c r="F169" s="75069"/>
      <c r="G169" s="75070"/>
      <c r="H169" s="75071"/>
      <c r="I169" s="75072"/>
      <c r="J169" s="75073"/>
      <c r="K169" s="75074"/>
      <c r="L169" s="75075"/>
      <c r="M169" s="75076"/>
      <c r="N169" s="75077"/>
      <c r="O169" s="75078"/>
      <c r="P169" s="75079"/>
    </row>
    <row r="170">
      <c r="B170" s="75080"/>
      <c r="C170" s="75081"/>
      <c r="D170" s="75082"/>
      <c r="E170" s="75083"/>
      <c r="F170" s="75084"/>
      <c r="G170" s="75085"/>
      <c r="H170" s="75086"/>
      <c r="I170" s="75087"/>
      <c r="J170" s="75088"/>
      <c r="K170" s="75089"/>
      <c r="L170" s="75090"/>
      <c r="M170" s="75091"/>
      <c r="N170" s="75092"/>
      <c r="O170" s="75093"/>
      <c r="P170" s="75094"/>
    </row>
    <row r="171">
      <c r="B171" s="75095"/>
      <c r="C171" s="75096"/>
      <c r="D171" s="75097"/>
      <c r="E171" s="75098"/>
      <c r="F171" s="75099"/>
      <c r="G171" s="75100"/>
      <c r="H171" s="75101"/>
      <c r="I171" s="75102"/>
      <c r="J171" s="75103"/>
      <c r="K171" s="75104"/>
      <c r="L171" s="75105"/>
      <c r="M171" s="75106"/>
      <c r="N171" s="75107"/>
      <c r="O171" s="75108"/>
      <c r="P171" s="75109"/>
    </row>
    <row r="172">
      <c r="B172" s="75110"/>
      <c r="C172" s="75111"/>
      <c r="D172" s="75112"/>
      <c r="E172" s="75113"/>
      <c r="F172" s="75114"/>
      <c r="G172" s="75115"/>
      <c r="H172" s="75116"/>
      <c r="I172" s="75117"/>
      <c r="J172" s="75118"/>
      <c r="K172" s="75119"/>
      <c r="L172" s="75120"/>
      <c r="M172" s="75121"/>
      <c r="N172" s="75122"/>
      <c r="O172" s="75123"/>
      <c r="P172" s="75124"/>
    </row>
    <row r="173">
      <c r="B173" s="75125"/>
      <c r="C173" s="75126"/>
      <c r="D173" s="75127"/>
      <c r="E173" s="75128"/>
      <c r="F173" s="75129"/>
      <c r="G173" s="75130"/>
      <c r="H173" s="75131"/>
      <c r="I173" s="75132"/>
      <c r="J173" s="75133"/>
      <c r="K173" s="75134"/>
      <c r="L173" s="75135"/>
      <c r="M173" s="75136"/>
      <c r="N173" s="75137"/>
      <c r="O173" s="75138"/>
      <c r="P173" s="75139"/>
    </row>
    <row r="174">
      <c r="B174" s="75140"/>
      <c r="C174" s="75141"/>
      <c r="D174" s="75142"/>
      <c r="E174" s="75143"/>
      <c r="F174" s="75144"/>
      <c r="G174" s="75145"/>
      <c r="H174" s="75146"/>
      <c r="I174" s="75147"/>
      <c r="J174" s="75148"/>
      <c r="K174" s="75149"/>
      <c r="L174" s="75150"/>
      <c r="M174" s="75151"/>
      <c r="N174" s="75152"/>
      <c r="O174" s="75153"/>
      <c r="P174" s="75154"/>
    </row>
    <row r="175">
      <c r="B175" s="75155"/>
      <c r="C175" s="75156"/>
      <c r="D175" s="75157"/>
      <c r="E175" s="75158"/>
      <c r="F175" s="75159"/>
      <c r="G175" s="75160"/>
      <c r="H175" s="75161"/>
      <c r="I175" s="75162"/>
      <c r="J175" s="75163"/>
      <c r="K175" s="75164"/>
      <c r="L175" s="75165"/>
      <c r="M175" s="75166"/>
      <c r="N175" s="75167"/>
      <c r="O175" s="75168"/>
      <c r="P175" s="75169"/>
    </row>
    <row r="176">
      <c r="B176" s="75170"/>
      <c r="C176" s="75171"/>
      <c r="D176" s="75172"/>
      <c r="E176" s="75173"/>
      <c r="F176" s="75174"/>
      <c r="G176" s="75175"/>
      <c r="H176" s="75176"/>
      <c r="I176" s="75177"/>
      <c r="J176" s="75178"/>
      <c r="K176" s="75179"/>
      <c r="L176" s="75180"/>
      <c r="M176" s="75181"/>
      <c r="N176" s="75182"/>
      <c r="O176" s="75183"/>
      <c r="P176" s="75184"/>
    </row>
    <row r="177">
      <c r="B177" s="75185"/>
      <c r="C177" s="75186"/>
      <c r="D177" s="75187"/>
      <c r="E177" s="75188"/>
      <c r="F177" s="75189"/>
      <c r="G177" s="75190"/>
      <c r="H177" s="75191"/>
      <c r="I177" s="75192"/>
      <c r="J177" s="75193"/>
      <c r="K177" s="75194"/>
      <c r="L177" s="75195"/>
      <c r="M177" s="75196"/>
      <c r="N177" s="75197"/>
      <c r="O177" s="75198"/>
      <c r="P177" s="75199"/>
    </row>
    <row r="178">
      <c r="B178" s="75200"/>
      <c r="C178" s="75201"/>
      <c r="D178" s="75202"/>
      <c r="E178" s="75203"/>
      <c r="F178" s="75204"/>
      <c r="G178" s="75205"/>
      <c r="H178" s="75206"/>
      <c r="I178" s="75207"/>
      <c r="J178" s="75208"/>
      <c r="K178" s="75209"/>
      <c r="L178" s="75210"/>
      <c r="M178" s="75211"/>
      <c r="N178" s="75212"/>
      <c r="O178" s="75213"/>
      <c r="P178" s="75214"/>
    </row>
    <row r="179">
      <c r="B179" s="75215"/>
      <c r="C179" s="75216"/>
      <c r="D179" s="75217"/>
      <c r="E179" s="75218"/>
      <c r="F179" s="75219"/>
      <c r="G179" s="75220"/>
      <c r="H179" s="75221"/>
      <c r="I179" s="75222"/>
      <c r="J179" s="75223"/>
      <c r="K179" s="75224"/>
      <c r="L179" s="75225"/>
      <c r="M179" s="75226"/>
      <c r="N179" s="75227"/>
      <c r="O179" s="75228"/>
      <c r="P179" s="75229"/>
    </row>
    <row r="180">
      <c r="B180" s="75230"/>
      <c r="C180" s="75231"/>
      <c r="D180" s="75232"/>
      <c r="E180" s="75233"/>
      <c r="F180" s="75234"/>
      <c r="G180" s="75235"/>
      <c r="H180" s="75236"/>
      <c r="I180" s="75237"/>
      <c r="J180" s="75238"/>
      <c r="K180" s="75239"/>
      <c r="L180" s="75240"/>
      <c r="M180" s="75241"/>
      <c r="N180" s="75242"/>
      <c r="O180" s="75243"/>
      <c r="P180" s="75244"/>
    </row>
    <row r="181">
      <c r="B181" s="75245"/>
      <c r="C181" s="75246"/>
      <c r="D181" s="75247"/>
      <c r="E181" s="75248"/>
      <c r="F181" s="75249"/>
      <c r="G181" s="75250"/>
      <c r="H181" s="75251"/>
      <c r="I181" s="75252"/>
      <c r="J181" s="75253"/>
      <c r="K181" s="75254"/>
      <c r="L181" s="75255"/>
      <c r="M181" s="75256"/>
      <c r="N181" s="75257"/>
      <c r="O181" s="75258"/>
      <c r="P181" s="75259"/>
    </row>
    <row r="182">
      <c r="B182" s="75260"/>
      <c r="C182" s="75261"/>
      <c r="D182" s="75262"/>
      <c r="E182" s="75263"/>
      <c r="F182" s="75264"/>
      <c r="G182" s="75265"/>
      <c r="H182" s="75266"/>
      <c r="I182" s="75267"/>
      <c r="J182" s="75268"/>
      <c r="K182" s="75269"/>
      <c r="L182" s="75270"/>
      <c r="M182" s="75271"/>
      <c r="N182" s="75272"/>
      <c r="O182" s="75273"/>
      <c r="P182" s="75274"/>
    </row>
    <row r="183">
      <c r="B183" s="75275"/>
      <c r="C183" s="75276"/>
      <c r="D183" s="75277"/>
      <c r="E183" s="75278"/>
      <c r="F183" s="75279"/>
      <c r="G183" s="75280"/>
      <c r="H183" s="75281"/>
      <c r="I183" s="75282"/>
      <c r="J183" s="75283"/>
      <c r="K183" s="75284"/>
      <c r="L183" s="75285"/>
      <c r="M183" s="75286"/>
      <c r="N183" s="75287"/>
      <c r="O183" s="75288"/>
      <c r="P183" s="75289"/>
    </row>
    <row r="184">
      <c r="B184" s="75290"/>
      <c r="C184" s="75291"/>
      <c r="D184" s="75292"/>
      <c r="E184" s="75293"/>
      <c r="F184" s="75294"/>
      <c r="G184" s="75295"/>
      <c r="H184" s="75296"/>
      <c r="I184" s="75297"/>
      <c r="J184" s="75298"/>
      <c r="K184" s="75299"/>
      <c r="L184" s="75300"/>
      <c r="M184" s="75301"/>
      <c r="N184" s="75302"/>
      <c r="O184" s="75303"/>
      <c r="P184" s="75304"/>
    </row>
    <row r="185">
      <c r="B185" s="75305"/>
      <c r="C185" s="75306"/>
      <c r="D185" s="75307"/>
      <c r="E185" s="75308"/>
      <c r="F185" s="75309"/>
      <c r="G185" s="75310"/>
      <c r="H185" s="75311"/>
      <c r="I185" s="75312"/>
      <c r="J185" s="75313"/>
      <c r="K185" s="75314"/>
      <c r="L185" s="75315"/>
      <c r="M185" s="75316"/>
      <c r="N185" s="75317"/>
      <c r="O185" s="75318"/>
      <c r="P185" s="75319"/>
    </row>
    <row r="186">
      <c r="B186" s="75320"/>
      <c r="C186" s="75321"/>
      <c r="D186" s="75322"/>
      <c r="E186" s="75323"/>
      <c r="F186" s="75324"/>
      <c r="G186" s="75325"/>
      <c r="H186" s="75326"/>
      <c r="I186" s="75327"/>
      <c r="J186" s="75328"/>
      <c r="K186" s="75329"/>
      <c r="L186" s="75330"/>
      <c r="M186" s="75331"/>
      <c r="N186" s="75332"/>
      <c r="O186" s="75333"/>
      <c r="P186" s="75334"/>
    </row>
    <row r="187">
      <c r="B187" s="75335"/>
      <c r="C187" s="75336"/>
      <c r="D187" s="75337"/>
      <c r="E187" s="75338"/>
      <c r="F187" s="75339"/>
      <c r="G187" s="75340"/>
      <c r="H187" s="75341"/>
      <c r="I187" s="75342"/>
      <c r="J187" s="75343"/>
      <c r="K187" s="75344"/>
      <c r="L187" s="75345"/>
      <c r="M187" s="75346"/>
      <c r="N187" s="75347"/>
      <c r="O187" s="75348"/>
      <c r="P187" s="75349"/>
    </row>
    <row r="188">
      <c r="B188" s="75350"/>
      <c r="C188" s="75351"/>
      <c r="D188" s="75352"/>
      <c r="E188" s="75353"/>
      <c r="F188" s="75354"/>
      <c r="G188" s="75355"/>
      <c r="H188" s="75356"/>
      <c r="I188" s="75357"/>
      <c r="J188" s="75358"/>
      <c r="K188" s="75359"/>
      <c r="L188" s="75360"/>
      <c r="M188" s="75361"/>
      <c r="N188" s="75362"/>
      <c r="O188" s="75363"/>
      <c r="P188" s="75364"/>
    </row>
    <row r="189">
      <c r="B189" s="75365"/>
      <c r="C189" s="75366"/>
      <c r="D189" s="75367"/>
      <c r="E189" s="75368"/>
      <c r="F189" s="75369"/>
      <c r="G189" s="75370"/>
      <c r="H189" s="75371"/>
      <c r="I189" s="75372"/>
      <c r="J189" s="75373"/>
      <c r="K189" s="75374"/>
      <c r="L189" s="75375"/>
      <c r="M189" s="75376"/>
      <c r="N189" s="75377"/>
      <c r="O189" s="75378"/>
      <c r="P189" s="75379"/>
    </row>
    <row r="190">
      <c r="B190" s="75380"/>
      <c r="C190" s="75381"/>
      <c r="D190" s="75382"/>
      <c r="E190" s="75383"/>
      <c r="F190" s="75384"/>
      <c r="G190" s="75385"/>
      <c r="H190" s="75386"/>
      <c r="I190" s="75387"/>
      <c r="J190" s="75388"/>
      <c r="K190" s="75389"/>
      <c r="L190" s="75390"/>
      <c r="M190" s="75391"/>
      <c r="N190" s="75392"/>
      <c r="O190" s="75393"/>
      <c r="P190" s="75394"/>
    </row>
    <row r="191">
      <c r="B191" s="75395"/>
      <c r="C191" s="75396"/>
      <c r="D191" s="75397"/>
      <c r="E191" s="75398"/>
      <c r="F191" s="75399"/>
      <c r="G191" s="75400"/>
      <c r="H191" s="75401"/>
      <c r="I191" s="75402"/>
      <c r="J191" s="75403"/>
      <c r="K191" s="75404"/>
      <c r="L191" s="75405"/>
      <c r="M191" s="75406"/>
      <c r="N191" s="75407"/>
      <c r="O191" s="75408"/>
      <c r="P191" s="75409"/>
    </row>
    <row r="192">
      <c r="B192" s="75410"/>
      <c r="C192" s="75411"/>
      <c r="D192" s="75412"/>
      <c r="E192" s="75413"/>
      <c r="F192" s="75414"/>
      <c r="G192" s="75415"/>
      <c r="H192" s="75416"/>
      <c r="I192" s="75417"/>
      <c r="J192" s="75418"/>
      <c r="K192" s="75419"/>
      <c r="L192" s="75420"/>
      <c r="M192" s="75421"/>
      <c r="N192" s="75422"/>
      <c r="O192" s="75423"/>
      <c r="P192" s="75424"/>
    </row>
    <row r="193">
      <c r="B193" s="75425"/>
      <c r="C193" s="75426"/>
      <c r="D193" s="75427"/>
      <c r="E193" s="75428"/>
      <c r="F193" s="75429"/>
      <c r="G193" s="75430"/>
      <c r="H193" s="75431"/>
      <c r="I193" s="75432"/>
      <c r="J193" s="75433"/>
      <c r="K193" s="75434"/>
      <c r="L193" s="75435"/>
      <c r="M193" s="75436"/>
      <c r="N193" s="75437"/>
      <c r="O193" s="75438"/>
      <c r="P193" s="75439"/>
    </row>
    <row r="194">
      <c r="B194" s="75440"/>
      <c r="C194" s="75441"/>
      <c r="D194" s="75442"/>
      <c r="E194" s="75443"/>
      <c r="F194" s="75444"/>
      <c r="G194" s="75445"/>
      <c r="H194" s="75446"/>
      <c r="I194" s="75447"/>
      <c r="J194" s="75448"/>
      <c r="K194" s="75449"/>
      <c r="L194" s="75450"/>
      <c r="M194" s="75451"/>
      <c r="N194" s="75452"/>
      <c r="O194" s="75453"/>
      <c r="P194" s="75454"/>
    </row>
    <row r="195">
      <c r="B195" s="75455"/>
      <c r="C195" s="75456"/>
      <c r="D195" s="75457"/>
      <c r="E195" s="75458"/>
      <c r="F195" s="75459"/>
      <c r="G195" s="75460"/>
      <c r="H195" s="75461"/>
      <c r="I195" s="75462"/>
      <c r="J195" s="75463"/>
      <c r="K195" s="75464"/>
      <c r="L195" s="75465"/>
      <c r="M195" s="75466"/>
      <c r="N195" s="75467"/>
      <c r="O195" s="75468"/>
      <c r="P195" s="75469"/>
    </row>
    <row r="196">
      <c r="B196" s="75470"/>
      <c r="C196" s="75471"/>
      <c r="D196" s="75472"/>
      <c r="E196" s="75473"/>
      <c r="F196" s="75474"/>
      <c r="G196" s="75475"/>
      <c r="H196" s="75476"/>
      <c r="I196" s="75477"/>
      <c r="J196" s="75478"/>
      <c r="K196" s="75479"/>
      <c r="L196" s="75480"/>
      <c r="M196" s="75481"/>
      <c r="N196" s="75482"/>
      <c r="O196" s="75483"/>
      <c r="P196" s="75484"/>
    </row>
    <row r="197">
      <c r="B197" s="75485"/>
      <c r="C197" s="75486"/>
      <c r="D197" s="75487"/>
      <c r="E197" s="75488"/>
      <c r="F197" s="75489"/>
      <c r="G197" s="75490"/>
      <c r="H197" s="75491"/>
      <c r="I197" s="75492"/>
      <c r="J197" s="75493"/>
      <c r="K197" s="75494"/>
      <c r="L197" s="75495"/>
      <c r="M197" s="75496"/>
      <c r="N197" s="75497"/>
      <c r="O197" s="75498"/>
      <c r="P197" s="75499"/>
    </row>
    <row r="198">
      <c r="B198" s="75500"/>
      <c r="C198" s="75501"/>
      <c r="D198" s="75502"/>
      <c r="E198" s="75503"/>
      <c r="F198" s="75504"/>
      <c r="G198" s="75505"/>
      <c r="H198" s="75506"/>
      <c r="I198" s="75507"/>
      <c r="J198" s="75508"/>
      <c r="K198" s="75509"/>
      <c r="L198" s="75510"/>
      <c r="M198" s="75511"/>
      <c r="N198" s="75512"/>
      <c r="O198" s="75513"/>
      <c r="P198" s="75514"/>
    </row>
    <row r="199">
      <c r="B199" s="75515"/>
      <c r="C199" s="75516"/>
      <c r="D199" s="75517"/>
      <c r="E199" s="75518"/>
      <c r="F199" s="75519"/>
      <c r="G199" s="75520"/>
      <c r="H199" s="75521"/>
      <c r="I199" s="75522"/>
      <c r="J199" s="75523"/>
      <c r="K199" s="75524"/>
      <c r="L199" s="75525"/>
      <c r="M199" s="75526"/>
      <c r="N199" s="75527"/>
      <c r="O199" s="75528"/>
      <c r="P199" s="75529"/>
    </row>
    <row r="200">
      <c r="B200" s="75530"/>
      <c r="C200" s="75531"/>
      <c r="D200" s="75532"/>
      <c r="E200" s="75533"/>
      <c r="F200" s="75534"/>
      <c r="G200" s="75535"/>
      <c r="H200" s="75536"/>
      <c r="I200" s="75537"/>
      <c r="J200" s="75538"/>
      <c r="K200" s="75539"/>
      <c r="L200" s="75540"/>
      <c r="M200" s="75541"/>
      <c r="N200" s="75542"/>
      <c r="O200" s="75543"/>
      <c r="P200" s="75544"/>
    </row>
    <row r="201">
      <c r="B201" s="75545"/>
      <c r="C201" s="75546"/>
      <c r="D201" s="75547"/>
      <c r="E201" s="75548"/>
      <c r="F201" s="75549"/>
      <c r="G201" s="75550"/>
      <c r="H201" s="75551"/>
      <c r="I201" s="75552"/>
      <c r="J201" s="75553"/>
      <c r="K201" s="75554"/>
      <c r="L201" s="75555"/>
      <c r="M201" s="75556"/>
      <c r="N201" s="75557"/>
      <c r="O201" s="75558"/>
      <c r="P201" s="75559"/>
    </row>
    <row r="202">
      <c r="B202" s="75560"/>
      <c r="C202" s="75561"/>
      <c r="D202" s="75562"/>
      <c r="E202" s="75563"/>
      <c r="F202" s="75564"/>
      <c r="G202" s="75565"/>
      <c r="H202" s="75566"/>
      <c r="I202" s="75567"/>
      <c r="J202" s="75568"/>
      <c r="K202" s="75569"/>
      <c r="L202" s="75570"/>
      <c r="M202" s="75571"/>
      <c r="N202" s="75572"/>
      <c r="O202" s="75573"/>
      <c r="P202" s="75574"/>
    </row>
    <row r="203">
      <c r="B203" s="75575"/>
      <c r="C203" s="75576"/>
      <c r="D203" s="75577"/>
      <c r="E203" s="75578"/>
      <c r="F203" s="75579"/>
      <c r="G203" s="75580"/>
      <c r="H203" s="75581"/>
      <c r="I203" s="75582"/>
      <c r="J203" s="75583"/>
      <c r="K203" s="75584"/>
      <c r="L203" s="75585"/>
      <c r="M203" s="75586"/>
      <c r="N203" s="75587"/>
      <c r="O203" s="75588"/>
      <c r="P203" s="75589"/>
    </row>
    <row r="204">
      <c r="B204" s="75590"/>
      <c r="C204" s="75591"/>
      <c r="D204" s="75592"/>
      <c r="E204" s="75593"/>
      <c r="F204" s="75594"/>
      <c r="G204" s="75595"/>
      <c r="H204" s="75596"/>
      <c r="I204" s="75597"/>
      <c r="J204" s="75598"/>
      <c r="K204" s="75599"/>
      <c r="L204" s="75600"/>
      <c r="M204" s="75601"/>
      <c r="N204" s="75602"/>
      <c r="O204" s="75603"/>
      <c r="P204" s="75604"/>
    </row>
    <row r="205">
      <c r="B205" s="75605"/>
      <c r="C205" s="75606"/>
      <c r="D205" s="75607"/>
      <c r="E205" s="75608"/>
      <c r="F205" s="75609"/>
      <c r="G205" s="75610"/>
      <c r="H205" s="75611"/>
      <c r="I205" s="75612"/>
      <c r="J205" s="75613"/>
      <c r="K205" s="75614"/>
      <c r="L205" s="75615"/>
      <c r="M205" s="75616"/>
      <c r="N205" s="75617"/>
      <c r="O205" s="75618"/>
      <c r="P205" s="75619"/>
    </row>
    <row r="206">
      <c r="B206" s="75620"/>
      <c r="C206" s="75621"/>
      <c r="D206" s="75622"/>
      <c r="E206" s="75623"/>
      <c r="F206" s="75624"/>
      <c r="G206" s="75625"/>
      <c r="H206" s="75626"/>
      <c r="I206" s="75627"/>
      <c r="J206" s="75628"/>
      <c r="K206" s="75629"/>
      <c r="L206" s="75630"/>
      <c r="M206" s="75631"/>
      <c r="N206" s="75632"/>
      <c r="O206" s="75633"/>
      <c r="P206" s="75634"/>
    </row>
    <row r="207">
      <c r="B207" s="75635"/>
      <c r="C207" s="75636"/>
      <c r="D207" s="75637"/>
      <c r="E207" s="75638"/>
      <c r="F207" s="75639"/>
      <c r="G207" s="75640"/>
      <c r="H207" s="75641"/>
      <c r="I207" s="75642"/>
      <c r="J207" s="75643"/>
      <c r="K207" s="75644"/>
      <c r="L207" s="75645"/>
      <c r="M207" s="75646"/>
      <c r="N207" s="75647"/>
      <c r="O207" s="75648"/>
      <c r="P207" s="75649"/>
    </row>
    <row r="208">
      <c r="B208" s="75650"/>
      <c r="C208" s="75651"/>
      <c r="D208" s="75652"/>
      <c r="E208" s="75653"/>
      <c r="F208" s="75654"/>
      <c r="G208" s="75655"/>
      <c r="H208" s="75656"/>
      <c r="I208" s="75657"/>
      <c r="J208" s="75658"/>
      <c r="K208" s="75659"/>
      <c r="L208" s="75660"/>
      <c r="M208" s="75661"/>
      <c r="N208" s="75662"/>
      <c r="O208" s="75663"/>
      <c r="P208" s="75664"/>
    </row>
    <row r="209">
      <c r="B209" s="75665"/>
      <c r="C209" s="75666"/>
      <c r="D209" s="75667"/>
      <c r="E209" s="75668"/>
      <c r="F209" s="75669"/>
      <c r="G209" s="75670"/>
      <c r="H209" s="75671"/>
      <c r="I209" s="75672"/>
      <c r="J209" s="75673"/>
      <c r="K209" s="75674"/>
      <c r="L209" s="75675"/>
      <c r="M209" s="75676"/>
      <c r="N209" s="75677"/>
      <c r="O209" s="75678"/>
      <c r="P209" s="75679"/>
    </row>
    <row r="210">
      <c r="B210" s="75680"/>
      <c r="C210" s="75681"/>
      <c r="D210" s="75682"/>
      <c r="E210" s="75683"/>
      <c r="F210" s="75684"/>
      <c r="G210" s="75685"/>
      <c r="H210" s="75686"/>
      <c r="I210" s="75687"/>
      <c r="J210" s="75688"/>
      <c r="K210" s="75689"/>
      <c r="L210" s="75690"/>
      <c r="M210" s="75691"/>
      <c r="N210" s="75692"/>
      <c r="O210" s="75693"/>
      <c r="P210" s="75694"/>
    </row>
    <row r="211">
      <c r="B211" s="75695"/>
      <c r="C211" s="75696"/>
      <c r="D211" s="75697"/>
      <c r="E211" s="75698"/>
      <c r="F211" s="75699"/>
      <c r="G211" s="75700"/>
      <c r="H211" s="75701"/>
      <c r="I211" s="75702"/>
      <c r="J211" s="75703"/>
      <c r="K211" s="75704"/>
      <c r="L211" s="75705"/>
      <c r="M211" s="75706"/>
      <c r="N211" s="75707"/>
      <c r="O211" s="75708"/>
      <c r="P211" s="75709"/>
    </row>
    <row r="212">
      <c r="B212" s="75710"/>
      <c r="C212" s="75711"/>
      <c r="D212" s="75712"/>
      <c r="E212" s="75713"/>
      <c r="F212" s="75714"/>
      <c r="G212" s="75715"/>
      <c r="H212" s="75716"/>
      <c r="I212" s="75717"/>
      <c r="J212" s="75718"/>
      <c r="K212" s="75719"/>
      <c r="L212" s="75720"/>
      <c r="M212" s="75721"/>
      <c r="N212" s="75722"/>
      <c r="O212" s="75723"/>
      <c r="P212" s="75724"/>
    </row>
    <row r="213">
      <c r="B213" s="75725"/>
      <c r="C213" s="75726"/>
      <c r="D213" s="75727"/>
      <c r="E213" s="75728"/>
      <c r="F213" s="75729"/>
      <c r="G213" s="75730"/>
      <c r="H213" s="75731"/>
      <c r="I213" s="75732"/>
      <c r="J213" s="75733"/>
      <c r="K213" s="75734"/>
      <c r="L213" s="75735"/>
      <c r="M213" s="75736"/>
      <c r="N213" s="75737"/>
      <c r="O213" s="75738"/>
      <c r="P213" s="75739"/>
    </row>
    <row r="214">
      <c r="B214" s="75740"/>
      <c r="C214" s="75741"/>
      <c r="D214" s="75742"/>
      <c r="E214" s="75743"/>
      <c r="F214" s="75744"/>
      <c r="G214" s="75745"/>
      <c r="H214" s="75746"/>
      <c r="I214" s="75747"/>
      <c r="J214" s="75748"/>
      <c r="K214" s="75749"/>
      <c r="L214" s="75750"/>
      <c r="M214" s="75751"/>
      <c r="N214" s="75752"/>
      <c r="O214" s="75753"/>
      <c r="P214" s="75754"/>
    </row>
    <row r="215">
      <c r="B215" s="75755"/>
      <c r="C215" s="75756"/>
      <c r="D215" s="75757"/>
      <c r="E215" s="75758"/>
      <c r="F215" s="75759"/>
      <c r="G215" s="75760"/>
      <c r="H215" s="75761"/>
      <c r="I215" s="75762"/>
      <c r="J215" s="75763"/>
      <c r="K215" s="75764"/>
      <c r="L215" s="75765"/>
      <c r="M215" s="75766"/>
      <c r="N215" s="75767"/>
      <c r="O215" s="75768"/>
      <c r="P215" s="75769"/>
    </row>
    <row r="216">
      <c r="B216" s="75770"/>
      <c r="C216" s="75771"/>
      <c r="D216" s="75772"/>
      <c r="E216" s="75773"/>
      <c r="F216" s="75774"/>
      <c r="G216" s="75775"/>
      <c r="H216" s="75776"/>
      <c r="I216" s="75777"/>
      <c r="J216" s="75778"/>
      <c r="K216" s="75779"/>
      <c r="L216" s="75780"/>
      <c r="M216" s="75781"/>
      <c r="N216" s="75782"/>
      <c r="O216" s="75783"/>
      <c r="P216" s="75784"/>
    </row>
    <row r="217">
      <c r="B217" s="75785"/>
      <c r="C217" s="75786"/>
      <c r="D217" s="75787"/>
      <c r="E217" s="75788"/>
      <c r="F217" s="75789"/>
      <c r="G217" s="75790"/>
      <c r="H217" s="75791"/>
      <c r="I217" s="75792"/>
      <c r="J217" s="75793"/>
      <c r="K217" s="75794"/>
      <c r="L217" s="75795"/>
      <c r="M217" s="75796"/>
      <c r="N217" s="75797"/>
      <c r="O217" s="75798"/>
      <c r="P217" s="75799"/>
    </row>
    <row r="218">
      <c r="B218" s="75800"/>
      <c r="C218" s="75801"/>
      <c r="D218" s="75802"/>
      <c r="E218" s="75803"/>
      <c r="F218" s="75804"/>
      <c r="G218" s="75805"/>
      <c r="H218" s="75806"/>
      <c r="I218" s="75807"/>
      <c r="J218" s="75808"/>
      <c r="K218" s="75809"/>
      <c r="L218" s="75810"/>
      <c r="M218" s="75811"/>
      <c r="N218" s="75812"/>
      <c r="O218" s="75813"/>
      <c r="P218" s="75814"/>
    </row>
    <row r="219">
      <c r="B219" s="75815"/>
      <c r="C219" s="75816"/>
      <c r="D219" s="75817"/>
      <c r="E219" s="75818"/>
      <c r="F219" s="75819"/>
      <c r="G219" s="75820"/>
      <c r="H219" s="75821"/>
      <c r="I219" s="75822"/>
      <c r="J219" s="75823"/>
      <c r="K219" s="75824"/>
      <c r="L219" s="75825"/>
      <c r="M219" s="75826"/>
      <c r="N219" s="75827"/>
      <c r="O219" s="75828"/>
      <c r="P219" s="75829"/>
    </row>
    <row r="220">
      <c r="B220" s="75830"/>
      <c r="C220" s="75831"/>
      <c r="D220" s="75832"/>
      <c r="E220" s="75833"/>
      <c r="F220" s="75834"/>
      <c r="G220" s="75835"/>
      <c r="H220" s="75836"/>
      <c r="I220" s="75837"/>
      <c r="J220" s="75838"/>
      <c r="K220" s="75839"/>
      <c r="L220" s="75840"/>
      <c r="M220" s="75841"/>
      <c r="N220" s="75842"/>
      <c r="O220" s="75843"/>
      <c r="P220" s="75844"/>
    </row>
    <row r="221">
      <c r="B221" s="75845"/>
      <c r="C221" s="75846"/>
      <c r="D221" s="75847"/>
      <c r="E221" s="75848"/>
      <c r="F221" s="75849"/>
      <c r="G221" s="75850"/>
      <c r="H221" s="75851"/>
      <c r="I221" s="75852"/>
      <c r="J221" s="75853"/>
      <c r="K221" s="75854"/>
      <c r="L221" s="75855"/>
      <c r="M221" s="75856"/>
      <c r="N221" s="75857"/>
      <c r="O221" s="75858"/>
      <c r="P221" s="75859"/>
    </row>
    <row r="222">
      <c r="B222" s="75860"/>
      <c r="C222" s="75861"/>
      <c r="D222" s="75862"/>
      <c r="E222" s="75863"/>
      <c r="F222" s="75864"/>
      <c r="G222" s="75865"/>
      <c r="H222" s="75866"/>
      <c r="I222" s="75867"/>
      <c r="J222" s="75868"/>
      <c r="K222" s="75869"/>
      <c r="L222" s="75870"/>
      <c r="M222" s="75871"/>
      <c r="N222" s="75872"/>
      <c r="O222" s="75873"/>
      <c r="P222" s="75874"/>
    </row>
    <row r="223">
      <c r="B223" s="75875"/>
      <c r="C223" s="75876"/>
      <c r="D223" s="75877"/>
      <c r="E223" s="75878"/>
      <c r="F223" s="75879"/>
      <c r="G223" s="75880"/>
      <c r="H223" s="75881"/>
      <c r="I223" s="75882"/>
      <c r="J223" s="75883"/>
      <c r="K223" s="75884"/>
      <c r="L223" s="75885"/>
      <c r="M223" s="75886"/>
      <c r="N223" s="75887"/>
      <c r="O223" s="75888"/>
      <c r="P223" s="75889"/>
    </row>
    <row r="224">
      <c r="B224" s="75890"/>
      <c r="C224" s="75891"/>
      <c r="D224" s="75892"/>
      <c r="E224" s="75893"/>
      <c r="F224" s="75894"/>
      <c r="G224" s="75895"/>
      <c r="H224" s="75896"/>
      <c r="I224" s="75897"/>
      <c r="J224" s="75898"/>
      <c r="K224" s="75899"/>
      <c r="L224" s="75900"/>
      <c r="M224" s="75901"/>
      <c r="N224" s="75902"/>
      <c r="O224" s="75903"/>
      <c r="P224" s="75904"/>
    </row>
    <row r="225">
      <c r="B225" s="75905"/>
      <c r="C225" s="75906"/>
      <c r="D225" s="75907"/>
      <c r="E225" s="75908"/>
      <c r="F225" s="75909"/>
      <c r="G225" s="75910"/>
      <c r="H225" s="75911"/>
      <c r="I225" s="75912"/>
      <c r="J225" s="75913"/>
      <c r="K225" s="75914"/>
      <c r="L225" s="75915"/>
      <c r="M225" s="75916"/>
      <c r="N225" s="75917"/>
      <c r="O225" s="75918"/>
      <c r="P225" s="75919"/>
    </row>
    <row r="226">
      <c r="B226" s="75920"/>
      <c r="C226" s="75921"/>
      <c r="D226" s="75922"/>
      <c r="E226" s="75923"/>
      <c r="F226" s="75924"/>
      <c r="G226" s="75925"/>
      <c r="H226" s="75926"/>
      <c r="I226" s="75927"/>
      <c r="J226" s="75928"/>
      <c r="K226" s="75929"/>
      <c r="L226" s="75930"/>
      <c r="M226" s="75931"/>
      <c r="N226" s="75932"/>
      <c r="O226" s="75933"/>
      <c r="P226" s="75934"/>
    </row>
    <row r="227">
      <c r="B227" s="75935"/>
      <c r="C227" s="75936"/>
      <c r="D227" s="75937"/>
      <c r="E227" s="75938"/>
      <c r="F227" s="75939"/>
      <c r="G227" s="75940"/>
      <c r="H227" s="75941"/>
      <c r="I227" s="75942"/>
      <c r="J227" s="75943"/>
      <c r="K227" s="75944"/>
      <c r="L227" s="75945"/>
      <c r="M227" s="75946"/>
      <c r="N227" s="75947"/>
      <c r="O227" s="75948"/>
      <c r="P227" s="75949"/>
    </row>
    <row r="228">
      <c r="B228" s="75950"/>
      <c r="C228" s="75951"/>
      <c r="D228" s="75952"/>
      <c r="E228" s="75953"/>
      <c r="F228" s="75954"/>
      <c r="G228" s="75955"/>
      <c r="H228" s="75956"/>
      <c r="I228" s="75957"/>
      <c r="J228" s="75958"/>
      <c r="K228" s="75959"/>
      <c r="L228" s="75960"/>
      <c r="M228" s="75961"/>
      <c r="N228" s="75962"/>
      <c r="O228" s="75963"/>
      <c r="P228" s="75964"/>
    </row>
    <row r="229">
      <c r="B229" s="75965"/>
      <c r="C229" s="75966"/>
      <c r="D229" s="75967"/>
      <c r="E229" s="75968"/>
      <c r="F229" s="75969"/>
      <c r="G229" s="75970"/>
      <c r="H229" s="75971"/>
      <c r="I229" s="75972"/>
      <c r="J229" s="75973"/>
      <c r="K229" s="75974"/>
      <c r="L229" s="75975"/>
      <c r="M229" s="75976"/>
      <c r="N229" s="75977"/>
      <c r="O229" s="75978"/>
      <c r="P229" s="75979"/>
    </row>
    <row r="230">
      <c r="B230" s="75980"/>
      <c r="C230" s="75981"/>
      <c r="D230" s="75982"/>
      <c r="E230" s="75983"/>
      <c r="F230" s="75984"/>
      <c r="G230" s="75985"/>
      <c r="H230" s="75986"/>
      <c r="I230" s="75987"/>
      <c r="J230" s="75988"/>
      <c r="K230" s="75989"/>
      <c r="L230" s="75990"/>
      <c r="M230" s="75991"/>
      <c r="N230" s="75992"/>
      <c r="O230" s="75993"/>
      <c r="P230" s="75994"/>
    </row>
    <row r="231">
      <c r="B231" s="75995"/>
      <c r="C231" s="75996"/>
      <c r="D231" s="75997"/>
      <c r="E231" s="75998"/>
      <c r="F231" s="75999"/>
      <c r="G231" s="76000"/>
      <c r="H231" s="76001"/>
      <c r="I231" s="76002"/>
      <c r="J231" s="76003"/>
      <c r="K231" s="76004"/>
      <c r="L231" s="76005"/>
      <c r="M231" s="76006"/>
      <c r="N231" s="76007"/>
      <c r="O231" s="76008"/>
      <c r="P231" s="76009"/>
    </row>
    <row r="232">
      <c r="B232" s="76010"/>
      <c r="C232" s="76011"/>
      <c r="D232" s="76012"/>
      <c r="E232" s="76013"/>
      <c r="F232" s="76014"/>
      <c r="G232" s="76015"/>
      <c r="H232" s="76016"/>
      <c r="I232" s="76017"/>
      <c r="J232" s="76018"/>
      <c r="K232" s="76019"/>
      <c r="L232" s="76020"/>
      <c r="M232" s="76021"/>
      <c r="N232" s="76022"/>
      <c r="O232" s="76023"/>
      <c r="P232" s="76024"/>
    </row>
    <row r="233">
      <c r="B233" s="76025"/>
      <c r="C233" s="76026"/>
      <c r="D233" s="76027"/>
      <c r="E233" s="76028"/>
      <c r="F233" s="76029"/>
      <c r="G233" s="76030"/>
      <c r="H233" s="76031"/>
      <c r="I233" s="76032"/>
      <c r="J233" s="76033"/>
      <c r="K233" s="76034"/>
      <c r="L233" s="76035"/>
      <c r="M233" s="76036"/>
      <c r="N233" s="76037"/>
      <c r="O233" s="76038"/>
      <c r="P233" s="76039"/>
    </row>
    <row r="234">
      <c r="B234" s="76040"/>
      <c r="C234" s="76041"/>
      <c r="D234" s="76042"/>
      <c r="E234" s="76043"/>
      <c r="F234" s="76044"/>
      <c r="G234" s="76045"/>
      <c r="H234" s="76046"/>
      <c r="I234" s="76047"/>
      <c r="J234" s="76048"/>
      <c r="K234" s="76049"/>
      <c r="L234" s="76050"/>
      <c r="M234" s="76051"/>
      <c r="N234" s="76052"/>
      <c r="O234" s="76053"/>
      <c r="P234" s="76054"/>
    </row>
    <row r="235">
      <c r="B235" s="76055"/>
      <c r="C235" s="76056"/>
      <c r="D235" s="76057"/>
      <c r="E235" s="76058"/>
      <c r="F235" s="76059"/>
      <c r="G235" s="76060"/>
      <c r="H235" s="76061"/>
      <c r="I235" s="76062"/>
      <c r="J235" s="76063"/>
      <c r="K235" s="76064"/>
      <c r="L235" s="76065"/>
      <c r="M235" s="76066"/>
      <c r="N235" s="76067"/>
      <c r="O235" s="76068"/>
      <c r="P235" s="76069"/>
    </row>
    <row r="236">
      <c r="B236" s="76070"/>
      <c r="C236" s="76071"/>
      <c r="D236" s="76072"/>
      <c r="E236" s="76073"/>
      <c r="F236" s="76074"/>
      <c r="G236" s="76075"/>
      <c r="H236" s="76076"/>
      <c r="I236" s="76077"/>
      <c r="J236" s="76078"/>
      <c r="K236" s="76079"/>
      <c r="L236" s="76080"/>
      <c r="M236" s="76081"/>
      <c r="N236" s="76082"/>
      <c r="O236" s="76083"/>
      <c r="P236" s="76084"/>
    </row>
    <row r="237">
      <c r="B237" s="76085"/>
      <c r="C237" s="76086"/>
      <c r="D237" s="76087"/>
      <c r="E237" s="76088"/>
      <c r="F237" s="76089"/>
      <c r="G237" s="76090"/>
      <c r="H237" s="76091"/>
      <c r="I237" s="76092"/>
      <c r="J237" s="76093"/>
      <c r="K237" s="76094"/>
      <c r="L237" s="76095"/>
      <c r="M237" s="76096"/>
      <c r="N237" s="76097"/>
      <c r="O237" s="76098"/>
      <c r="P237" s="76099"/>
    </row>
    <row r="238">
      <c r="B238" s="76100"/>
      <c r="C238" s="76101"/>
      <c r="D238" s="76102"/>
      <c r="E238" s="76103"/>
      <c r="F238" s="76104"/>
      <c r="G238" s="76105"/>
      <c r="H238" s="76106"/>
      <c r="I238" s="76107"/>
      <c r="J238" s="76108"/>
      <c r="K238" s="76109"/>
      <c r="L238" s="76110"/>
      <c r="M238" s="76111"/>
      <c r="N238" s="76112"/>
      <c r="O238" s="76113"/>
      <c r="P238" s="76114"/>
    </row>
    <row r="239">
      <c r="B239" s="76115"/>
      <c r="C239" s="76116"/>
      <c r="D239" s="76117"/>
      <c r="E239" s="76118"/>
      <c r="F239" s="76119"/>
      <c r="G239" s="76120"/>
      <c r="H239" s="76121"/>
      <c r="I239" s="76122"/>
      <c r="J239" s="76123"/>
      <c r="K239" s="76124"/>
      <c r="L239" s="76125"/>
      <c r="M239" s="76126"/>
      <c r="N239" s="76127"/>
      <c r="O239" s="76128"/>
      <c r="P239" s="76129"/>
    </row>
    <row r="240">
      <c r="B240" s="76130"/>
      <c r="C240" s="76131"/>
      <c r="D240" s="76132"/>
      <c r="E240" s="76133"/>
      <c r="F240" s="76134"/>
      <c r="G240" s="76135"/>
      <c r="H240" s="76136"/>
      <c r="I240" s="76137"/>
      <c r="J240" s="76138"/>
      <c r="K240" s="76139"/>
      <c r="L240" s="76140"/>
      <c r="M240" s="76141"/>
      <c r="N240" s="76142"/>
      <c r="O240" s="76143"/>
      <c r="P240" s="76144"/>
    </row>
    <row r="241">
      <c r="B241" s="76145"/>
      <c r="C241" s="76146"/>
      <c r="D241" s="76147"/>
      <c r="E241" s="76148"/>
      <c r="F241" s="76149"/>
      <c r="G241" s="76150"/>
      <c r="H241" s="76151"/>
      <c r="I241" s="76152"/>
      <c r="J241" s="76153"/>
      <c r="K241" s="76154"/>
      <c r="L241" s="76155"/>
      <c r="M241" s="76156"/>
      <c r="N241" s="76157"/>
      <c r="O241" s="76158"/>
      <c r="P241" s="76159"/>
    </row>
    <row r="242">
      <c r="B242" s="76160"/>
      <c r="C242" s="76161"/>
      <c r="D242" s="76162"/>
      <c r="E242" s="76163"/>
      <c r="F242" s="76164"/>
      <c r="G242" s="76165"/>
      <c r="H242" s="76166"/>
      <c r="I242" s="76167"/>
      <c r="J242" s="76168"/>
      <c r="K242" s="76169"/>
      <c r="L242" s="76170"/>
      <c r="M242" s="76171"/>
      <c r="N242" s="76172"/>
      <c r="O242" s="76173"/>
      <c r="P242" s="76174"/>
    </row>
    <row r="243">
      <c r="B243" s="76175"/>
      <c r="C243" s="76176"/>
      <c r="D243" s="76177"/>
      <c r="E243" s="76178"/>
      <c r="F243" s="76179"/>
      <c r="G243" s="76180"/>
      <c r="H243" s="76181"/>
      <c r="I243" s="76182"/>
      <c r="J243" s="76183"/>
      <c r="K243" s="76184"/>
      <c r="L243" s="76185"/>
      <c r="M243" s="76186"/>
      <c r="N243" s="76187"/>
      <c r="O243" s="76188"/>
      <c r="P243" s="76189"/>
    </row>
    <row r="244">
      <c r="B244" s="76190"/>
      <c r="C244" s="76191"/>
      <c r="D244" s="76192"/>
      <c r="E244" s="76193"/>
      <c r="F244" s="76194"/>
      <c r="G244" s="76195"/>
      <c r="H244" s="76196"/>
      <c r="I244" s="76197"/>
      <c r="J244" s="76198"/>
      <c r="K244" s="76199"/>
      <c r="L244" s="76200"/>
      <c r="M244" s="76201"/>
      <c r="N244" s="76202"/>
      <c r="O244" s="76203"/>
      <c r="P244" s="76204"/>
    </row>
    <row r="245">
      <c r="B245" s="76205"/>
      <c r="C245" s="76206"/>
      <c r="D245" s="76207"/>
      <c r="E245" s="76208"/>
      <c r="F245" s="76209"/>
      <c r="G245" s="76210"/>
      <c r="H245" s="76211"/>
      <c r="I245" s="76212"/>
      <c r="J245" s="76213"/>
      <c r="K245" s="76214"/>
      <c r="L245" s="76215"/>
      <c r="M245" s="76216"/>
      <c r="N245" s="76217"/>
      <c r="O245" s="76218"/>
      <c r="P245" s="76219"/>
    </row>
    <row r="246">
      <c r="B246" s="76220"/>
      <c r="C246" s="76221"/>
      <c r="D246" s="76222"/>
      <c r="E246" s="76223"/>
      <c r="F246" s="76224"/>
      <c r="G246" s="76225"/>
      <c r="H246" s="76226"/>
      <c r="I246" s="76227"/>
      <c r="J246" s="76228"/>
      <c r="K246" s="76229"/>
      <c r="L246" s="76230"/>
      <c r="M246" s="76231"/>
      <c r="N246" s="76232"/>
      <c r="O246" s="76233"/>
      <c r="P246" s="76234"/>
    </row>
    <row r="247">
      <c r="B247" s="76235"/>
      <c r="C247" s="76236"/>
      <c r="D247" s="76237"/>
      <c r="E247" s="76238"/>
      <c r="F247" s="76239"/>
      <c r="G247" s="76240"/>
      <c r="H247" s="76241"/>
      <c r="I247" s="76242"/>
      <c r="J247" s="76243"/>
      <c r="K247" s="76244"/>
      <c r="L247" s="76245"/>
      <c r="M247" s="76246"/>
      <c r="N247" s="76247"/>
      <c r="O247" s="76248"/>
      <c r="P247" s="76249"/>
    </row>
    <row r="248">
      <c r="B248" s="76250"/>
      <c r="C248" s="76251"/>
      <c r="D248" s="76252"/>
      <c r="E248" s="76253"/>
      <c r="F248" s="76254"/>
      <c r="G248" s="76255"/>
      <c r="H248" s="76256"/>
      <c r="I248" s="76257"/>
      <c r="J248" s="76258"/>
      <c r="K248" s="76259"/>
      <c r="L248" s="76260"/>
      <c r="M248" s="76261"/>
      <c r="N248" s="76262"/>
      <c r="O248" s="76263"/>
      <c r="P248" s="76264"/>
    </row>
    <row r="249">
      <c r="B249" s="76265"/>
      <c r="C249" s="76266"/>
      <c r="D249" s="76267"/>
      <c r="E249" s="76268"/>
      <c r="F249" s="76269"/>
      <c r="G249" s="76270"/>
      <c r="H249" s="76271"/>
      <c r="I249" s="76272"/>
      <c r="J249" s="76273"/>
      <c r="K249" s="76274"/>
      <c r="L249" s="76275"/>
      <c r="M249" s="76276"/>
      <c r="N249" s="76277"/>
      <c r="O249" s="76278"/>
      <c r="P249" s="76279"/>
    </row>
    <row r="250">
      <c r="B250" s="76280"/>
      <c r="C250" s="76281"/>
      <c r="D250" s="76282"/>
      <c r="E250" s="76283"/>
      <c r="F250" s="76284"/>
      <c r="G250" s="76285"/>
      <c r="H250" s="76286"/>
      <c r="I250" s="76287"/>
      <c r="J250" s="76288"/>
      <c r="K250" s="76289"/>
      <c r="L250" s="76290"/>
      <c r="M250" s="76291"/>
      <c r="N250" s="76292"/>
      <c r="O250" s="76293"/>
      <c r="P250" s="76294"/>
    </row>
  </sheetData>
  <phoneticPr fontId="0" type="noConversion"/>
  <printOptions gridLines="1" gridLinesSet="0"/>
  <pageMargins left="0.25" right="0.25" top="1" bottom="1" header="0.5" footer="0.5"/>
  <pageSetup scale="80" orientation="portrait" horizontalDpi="4294967292" verticalDpi="144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I48"/>
  <sheetViews>
    <sheetView workbookViewId="0">
      <selection activeCell="A14" sqref="A14"/>
    </sheetView>
  </sheetViews>
  <sheetFormatPr defaultRowHeight="12.75" x14ac:dyDescent="0.2"/>
  <cols>
    <col min="1" max="6" customWidth="true" width="17.7109375" collapsed="true"/>
    <col min="7" max="7" customWidth="true" style="7" width="17.7109375" collapsed="true"/>
    <col min="8" max="9" customWidth="true" width="17.7109375" collapsed="true"/>
    <col min="11" max="11" customWidth="true" hidden="false" width="15.0" collapsed="true"/>
    <col min="12" max="12" customWidth="true" hidden="false" width="15.0" collapsed="true"/>
    <col min="13" max="13" customWidth="true" hidden="false" width="15.0" collapsed="true"/>
    <col min="14" max="14" customWidth="true" hidden="false" width="4.14453125" collapsed="true"/>
    <col min="15" max="15" customWidth="true" hidden="false" width="16.14453125" collapsed="true"/>
    <col min="16" max="16" customWidth="true" hidden="false" width="16.14453125" collapsed="true"/>
  </cols>
  <sheetData>
    <row r="1" spans="1:9" x14ac:dyDescent="0.2">
      <c r="A1" s="1" t="s">
        <v>278</v>
      </c>
      <c r="B1" s="76297"/>
      <c r="C1" s="76298" t="s">
        <v>235</v>
      </c>
      <c r="D1" s="76299"/>
      <c r="E1" s="76300"/>
      <c r="F1" s="76301"/>
      <c r="G1" s="76302"/>
      <c r="H1" s="76303"/>
      <c r="I1" s="76304"/>
      <c r="J1" s="76305"/>
      <c r="K1" s="76306"/>
      <c r="L1" s="76307"/>
      <c r="M1" s="76308"/>
      <c r="N1" s="76309"/>
      <c r="O1" s="76310"/>
      <c r="P1" s="76311"/>
    </row>
    <row r="2" spans="1:9" x14ac:dyDescent="0.2">
      <c r="A2" s="2" t="s">
        <v>3</v>
      </c>
      <c r="B2" s="80050" t="n">
        <f ca="1">NOW()</f>
        <v>41772.675491828704</v>
      </c>
      <c r="C2" s="76313"/>
      <c r="D2" s="76314"/>
      <c r="E2" s="76315"/>
      <c r="F2" s="76316"/>
      <c r="G2" s="76317"/>
      <c r="H2" s="76318"/>
      <c r="I2" s="76319"/>
      <c r="J2" s="76320"/>
      <c r="K2" s="76321"/>
      <c r="L2" s="76322"/>
      <c r="M2" s="76323"/>
      <c r="N2" s="76324"/>
      <c r="O2" s="76325"/>
      <c r="P2" s="76326"/>
    </row>
    <row r="3" spans="1:9" x14ac:dyDescent="0.2">
      <c r="A3" s="2"/>
      <c r="B3" s="76327"/>
      <c r="C3" s="76328"/>
      <c r="D3" s="76329"/>
      <c r="E3" s="76330"/>
      <c r="F3" s="76331"/>
      <c r="G3" s="76332"/>
      <c r="H3" s="76333"/>
      <c r="I3" s="76334"/>
      <c r="J3" s="76335"/>
      <c r="K3" s="76336"/>
      <c r="L3" s="76337"/>
      <c r="M3" s="76338"/>
      <c r="N3" s="76339"/>
      <c r="O3" s="76340"/>
      <c r="P3" s="76341"/>
    </row>
    <row r="4" spans="1:9" x14ac:dyDescent="0.2">
      <c r="A4" s="2"/>
      <c r="B4" s="76342"/>
      <c r="C4" s="76343" t="s">
        <v>166</v>
      </c>
      <c r="D4" s="76344" t="s">
        <v>168</v>
      </c>
      <c r="E4" s="76345" t="s">
        <v>153</v>
      </c>
      <c r="F4" s="76346" t="s">
        <v>18</v>
      </c>
      <c r="G4" s="76347"/>
      <c r="H4" s="76348"/>
      <c r="I4" s="76349"/>
      <c r="J4" s="76350"/>
      <c r="K4" s="76351" t="s">
        <v>18</v>
      </c>
      <c r="L4" s="76352" t="s">
        <v>18</v>
      </c>
      <c r="M4" s="76353" t="s">
        <v>18</v>
      </c>
      <c r="N4" s="76354"/>
      <c r="O4" s="76355"/>
      <c r="P4" s="76356" t="s">
        <v>186</v>
      </c>
    </row>
    <row r="5" spans="1:9" s="18" customFormat="1" x14ac:dyDescent="0.2">
      <c r="A5" s="3" t="s">
        <v>0</v>
      </c>
      <c r="B5" s="76357" t="s">
        <v>5</v>
      </c>
      <c r="C5" s="76358" t="s">
        <v>167</v>
      </c>
      <c r="D5" s="76359" t="s">
        <v>19</v>
      </c>
      <c r="E5" s="76360" t="s">
        <v>19</v>
      </c>
      <c r="F5" s="76361" t="s">
        <v>20</v>
      </c>
      <c r="G5" s="76362" t="s">
        <v>7</v>
      </c>
      <c r="H5" s="76363" t="s">
        <v>8</v>
      </c>
      <c r="I5" s="76364" t="s">
        <v>10</v>
      </c>
      <c r="J5" s="76365"/>
      <c r="K5" s="76366" t="s">
        <v>184</v>
      </c>
      <c r="L5" s="76367" t="s">
        <v>188</v>
      </c>
      <c r="M5" s="76368" t="s">
        <v>189</v>
      </c>
      <c r="N5" s="76369"/>
      <c r="O5" s="76370" t="s">
        <v>153</v>
      </c>
      <c r="P5" s="76371" t="s">
        <v>187</v>
      </c>
    </row>
    <row r="6" spans="1:9" x14ac:dyDescent="0.2">
      <c r="A6" s="132" t="s">
        <v>154</v>
      </c>
      <c r="B6" s="76372"/>
      <c r="C6" s="76373"/>
      <c r="D6" s="76374"/>
      <c r="E6" s="76375"/>
      <c r="F6" s="76376"/>
      <c r="G6" s="76377"/>
      <c r="H6" s="76378"/>
      <c r="I6" s="76379"/>
      <c r="J6" s="76380"/>
      <c r="K6" s="76381"/>
      <c r="L6" s="76382"/>
      <c r="M6" s="76383"/>
      <c r="N6" s="76384"/>
      <c r="O6" s="76385"/>
      <c r="P6" s="76386"/>
    </row>
    <row r="7" spans="1:9" x14ac:dyDescent="0.2">
      <c r="A7" s="8" t="n">
        <f ca="1">DATEVALUE(MONTH(TODAY())&amp;"/1/"&amp;YEAR(TODAY()))</f>
        <v>41760.0</v>
      </c>
      <c r="B7" s="76387" t="n">
        <v>0.0</v>
      </c>
      <c r="C7" s="76388"/>
      <c r="D7" s="76389" t="n">
        <v>0.0</v>
      </c>
      <c r="E7" s="76390" t="n">
        <f>C7+D7</f>
        <v>0.0</v>
      </c>
      <c r="F7" s="76391" t="n">
        <v>0.0</v>
      </c>
      <c r="G7" s="76392" t="n">
        <v>0.0</v>
      </c>
      <c r="H7" s="76393" t="n">
        <v>0.0</v>
      </c>
      <c r="I7" s="76394" t="n">
        <f>I6+B7-E7-F7-G7+H7</f>
        <v>0.0</v>
      </c>
      <c r="J7" s="76395"/>
      <c r="K7" s="76388"/>
      <c r="L7" s="76388"/>
      <c r="M7" s="76388"/>
      <c r="N7" s="76399"/>
      <c r="O7" s="76400" t="n">
        <f>K7+L7+M7</f>
        <v>0.0</v>
      </c>
      <c r="P7" s="76401" t="str">
        <f>IF(F7=O7," ",F7-O7)</f>
        <v> </v>
      </c>
    </row>
    <row r="8" spans="1:9" x14ac:dyDescent="0.2">
      <c r="A8" s="8" t="n">
        <f>IF(A7&lt;&gt;"",IF(MONTH(A7)=MONTH(A7+1),A7+1,""),"")</f>
        <v>41761.0</v>
      </c>
      <c r="B8" s="76402" t="n">
        <v>0.0</v>
      </c>
      <c r="C8" s="76403"/>
      <c r="D8" s="76404" t="n">
        <v>0.0</v>
      </c>
      <c r="E8" s="76405" t="n">
        <f>C8+D8</f>
        <v>0.0</v>
      </c>
      <c r="F8" s="76406" t="n">
        <v>0.0</v>
      </c>
      <c r="G8" s="76407" t="n">
        <v>0.0</v>
      </c>
      <c r="H8" s="76408" t="n">
        <v>0.0</v>
      </c>
      <c r="I8" s="76409" t="n">
        <f>I7+B8-E8-F8-G8+H8</f>
        <v>0.0</v>
      </c>
      <c r="J8" s="76410"/>
      <c r="K8" s="76388"/>
      <c r="L8" s="76388"/>
      <c r="M8" s="76388"/>
      <c r="N8" s="76414"/>
      <c r="O8" s="76415" t="n">
        <f>K8+L8+M8</f>
        <v>0.0</v>
      </c>
      <c r="P8" s="76416" t="str">
        <f>IF(F8=O8," ",F8-O8)</f>
        <v> </v>
      </c>
    </row>
    <row r="9" spans="1:9" x14ac:dyDescent="0.2">
      <c r="A9" s="8" t="n">
        <f>IF(A8&lt;&gt;"",IF(MONTH(A8)=MONTH(A8+1),A8+1,""),"")</f>
        <v>41762.0</v>
      </c>
      <c r="B9" s="76417" t="n">
        <v>0.0</v>
      </c>
      <c r="C9" s="76418"/>
      <c r="D9" s="76419" t="n">
        <v>0.0</v>
      </c>
      <c r="E9" s="76420" t="n">
        <f>C9+D9</f>
        <v>0.0</v>
      </c>
      <c r="F9" s="76421" t="n">
        <v>0.0</v>
      </c>
      <c r="G9" s="76422" t="n">
        <v>0.0</v>
      </c>
      <c r="H9" s="76423" t="n">
        <v>0.0</v>
      </c>
      <c r="I9" s="76424" t="n">
        <f>I8+B9-E9-F9-G9+H9</f>
        <v>0.0</v>
      </c>
      <c r="J9" s="76425"/>
      <c r="K9" s="76388"/>
      <c r="L9" s="76388"/>
      <c r="M9" s="76388"/>
      <c r="N9" s="76429"/>
      <c r="O9" s="76430" t="n">
        <f>K9+L9+M9</f>
        <v>0.0</v>
      </c>
      <c r="P9" s="76431" t="str">
        <f>IF(F9=O9," ",F9-O9)</f>
        <v> </v>
      </c>
    </row>
    <row r="10" spans="1:9" x14ac:dyDescent="0.2">
      <c r="A10" s="8" t="n">
        <f>IF(A9&lt;&gt;"",IF(MONTH(A9)=MONTH(A9+1),A9+1,""),"")</f>
        <v>41763.0</v>
      </c>
      <c r="B10" s="76432" t="n">
        <v>0.0</v>
      </c>
      <c r="C10" s="76433"/>
      <c r="D10" s="76434" t="n">
        <v>0.0</v>
      </c>
      <c r="E10" s="76435" t="n">
        <f>C10+D10</f>
        <v>0.0</v>
      </c>
      <c r="F10" s="76436" t="n">
        <v>0.0</v>
      </c>
      <c r="G10" s="76437" t="n">
        <v>0.0</v>
      </c>
      <c r="H10" s="76438" t="n">
        <v>0.0</v>
      </c>
      <c r="I10" s="76439" t="n">
        <f>I9+B10-E10-F10-G10+H10</f>
        <v>0.0</v>
      </c>
      <c r="J10" s="76440"/>
      <c r="K10" s="76388"/>
      <c r="L10" s="76388"/>
      <c r="M10" s="76388"/>
      <c r="N10" s="76444"/>
      <c r="O10" s="76445" t="n">
        <f>K10+L10+M10</f>
        <v>0.0</v>
      </c>
      <c r="P10" s="76446" t="str">
        <f>IF(F10=O10," ",F10-O10)</f>
        <v> </v>
      </c>
    </row>
    <row r="11" spans="1:9" x14ac:dyDescent="0.2">
      <c r="A11" s="8" t="n">
        <f>IF(A10&lt;&gt;"",IF(MONTH(A10)=MONTH(A10+1),A10+1,""),"")</f>
        <v>41764.0</v>
      </c>
      <c r="B11" s="76447" t="n">
        <v>0.0</v>
      </c>
      <c r="C11" s="76448"/>
      <c r="D11" s="76449" t="n">
        <v>0.0</v>
      </c>
      <c r="E11" s="76450" t="n">
        <f>C11+D11</f>
        <v>0.0</v>
      </c>
      <c r="F11" s="76451" t="n">
        <v>0.0</v>
      </c>
      <c r="G11" s="76452" t="n">
        <v>0.0</v>
      </c>
      <c r="H11" s="76453" t="n">
        <v>0.0</v>
      </c>
      <c r="I11" s="76454" t="n">
        <f>I10+B11-E11-F11-G11+H11</f>
        <v>0.0</v>
      </c>
      <c r="J11" s="76455"/>
      <c r="K11" s="76388"/>
      <c r="L11" s="76388"/>
      <c r="M11" s="76388"/>
      <c r="N11" s="76459"/>
      <c r="O11" s="76460" t="n">
        <f>K11+L11+M11</f>
        <v>0.0</v>
      </c>
      <c r="P11" s="76461" t="str">
        <f>IF(F11=O11," ",F11-O11)</f>
        <v> </v>
      </c>
    </row>
    <row r="12" spans="1:9" x14ac:dyDescent="0.2">
      <c r="A12" s="8" t="n">
        <f>IF(A11&lt;&gt;"",IF(MONTH(A11)=MONTH(A11+1),A11+1,""),"")</f>
        <v>41765.0</v>
      </c>
      <c r="B12" s="76462" t="n">
        <v>0.0</v>
      </c>
      <c r="C12" s="76463"/>
      <c r="D12" s="76464" t="n">
        <v>0.0</v>
      </c>
      <c r="E12" s="76465" t="n">
        <f>C12+D12</f>
        <v>0.0</v>
      </c>
      <c r="F12" s="76466" t="n">
        <v>0.0</v>
      </c>
      <c r="G12" s="76467" t="n">
        <v>0.0</v>
      </c>
      <c r="H12" s="76468" t="n">
        <v>0.0</v>
      </c>
      <c r="I12" s="76469" t="n">
        <f>I11+B12-E12-F12-G12+H12</f>
        <v>0.0</v>
      </c>
      <c r="J12" s="76470"/>
      <c r="K12" s="76388"/>
      <c r="L12" s="76388"/>
      <c r="M12" s="76388"/>
      <c r="N12" s="76474"/>
      <c r="O12" s="76475" t="n">
        <f>K12+L12+M12</f>
        <v>0.0</v>
      </c>
      <c r="P12" s="76476" t="str">
        <f>IF(F12=O12," ",F12-O12)</f>
        <v> </v>
      </c>
    </row>
    <row r="13" spans="1:9" x14ac:dyDescent="0.2">
      <c r="A13" s="8" t="n">
        <f>IF(A12&lt;&gt;"",IF(MONTH(A12)=MONTH(A12+1),A12+1,""),"")</f>
        <v>41766.0</v>
      </c>
      <c r="B13" s="76477" t="n">
        <v>0.0</v>
      </c>
      <c r="C13" s="76478"/>
      <c r="D13" s="76479" t="n">
        <v>0.0</v>
      </c>
      <c r="E13" s="76480" t="n">
        <f>C13+D13</f>
        <v>0.0</v>
      </c>
      <c r="F13" s="76481" t="n">
        <v>0.0</v>
      </c>
      <c r="G13" s="76482" t="n">
        <v>0.0</v>
      </c>
      <c r="H13" s="76483" t="n">
        <v>0.0</v>
      </c>
      <c r="I13" s="76484" t="n">
        <f>I12+B13-E13-F13-G13+H13</f>
        <v>0.0</v>
      </c>
      <c r="J13" s="76485"/>
      <c r="K13" s="76388"/>
      <c r="L13" s="76388"/>
      <c r="M13" s="76388"/>
      <c r="N13" s="76489"/>
      <c r="O13" s="76490" t="n">
        <f>K13+L13+M13</f>
        <v>0.0</v>
      </c>
      <c r="P13" s="76491" t="str">
        <f>IF(F13=O13," ",F13-O13)</f>
        <v> </v>
      </c>
    </row>
    <row r="14" spans="1:9" x14ac:dyDescent="0.2">
      <c r="A14" s="8" t="n">
        <f>IF(A13&lt;&gt;"",IF(MONTH(A13)=MONTH(A13+1),A13+1,""),"")</f>
        <v>41767.0</v>
      </c>
      <c r="B14" s="76492" t="n">
        <v>0.0</v>
      </c>
      <c r="C14" s="76493"/>
      <c r="D14" s="76494" t="n">
        <v>0.0</v>
      </c>
      <c r="E14" s="76495" t="n">
        <f>C14+D14</f>
        <v>0.0</v>
      </c>
      <c r="F14" s="76496" t="n">
        <v>0.0</v>
      </c>
      <c r="G14" s="76497" t="n">
        <v>0.0</v>
      </c>
      <c r="H14" s="76498" t="n">
        <v>0.0</v>
      </c>
      <c r="I14" s="76499" t="n">
        <f>I13+B14-E14-F14-G14+H14</f>
        <v>0.0</v>
      </c>
      <c r="J14" s="76500"/>
      <c r="K14" s="76388"/>
      <c r="L14" s="76388"/>
      <c r="M14" s="76388"/>
      <c r="N14" s="76504"/>
      <c r="O14" s="76505" t="n">
        <f>K14+L14+M14</f>
        <v>0.0</v>
      </c>
      <c r="P14" s="76506" t="str">
        <f>IF(F14=O14," ",F14-O14)</f>
        <v> </v>
      </c>
    </row>
    <row r="15" spans="1:9" x14ac:dyDescent="0.2">
      <c r="A15" s="8" t="n">
        <f>IF(A14&lt;&gt;"",IF(MONTH(A14)=MONTH(A14+1),A14+1,""),"")</f>
        <v>41768.0</v>
      </c>
      <c r="B15" s="76507" t="n">
        <v>0.0</v>
      </c>
      <c r="C15" s="76508"/>
      <c r="D15" s="76509" t="n">
        <v>0.0</v>
      </c>
      <c r="E15" s="76510" t="n">
        <f>C15+D15</f>
        <v>0.0</v>
      </c>
      <c r="F15" s="76511" t="n">
        <v>0.0</v>
      </c>
      <c r="G15" s="76512" t="n">
        <v>0.0</v>
      </c>
      <c r="H15" s="76513" t="n">
        <v>0.0</v>
      </c>
      <c r="I15" s="76514" t="n">
        <f>I14+B15-E15-F15-G15+H15</f>
        <v>0.0</v>
      </c>
      <c r="J15" s="76515"/>
      <c r="K15" s="76388"/>
      <c r="L15" s="76388"/>
      <c r="M15" s="76388"/>
      <c r="N15" s="76519"/>
      <c r="O15" s="76520" t="n">
        <f>K15+L15+M15</f>
        <v>0.0</v>
      </c>
      <c r="P15" s="76521" t="str">
        <f>IF(F15=O15," ",F15-O15)</f>
        <v> </v>
      </c>
    </row>
    <row r="16" spans="1:9" x14ac:dyDescent="0.2">
      <c r="A16" s="8" t="n">
        <f>IF(A15&lt;&gt;"",IF(MONTH(A15)=MONTH(A15+1),A15+1,""),"")</f>
        <v>41769.0</v>
      </c>
      <c r="B16" s="76522" t="n">
        <v>0.0</v>
      </c>
      <c r="C16" s="76523"/>
      <c r="D16" s="76524" t="n">
        <v>0.0</v>
      </c>
      <c r="E16" s="76525" t="n">
        <f>C16+D16</f>
        <v>0.0</v>
      </c>
      <c r="F16" s="76526" t="n">
        <v>0.0</v>
      </c>
      <c r="G16" s="76527" t="n">
        <v>0.0</v>
      </c>
      <c r="H16" s="76528" t="n">
        <v>0.0</v>
      </c>
      <c r="I16" s="76529" t="n">
        <f>I15+B16-E16-F16-G16+H16</f>
        <v>0.0</v>
      </c>
      <c r="J16" s="76530"/>
      <c r="K16" s="76388"/>
      <c r="L16" s="76388"/>
      <c r="M16" s="76388"/>
      <c r="N16" s="76534"/>
      <c r="O16" s="76535" t="n">
        <f>K16+L16+M16</f>
        <v>0.0</v>
      </c>
      <c r="P16" s="76536" t="str">
        <f>IF(F16=O16," ",F16-O16)</f>
        <v> </v>
      </c>
    </row>
    <row r="17" spans="1:9" x14ac:dyDescent="0.2">
      <c r="A17" s="8" t="n">
        <f>IF(A16&lt;&gt;"",IF(MONTH(A16)=MONTH(A16+1),A16+1,""),"")</f>
        <v>41770.0</v>
      </c>
      <c r="B17" s="76537" t="n">
        <v>0.0</v>
      </c>
      <c r="C17" s="76538"/>
      <c r="D17" s="76539" t="n">
        <v>0.0</v>
      </c>
      <c r="E17" s="76540" t="n">
        <f>C17+D17</f>
        <v>0.0</v>
      </c>
      <c r="F17" s="76541" t="n">
        <v>0.0</v>
      </c>
      <c r="G17" s="76542" t="n">
        <v>0.0</v>
      </c>
      <c r="H17" s="76543" t="n">
        <v>0.0</v>
      </c>
      <c r="I17" s="76544" t="n">
        <f>I16+B17-E17-F17-G17+H17</f>
        <v>0.0</v>
      </c>
      <c r="J17" s="76545"/>
      <c r="K17" s="76388"/>
      <c r="L17" s="76388"/>
      <c r="M17" s="76388"/>
      <c r="N17" s="76549"/>
      <c r="O17" s="76550" t="n">
        <f>K17+L17+M17</f>
        <v>0.0</v>
      </c>
      <c r="P17" s="76551" t="str">
        <f>IF(F17=O17," ",F17-O17)</f>
        <v> </v>
      </c>
    </row>
    <row r="18" spans="1:9" x14ac:dyDescent="0.2">
      <c r="A18" s="8" t="n">
        <f>IF(A17&lt;&gt;"",IF(MONTH(A17)=MONTH(A17+1),A17+1,""),"")</f>
        <v>41771.0</v>
      </c>
      <c r="B18" s="76552" t="n">
        <v>0.0</v>
      </c>
      <c r="C18" s="76553"/>
      <c r="D18" s="76554" t="n">
        <v>0.0</v>
      </c>
      <c r="E18" s="76555" t="n">
        <f>C18+D18</f>
        <v>0.0</v>
      </c>
      <c r="F18" s="76556" t="n">
        <v>0.0</v>
      </c>
      <c r="G18" s="76557" t="n">
        <v>0.0</v>
      </c>
      <c r="H18" s="76558" t="n">
        <v>0.0</v>
      </c>
      <c r="I18" s="76559" t="n">
        <f>I17+B18-E18-F18-G18+H18</f>
        <v>0.0</v>
      </c>
      <c r="J18" s="76560"/>
      <c r="K18" s="76388"/>
      <c r="L18" s="76388"/>
      <c r="M18" s="76388"/>
      <c r="N18" s="76564"/>
      <c r="O18" s="76565" t="n">
        <f>K18+L18+M18</f>
        <v>0.0</v>
      </c>
      <c r="P18" s="76566" t="str">
        <f>IF(F18=O18," ",F18-O18)</f>
        <v> </v>
      </c>
      <c r="BC18"/>
    </row>
    <row r="19" spans="1:9" x14ac:dyDescent="0.2">
      <c r="A19" s="8" t="n">
        <f>IF(A18&lt;&gt;"",IF(MONTH(A18)=MONTH(A18+1),A18+1,""),"")</f>
        <v>41772.0</v>
      </c>
      <c r="B19" s="76567" t="n">
        <v>0.0</v>
      </c>
      <c r="C19" s="76568"/>
      <c r="D19" s="76569" t="n">
        <v>0.0</v>
      </c>
      <c r="E19" s="76570" t="n">
        <f>C19+D19</f>
        <v>0.0</v>
      </c>
      <c r="F19" s="76571" t="n">
        <v>0.0</v>
      </c>
      <c r="G19" s="76572" t="n">
        <v>0.0</v>
      </c>
      <c r="H19" s="76573" t="n">
        <v>0.0</v>
      </c>
      <c r="I19" s="76574" t="n">
        <f>I18+B19-E19-F19-G19+H19</f>
        <v>0.0</v>
      </c>
      <c r="J19" s="76575"/>
      <c r="K19" s="76388"/>
      <c r="L19" s="76388"/>
      <c r="M19" s="76388"/>
      <c r="N19" s="76579"/>
      <c r="O19" s="76580" t="n">
        <f>K19+L19+M19</f>
        <v>0.0</v>
      </c>
      <c r="P19" s="76581" t="str">
        <f>IF(F19=O19," ",F19-O19)</f>
        <v> </v>
      </c>
    </row>
    <row r="20" spans="1:9" x14ac:dyDescent="0.2">
      <c r="A20" s="8" t="n">
        <f>IF(A19&lt;&gt;"",IF(MONTH(A19)=MONTH(A19+1),A19+1,""),"")</f>
        <v>41773.0</v>
      </c>
      <c r="B20" s="76582" t="n">
        <v>0.0</v>
      </c>
      <c r="C20" s="76583"/>
      <c r="D20" s="76584" t="n">
        <v>0.0</v>
      </c>
      <c r="E20" s="76585" t="n">
        <f>C20+D20</f>
        <v>0.0</v>
      </c>
      <c r="F20" s="76586" t="n">
        <v>0.0</v>
      </c>
      <c r="G20" s="76587" t="n">
        <v>0.0</v>
      </c>
      <c r="H20" s="76588" t="n">
        <v>0.0</v>
      </c>
      <c r="I20" s="76589" t="n">
        <f>I19+B20-E20-F20-G20+H20</f>
        <v>0.0</v>
      </c>
      <c r="J20" s="76590"/>
      <c r="K20" s="76388"/>
      <c r="L20" s="76388"/>
      <c r="M20" s="76388"/>
      <c r="N20" s="76594"/>
      <c r="O20" s="76595" t="n">
        <f>K20+L20+M20</f>
        <v>0.0</v>
      </c>
      <c r="P20" s="76596" t="str">
        <f>IF(F20=O20," ",F20-O20)</f>
        <v> </v>
      </c>
    </row>
    <row r="21" spans="1:9" x14ac:dyDescent="0.2">
      <c r="A21" s="8" t="n">
        <f>IF(A20&lt;&gt;"",IF(MONTH(A20)=MONTH(A20+1),A20+1,""),"")</f>
        <v>41774.0</v>
      </c>
      <c r="B21" s="76597" t="n">
        <v>0.0</v>
      </c>
      <c r="C21" s="76598"/>
      <c r="D21" s="76599" t="n">
        <v>0.0</v>
      </c>
      <c r="E21" s="76600" t="n">
        <f>C21+D21</f>
        <v>0.0</v>
      </c>
      <c r="F21" s="76601" t="n">
        <v>0.0</v>
      </c>
      <c r="G21" s="76602" t="n">
        <v>0.0</v>
      </c>
      <c r="H21" s="76603" t="n">
        <v>0.0</v>
      </c>
      <c r="I21" s="76604" t="n">
        <f>I20+B21-E21-F21-G21+H21</f>
        <v>0.0</v>
      </c>
      <c r="J21" s="76605"/>
      <c r="K21" s="76388"/>
      <c r="L21" s="76388"/>
      <c r="M21" s="76388"/>
      <c r="N21" s="76609"/>
      <c r="O21" s="76610" t="n">
        <f>K21+L21+M21</f>
        <v>0.0</v>
      </c>
      <c r="P21" s="76611" t="str">
        <f>IF(F21=O21," ",F21-O21)</f>
        <v> </v>
      </c>
    </row>
    <row r="22" spans="1:9" x14ac:dyDescent="0.2">
      <c r="A22" s="8" t="n">
        <f>IF(A21&lt;&gt;"",IF(MONTH(A21)=MONTH(A21+1),A21+1,""),"")</f>
        <v>41775.0</v>
      </c>
      <c r="B22" s="76612" t="n">
        <v>0.0</v>
      </c>
      <c r="C22" s="76613"/>
      <c r="D22" s="76614" t="n">
        <v>0.0</v>
      </c>
      <c r="E22" s="76615" t="n">
        <f>C22+D22</f>
        <v>0.0</v>
      </c>
      <c r="F22" s="76616" t="n">
        <v>0.0</v>
      </c>
      <c r="G22" s="76617" t="n">
        <v>0.0</v>
      </c>
      <c r="H22" s="76618" t="n">
        <v>0.0</v>
      </c>
      <c r="I22" s="76619" t="n">
        <f>I21+B22-E22-F22-G22+H22</f>
        <v>0.0</v>
      </c>
      <c r="J22" s="76620"/>
      <c r="K22" s="76388"/>
      <c r="L22" s="76388"/>
      <c r="M22" s="76388"/>
      <c r="N22" s="76624"/>
      <c r="O22" s="76625" t="n">
        <f>K22+L22+M22</f>
        <v>0.0</v>
      </c>
      <c r="P22" s="76626" t="str">
        <f>IF(F22=O22," ",F22-O22)</f>
        <v> </v>
      </c>
    </row>
    <row r="23" spans="1:9" x14ac:dyDescent="0.2">
      <c r="A23" s="8" t="n">
        <f>IF(A22&lt;&gt;"",IF(MONTH(A22)=MONTH(A22+1),A22+1,""),"")</f>
        <v>41776.0</v>
      </c>
      <c r="B23" s="76627" t="n">
        <v>0.0</v>
      </c>
      <c r="C23" s="76628"/>
      <c r="D23" s="76629" t="n">
        <v>0.0</v>
      </c>
      <c r="E23" s="76630" t="n">
        <f>C23+D23</f>
        <v>0.0</v>
      </c>
      <c r="F23" s="76631" t="n">
        <v>0.0</v>
      </c>
      <c r="G23" s="76632" t="n">
        <v>0.0</v>
      </c>
      <c r="H23" s="76633" t="n">
        <v>0.0</v>
      </c>
      <c r="I23" s="76634" t="n">
        <f>I22+B23-E23-F23-G23+H23</f>
        <v>0.0</v>
      </c>
      <c r="J23" s="76635"/>
      <c r="K23" s="76388"/>
      <c r="L23" s="76388"/>
      <c r="M23" s="76388"/>
      <c r="N23" s="76639"/>
      <c r="O23" s="76640" t="n">
        <f>K23+L23+M23</f>
        <v>0.0</v>
      </c>
      <c r="P23" s="76641" t="str">
        <f>IF(F23=O23," ",F23-O23)</f>
        <v> </v>
      </c>
    </row>
    <row r="24" spans="1:9" x14ac:dyDescent="0.2">
      <c r="A24" s="8" t="n">
        <f>IF(A23&lt;&gt;"",IF(MONTH(A23)=MONTH(A23+1),A23+1,""),"")</f>
        <v>41777.0</v>
      </c>
      <c r="B24" s="76642" t="n">
        <v>0.0</v>
      </c>
      <c r="C24" s="76643"/>
      <c r="D24" s="76644" t="n">
        <v>0.0</v>
      </c>
      <c r="E24" s="76645" t="n">
        <f>C24+D24</f>
        <v>0.0</v>
      </c>
      <c r="F24" s="76646" t="n">
        <v>0.0</v>
      </c>
      <c r="G24" s="76647" t="n">
        <v>0.0</v>
      </c>
      <c r="H24" s="76648" t="n">
        <v>0.0</v>
      </c>
      <c r="I24" s="76649" t="n">
        <f>I23+B24-E24-F24-G24+H24</f>
        <v>0.0</v>
      </c>
      <c r="J24" s="76650"/>
      <c r="K24" s="76388"/>
      <c r="L24" s="76388"/>
      <c r="M24" s="76388"/>
      <c r="N24" s="76654"/>
      <c r="O24" s="76655" t="n">
        <f>K24+L24+M24</f>
        <v>0.0</v>
      </c>
      <c r="P24" s="76656" t="str">
        <f>IF(F24=O24," ",F24-O24)</f>
        <v> </v>
      </c>
    </row>
    <row r="25" spans="1:9" x14ac:dyDescent="0.2">
      <c r="A25" s="8" t="n">
        <f>IF(A24&lt;&gt;"",IF(MONTH(A24)=MONTH(A24+1),A24+1,""),"")</f>
        <v>41778.0</v>
      </c>
      <c r="B25" s="76657" t="n">
        <v>0.0</v>
      </c>
      <c r="C25" s="76658"/>
      <c r="D25" s="76659" t="n">
        <v>0.0</v>
      </c>
      <c r="E25" s="76660" t="n">
        <f>C25+D25</f>
        <v>0.0</v>
      </c>
      <c r="F25" s="76661" t="n">
        <v>0.0</v>
      </c>
      <c r="G25" s="76662" t="n">
        <v>0.0</v>
      </c>
      <c r="H25" s="76663" t="n">
        <v>0.0</v>
      </c>
      <c r="I25" s="76664" t="n">
        <f>I24+B25-E25-F25-G25+H25</f>
        <v>0.0</v>
      </c>
      <c r="J25" s="76665"/>
      <c r="K25" s="76388"/>
      <c r="L25" s="76388"/>
      <c r="M25" s="76388"/>
      <c r="N25" s="76669"/>
      <c r="O25" s="76670" t="n">
        <f>K25+L25+M25</f>
        <v>0.0</v>
      </c>
      <c r="P25" s="76671" t="str">
        <f>IF(F25=O25," ",F25-O25)</f>
        <v> </v>
      </c>
    </row>
    <row r="26" spans="1:9" x14ac:dyDescent="0.2">
      <c r="A26" s="8" t="n">
        <f>IF(A25&lt;&gt;"",IF(MONTH(A25)=MONTH(A25+1),A25+1,""),"")</f>
        <v>41779.0</v>
      </c>
      <c r="B26" s="76672" t="n">
        <v>0.0</v>
      </c>
      <c r="C26" s="76673"/>
      <c r="D26" s="76674" t="n">
        <v>0.0</v>
      </c>
      <c r="E26" s="76675" t="n">
        <f>C26+D26</f>
        <v>0.0</v>
      </c>
      <c r="F26" s="76676" t="n">
        <v>0.0</v>
      </c>
      <c r="G26" s="76677" t="n">
        <v>0.0</v>
      </c>
      <c r="H26" s="76678" t="n">
        <v>0.0</v>
      </c>
      <c r="I26" s="76679" t="n">
        <f>I25+B26-E26-F26-G26+H26</f>
        <v>0.0</v>
      </c>
      <c r="J26" s="76680"/>
      <c r="K26" s="76388"/>
      <c r="L26" s="76388"/>
      <c r="M26" s="76388"/>
      <c r="N26" s="76684"/>
      <c r="O26" s="76685" t="n">
        <f>K26+L26+M26</f>
        <v>0.0</v>
      </c>
      <c r="P26" s="76686" t="str">
        <f>IF(F26=O26," ",F26-O26)</f>
        <v> </v>
      </c>
    </row>
    <row r="27" spans="1:9" x14ac:dyDescent="0.2">
      <c r="A27" s="8" t="n">
        <f>IF(A26&lt;&gt;"",IF(MONTH(A26)=MONTH(A26+1),A26+1,""),"")</f>
        <v>41780.0</v>
      </c>
      <c r="B27" s="76687" t="n">
        <v>0.0</v>
      </c>
      <c r="C27" s="76688"/>
      <c r="D27" s="76689" t="n">
        <v>0.0</v>
      </c>
      <c r="E27" s="76690" t="n">
        <f>C27+D27</f>
        <v>0.0</v>
      </c>
      <c r="F27" s="76691" t="n">
        <v>0.0</v>
      </c>
      <c r="G27" s="76692" t="n">
        <v>0.0</v>
      </c>
      <c r="H27" s="76693" t="n">
        <v>0.0</v>
      </c>
      <c r="I27" s="76694" t="n">
        <f>I26+B27-E27-F27-G27+H27</f>
        <v>0.0</v>
      </c>
      <c r="J27" s="76695"/>
      <c r="K27" s="76388"/>
      <c r="L27" s="76388"/>
      <c r="M27" s="76388"/>
      <c r="N27" s="76699"/>
      <c r="O27" s="76700" t="n">
        <f>K27+L27+M27</f>
        <v>0.0</v>
      </c>
      <c r="P27" s="76701" t="str">
        <f>IF(F27=O27," ",F27-O27)</f>
        <v> </v>
      </c>
    </row>
    <row r="28" spans="1:9" x14ac:dyDescent="0.2">
      <c r="A28" s="8" t="n">
        <f>IF(A27&lt;&gt;"",IF(MONTH(A27)=MONTH(A27+1),A27+1,""),"")</f>
        <v>41781.0</v>
      </c>
      <c r="B28" s="76702" t="n">
        <v>0.0</v>
      </c>
      <c r="C28" s="76703"/>
      <c r="D28" s="76704" t="n">
        <v>0.0</v>
      </c>
      <c r="E28" s="76705" t="n">
        <f>C28+D28</f>
        <v>0.0</v>
      </c>
      <c r="F28" s="76706" t="n">
        <v>0.0</v>
      </c>
      <c r="G28" s="76707" t="n">
        <v>0.0</v>
      </c>
      <c r="H28" s="76708" t="n">
        <v>0.0</v>
      </c>
      <c r="I28" s="76709" t="n">
        <f>I27+B28-E28-F28-G28+H28</f>
        <v>0.0</v>
      </c>
      <c r="J28" s="76710"/>
      <c r="K28" s="76388"/>
      <c r="L28" s="76388"/>
      <c r="M28" s="76388"/>
      <c r="N28" s="76714"/>
      <c r="O28" s="76715" t="n">
        <f>K28+L28+M28</f>
        <v>0.0</v>
      </c>
      <c r="P28" s="76716" t="str">
        <f>IF(F28=O28," ",F28-O28)</f>
        <v> </v>
      </c>
    </row>
    <row r="29" spans="1:9" x14ac:dyDescent="0.2">
      <c r="A29" s="8" t="n">
        <f>IF(A28&lt;&gt;"",IF(MONTH(A28)=MONTH(A28+1),A28+1,""),"")</f>
        <v>41782.0</v>
      </c>
      <c r="B29" s="76717" t="n">
        <v>0.0</v>
      </c>
      <c r="C29" s="76718"/>
      <c r="D29" s="76719" t="n">
        <v>0.0</v>
      </c>
      <c r="E29" s="76720" t="n">
        <f>C29+D29</f>
        <v>0.0</v>
      </c>
      <c r="F29" s="76721" t="n">
        <v>0.0</v>
      </c>
      <c r="G29" s="76722" t="n">
        <v>0.0</v>
      </c>
      <c r="H29" s="76723" t="n">
        <v>0.0</v>
      </c>
      <c r="I29" s="76724" t="n">
        <f>I28+B29-E29-F29-G29+H29</f>
        <v>0.0</v>
      </c>
      <c r="J29" s="76725"/>
      <c r="K29" s="76388"/>
      <c r="L29" s="76388"/>
      <c r="M29" s="76388"/>
      <c r="N29" s="76729"/>
      <c r="O29" s="76730" t="n">
        <f>K29+L29+M29</f>
        <v>0.0</v>
      </c>
      <c r="P29" s="76731" t="str">
        <f>IF(F29=O29," ",F29-O29)</f>
        <v> </v>
      </c>
    </row>
    <row r="30" spans="1:9" x14ac:dyDescent="0.2">
      <c r="A30" s="8" t="n">
        <f>IF(A29&lt;&gt;"",IF(MONTH(A29)=MONTH(A29+1),A29+1,""),"")</f>
        <v>41783.0</v>
      </c>
      <c r="B30" s="76732" t="n">
        <v>0.0</v>
      </c>
      <c r="C30" s="76733"/>
      <c r="D30" s="76734" t="n">
        <v>0.0</v>
      </c>
      <c r="E30" s="76735" t="n">
        <f>C30+D30</f>
        <v>0.0</v>
      </c>
      <c r="F30" s="76736" t="n">
        <v>0.0</v>
      </c>
      <c r="G30" s="76737" t="n">
        <v>0.0</v>
      </c>
      <c r="H30" s="76738" t="n">
        <v>0.0</v>
      </c>
      <c r="I30" s="76739" t="n">
        <f>I29+B30-E30-F30-G30+H30</f>
        <v>0.0</v>
      </c>
      <c r="J30" s="76740"/>
      <c r="K30" s="76388"/>
      <c r="L30" s="76388"/>
      <c r="M30" s="76388"/>
      <c r="N30" s="76744"/>
      <c r="O30" s="76745" t="n">
        <f>K30+L30+M30</f>
        <v>0.0</v>
      </c>
      <c r="P30" s="76746" t="str">
        <f>IF(F30=O30," ",F30-O30)</f>
        <v> </v>
      </c>
    </row>
    <row r="31" spans="1:9" x14ac:dyDescent="0.2">
      <c r="A31" s="8" t="n">
        <f>IF(A30&lt;&gt;"",IF(MONTH(A30)=MONTH(A30+1),A30+1,""),"")</f>
        <v>41784.0</v>
      </c>
      <c r="B31" s="76747" t="n">
        <v>0.0</v>
      </c>
      <c r="C31" s="76748"/>
      <c r="D31" s="76749" t="n">
        <v>0.0</v>
      </c>
      <c r="E31" s="76750" t="n">
        <f>C31+D31</f>
        <v>0.0</v>
      </c>
      <c r="F31" s="76751" t="n">
        <v>0.0</v>
      </c>
      <c r="G31" s="76752" t="n">
        <v>0.0</v>
      </c>
      <c r="H31" s="76753" t="n">
        <v>0.0</v>
      </c>
      <c r="I31" s="76754" t="n">
        <f>I30+B31-E31-F31-G31+H31</f>
        <v>0.0</v>
      </c>
      <c r="J31" s="76755"/>
      <c r="K31" s="76388"/>
      <c r="L31" s="76388"/>
      <c r="M31" s="76388"/>
      <c r="N31" s="76759"/>
      <c r="O31" s="76760" t="n">
        <f>K31+L31+M31</f>
        <v>0.0</v>
      </c>
      <c r="P31" s="76761" t="str">
        <f>IF(F31=O31," ",F31-O31)</f>
        <v> </v>
      </c>
    </row>
    <row r="32" spans="1:9" x14ac:dyDescent="0.2">
      <c r="A32" s="8" t="n">
        <f>IF(A31&lt;&gt;"",IF(MONTH(A31)=MONTH(A31+1),A31+1,""),"")</f>
        <v>41785.0</v>
      </c>
      <c r="B32" s="76762" t="n">
        <v>0.0</v>
      </c>
      <c r="C32" s="76763"/>
      <c r="D32" s="76764" t="n">
        <v>0.0</v>
      </c>
      <c r="E32" s="76765" t="n">
        <f>C32+D32</f>
        <v>0.0</v>
      </c>
      <c r="F32" s="76766" t="n">
        <v>0.0</v>
      </c>
      <c r="G32" s="76767" t="n">
        <v>0.0</v>
      </c>
      <c r="H32" s="76768" t="n">
        <v>0.0</v>
      </c>
      <c r="I32" s="76769" t="n">
        <f>I31+B32-E32-F32-G32+H32</f>
        <v>0.0</v>
      </c>
      <c r="J32" s="76770"/>
      <c r="K32" s="76388"/>
      <c r="L32" s="76388"/>
      <c r="M32" s="76388"/>
      <c r="N32" s="76774"/>
      <c r="O32" s="76775" t="n">
        <f>K32+L32+M32</f>
        <v>0.0</v>
      </c>
      <c r="P32" s="76776" t="str">
        <f>IF(F32=O32," ",F32-O32)</f>
        <v> </v>
      </c>
    </row>
    <row r="33" spans="1:9" x14ac:dyDescent="0.2">
      <c r="A33" s="8" t="n">
        <f>IF(A32&lt;&gt;"",IF(MONTH(A32)=MONTH(A32+1),A32+1,""),"")</f>
        <v>41786.0</v>
      </c>
      <c r="B33" s="76777" t="n">
        <v>0.0</v>
      </c>
      <c r="C33" s="76778"/>
      <c r="D33" s="76779" t="n">
        <v>0.0</v>
      </c>
      <c r="E33" s="76780" t="n">
        <f>C33+D33</f>
        <v>0.0</v>
      </c>
      <c r="F33" s="76781" t="n">
        <v>0.0</v>
      </c>
      <c r="G33" s="76782" t="n">
        <v>0.0</v>
      </c>
      <c r="H33" s="76783" t="n">
        <v>0.0</v>
      </c>
      <c r="I33" s="76784" t="n">
        <f>I32+B33-E33-F33-G33+H33</f>
        <v>0.0</v>
      </c>
      <c r="J33" s="76785"/>
      <c r="K33" s="76388"/>
      <c r="L33" s="76388"/>
      <c r="M33" s="76388"/>
      <c r="N33" s="76789"/>
      <c r="O33" s="76790" t="n">
        <f>K33+L33+M33</f>
        <v>0.0</v>
      </c>
      <c r="P33" s="76791" t="str">
        <f>IF(F33=O33," ",F33-O33)</f>
        <v> </v>
      </c>
    </row>
    <row r="34" spans="1:9" x14ac:dyDescent="0.2">
      <c r="A34" s="8" t="n">
        <f>IF(A33&lt;&gt;"",IF(MONTH(A33)=MONTH(A33+1),A33+1,""),"")</f>
        <v>41787.0</v>
      </c>
      <c r="B34" s="76792" t="n">
        <v>0.0</v>
      </c>
      <c r="C34" s="76793"/>
      <c r="D34" s="76794" t="n">
        <v>0.0</v>
      </c>
      <c r="E34" s="76795" t="n">
        <f>C34+D34</f>
        <v>0.0</v>
      </c>
      <c r="F34" s="76796" t="n">
        <v>0.0</v>
      </c>
      <c r="G34" s="76797" t="n">
        <v>0.0</v>
      </c>
      <c r="H34" s="76798" t="n">
        <v>0.0</v>
      </c>
      <c r="I34" s="76799" t="n">
        <f>I33+B34-E34-F34-G34+H34</f>
        <v>0.0</v>
      </c>
      <c r="J34" s="76800"/>
      <c r="K34" s="76388"/>
      <c r="L34" s="76388"/>
      <c r="M34" s="76388"/>
      <c r="N34" s="76804"/>
      <c r="O34" s="76805" t="n">
        <f>K34+L34+M34</f>
        <v>0.0</v>
      </c>
      <c r="P34" s="76806" t="str">
        <f>IF(F34=O34," ",F34-O34)</f>
        <v> </v>
      </c>
    </row>
    <row r="35" spans="1:9" x14ac:dyDescent="0.2">
      <c r="A35" s="8" t="n">
        <f>IF(A34&lt;&gt;"",IF(MONTH(A34)=MONTH(A34+1),A34+1,""),"")</f>
        <v>41788.0</v>
      </c>
      <c r="B35" s="76807" t="n">
        <v>0.0</v>
      </c>
      <c r="C35" s="76808"/>
      <c r="D35" s="76809" t="n">
        <v>0.0</v>
      </c>
      <c r="E35" s="76810" t="n">
        <f>C35+D35</f>
        <v>0.0</v>
      </c>
      <c r="F35" s="76811" t="n">
        <v>0.0</v>
      </c>
      <c r="G35" s="76812" t="n">
        <v>0.0</v>
      </c>
      <c r="H35" s="76813" t="n">
        <v>0.0</v>
      </c>
      <c r="I35" s="76814" t="n">
        <f>I34+B35-E35-F35-G35+H35</f>
        <v>0.0</v>
      </c>
      <c r="J35" s="76815"/>
      <c r="K35" s="76388"/>
      <c r="L35" s="76388"/>
      <c r="M35" s="76388"/>
      <c r="N35" s="76819"/>
      <c r="O35" s="76820" t="n">
        <f>K35+L35+M35</f>
        <v>0.0</v>
      </c>
      <c r="P35" s="76821" t="str">
        <f>IF(F35=O35," ",F35-O35)</f>
        <v> </v>
      </c>
    </row>
    <row r="36" spans="1:9" x14ac:dyDescent="0.2">
      <c r="A36" s="8" t="n">
        <f>IF(A35&lt;&gt;"",IF(MONTH(A35)=MONTH(A35+1),A35+1,""),"")</f>
        <v>41789.0</v>
      </c>
      <c r="B36" s="76822" t="n">
        <v>0.0</v>
      </c>
      <c r="C36" s="76823"/>
      <c r="D36" s="76824" t="n">
        <v>0.0</v>
      </c>
      <c r="E36" s="76825" t="n">
        <f>C36+D36</f>
        <v>0.0</v>
      </c>
      <c r="F36" s="76826" t="n">
        <v>0.0</v>
      </c>
      <c r="G36" s="76827" t="n">
        <v>0.0</v>
      </c>
      <c r="H36" s="76828" t="n">
        <v>0.0</v>
      </c>
      <c r="I36" s="76829" t="n">
        <f>I35+B36-E36-F36-G36+H36</f>
        <v>0.0</v>
      </c>
      <c r="J36" s="76830"/>
      <c r="K36" s="76388"/>
      <c r="L36" s="76388"/>
      <c r="M36" s="76388"/>
      <c r="N36" s="76834"/>
      <c r="O36" s="76835" t="n">
        <f>K36+L36+M36</f>
        <v>0.0</v>
      </c>
      <c r="P36" s="76836" t="str">
        <f>IF(F36=O36," ",F36-O36)</f>
        <v> </v>
      </c>
    </row>
    <row r="37" spans="1:9" x14ac:dyDescent="0.2">
      <c r="A37" s="8" t="n">
        <f>IF(A36&lt;&gt;"",IF(MONTH(A36)=MONTH(A36+1),A36+1,""),"")</f>
        <v>41790.0</v>
      </c>
      <c r="B37" s="76837" t="n">
        <v>0.0</v>
      </c>
      <c r="C37" s="76838"/>
      <c r="D37" s="76839" t="n">
        <v>0.0</v>
      </c>
      <c r="E37" s="76840" t="n">
        <f>C37+D37</f>
        <v>0.0</v>
      </c>
      <c r="F37" s="76841" t="n">
        <v>0.0</v>
      </c>
      <c r="G37" s="76842" t="n">
        <v>0.0</v>
      </c>
      <c r="H37" s="76843" t="n">
        <v>0.0</v>
      </c>
      <c r="I37" s="76844" t="n">
        <f>I36+B37-E37-F37-G37+H37</f>
        <v>0.0</v>
      </c>
      <c r="J37" s="76845"/>
      <c r="K37" s="76388"/>
      <c r="L37" s="76388"/>
      <c r="M37" s="76388"/>
      <c r="N37" s="76849"/>
      <c r="O37" s="76850" t="n">
        <f>K37+L37+M37</f>
        <v>0.0</v>
      </c>
      <c r="P37" s="76851" t="str">
        <f>IF(F37=O37," ",F37-O37)</f>
        <v> </v>
      </c>
    </row>
    <row r="38" spans="1:9" x14ac:dyDescent="0.2">
      <c r="A38" s="191" t="s">
        <v>170</v>
      </c>
      <c r="B38" s="76852"/>
      <c r="C38" s="76853"/>
      <c r="D38" s="76854"/>
      <c r="E38" s="76855"/>
      <c r="F38" s="76856"/>
      <c r="G38" s="76857"/>
      <c r="H38" s="76858"/>
      <c r="I38" s="76859"/>
      <c r="J38" s="76860"/>
      <c r="K38" s="76861"/>
      <c r="L38" s="76862"/>
      <c r="M38" s="76863"/>
      <c r="N38" s="76864"/>
      <c r="O38" s="76865"/>
      <c r="P38" s="76866"/>
    </row>
    <row r="39" spans="1:9" x14ac:dyDescent="0.2">
      <c r="A39" s="69"/>
      <c r="B39" s="76867"/>
      <c r="C39" s="76868"/>
      <c r="D39" s="76869"/>
      <c r="E39" s="76870" t="n">
        <f>C39+D39</f>
        <v>0.0</v>
      </c>
      <c r="F39" s="76871"/>
      <c r="G39" s="76872"/>
      <c r="H39" s="76873"/>
      <c r="I39" s="76874" t="n">
        <f>I37+B39-E39-F39-G39+H39</f>
        <v>0.0</v>
      </c>
      <c r="J39" s="76875"/>
      <c r="K39" s="76876"/>
      <c r="L39" s="76877"/>
      <c r="M39" s="76878"/>
      <c r="N39" s="76879"/>
      <c r="O39" s="76880"/>
      <c r="P39" s="76881"/>
    </row>
    <row r="40" spans="1:9" x14ac:dyDescent="0.2">
      <c r="A40" s="8"/>
      <c r="B40" s="76882"/>
      <c r="C40" s="76883"/>
      <c r="D40" s="76884"/>
      <c r="E40" s="76885" t="n">
        <f>C40+D40</f>
        <v>0.0</v>
      </c>
      <c r="F40" s="76886"/>
      <c r="G40" s="76887"/>
      <c r="H40" s="76888"/>
      <c r="I40" s="76889" t="n">
        <f>I39+B40-E40-F40-G40+H40</f>
        <v>0.0</v>
      </c>
      <c r="J40" s="76890"/>
      <c r="K40" s="76891"/>
      <c r="L40" s="76892"/>
      <c r="M40" s="76893"/>
      <c r="N40" s="76894"/>
      <c r="O40" s="76895"/>
      <c r="P40" s="76896"/>
    </row>
    <row r="41" spans="1:9" x14ac:dyDescent="0.2">
      <c r="A41" s="8"/>
      <c r="B41" s="76897"/>
      <c r="C41" s="76898"/>
      <c r="D41" s="76899"/>
      <c r="E41" s="76900" t="n">
        <f>C41+D41</f>
        <v>0.0</v>
      </c>
      <c r="F41" s="76901"/>
      <c r="G41" s="76902"/>
      <c r="H41" s="76903"/>
      <c r="I41" s="76904" t="n">
        <f>I40+B41-E41-F41-G41+H41</f>
        <v>0.0</v>
      </c>
      <c r="J41" s="76905"/>
      <c r="K41" s="76906"/>
      <c r="L41" s="76907"/>
      <c r="M41" s="76908"/>
      <c r="N41" s="76909"/>
      <c r="O41" s="76910"/>
      <c r="P41" s="76911"/>
    </row>
    <row r="42" spans="1:9" x14ac:dyDescent="0.2">
      <c r="A42" s="8"/>
      <c r="B42" s="76912"/>
      <c r="C42" s="76913"/>
      <c r="D42" s="76914"/>
      <c r="E42" s="76915" t="n">
        <f>C42+D42</f>
        <v>0.0</v>
      </c>
      <c r="F42" s="76916"/>
      <c r="G42" s="76917"/>
      <c r="H42" s="76918"/>
      <c r="I42" s="76919" t="n">
        <f>I41+B42-E42-F42-G42+H42</f>
        <v>0.0</v>
      </c>
      <c r="J42" s="76920"/>
      <c r="K42" s="76921"/>
      <c r="L42" s="76922"/>
      <c r="M42" s="76923"/>
      <c r="N42" s="76924"/>
      <c r="O42" s="76925"/>
      <c r="P42" s="76926"/>
    </row>
    <row r="43" spans="1:9" x14ac:dyDescent="0.2">
      <c r="A43" s="8"/>
      <c r="B43" s="76927"/>
      <c r="C43" s="76928"/>
      <c r="D43" s="76929"/>
      <c r="E43" s="76930" t="n">
        <f>C43+D43</f>
        <v>0.0</v>
      </c>
      <c r="F43" s="76931"/>
      <c r="G43" s="76932"/>
      <c r="H43" s="76933"/>
      <c r="I43" s="76934" t="n">
        <f>I42+B43-E43-F43-G43+H43</f>
        <v>0.0</v>
      </c>
      <c r="J43" s="76935"/>
      <c r="K43" s="76936"/>
      <c r="L43" s="76937"/>
      <c r="M43" s="76938"/>
      <c r="N43" s="76939"/>
      <c r="O43" s="76940"/>
      <c r="P43" s="76941"/>
    </row>
    <row r="44" spans="1:9" x14ac:dyDescent="0.2">
      <c r="A44" s="8"/>
      <c r="B44" s="76942"/>
      <c r="C44" s="76943"/>
      <c r="D44" s="76944"/>
      <c r="E44" s="76945" t="n">
        <f>C44+D44</f>
        <v>0.0</v>
      </c>
      <c r="F44" s="76946"/>
      <c r="G44" s="76947"/>
      <c r="H44" s="76948"/>
      <c r="I44" s="76949" t="n">
        <f>I43+B44-E44-F44-G44+H44</f>
        <v>0.0</v>
      </c>
      <c r="J44" s="76950"/>
      <c r="K44" s="76951"/>
      <c r="L44" s="76952"/>
      <c r="M44" s="76953"/>
      <c r="N44" s="76954"/>
      <c r="O44" s="76955"/>
      <c r="P44" s="76956"/>
    </row>
    <row r="45" spans="1:9" x14ac:dyDescent="0.2">
      <c r="A45" s="8"/>
      <c r="B45" s="76957"/>
      <c r="C45" s="76958"/>
      <c r="D45" s="76959"/>
      <c r="E45" s="76960" t="n">
        <f>C45+D45</f>
        <v>0.0</v>
      </c>
      <c r="F45" s="76961"/>
      <c r="G45" s="76962"/>
      <c r="H45" s="76963"/>
      <c r="I45" s="76964" t="n">
        <f>I44+B45-E45-F45-G45+H45</f>
        <v>0.0</v>
      </c>
      <c r="J45" s="76965"/>
      <c r="K45" s="76966"/>
      <c r="L45" s="76967"/>
      <c r="M45" s="76968"/>
      <c r="N45" s="76969"/>
      <c r="O45" s="76970"/>
      <c r="P45" s="76971"/>
    </row>
    <row r="46" spans="1:9" x14ac:dyDescent="0.2">
      <c r="A46" s="9"/>
      <c r="B46" s="76972"/>
      <c r="C46" s="76973"/>
      <c r="D46" s="76974"/>
      <c r="E46" s="76975"/>
      <c r="F46" s="76976"/>
      <c r="G46" s="76977"/>
      <c r="H46" s="76978"/>
      <c r="I46" s="76979"/>
      <c r="J46" s="76980"/>
      <c r="K46" s="76981"/>
      <c r="L46" s="76982"/>
      <c r="M46" s="76983"/>
      <c r="N46" s="76984"/>
      <c r="O46" s="76985"/>
      <c r="P46" s="76986"/>
    </row>
    <row r="47" spans="1:9" ht="13.5" thickBot="1" x14ac:dyDescent="0.25">
      <c r="A47" s="192" t="s">
        <v>153</v>
      </c>
      <c r="B47" s="76987" t="n">
        <f>SUM(B7:B46)</f>
        <v>0.0</v>
      </c>
      <c r="C47" s="76988" t="n">
        <f>SUM(C7:C46)</f>
        <v>0.0</v>
      </c>
      <c r="D47" s="76989" t="n">
        <f>SUM(D7:D46)</f>
        <v>0.0</v>
      </c>
      <c r="E47" s="76990" t="n">
        <f>SUM(E7:E46)</f>
        <v>0.0</v>
      </c>
      <c r="F47" s="76991" t="n">
        <f>SUM(F7:F46)</f>
        <v>0.0</v>
      </c>
      <c r="G47" s="76992" t="n">
        <f>SUM(G7:G46)</f>
        <v>0.0</v>
      </c>
      <c r="H47" s="76993" t="n">
        <f>SUM(H7:H46)</f>
        <v>0.0</v>
      </c>
      <c r="I47" s="76994"/>
      <c r="J47" s="76995"/>
      <c r="K47" s="6335" t="n">
        <f>SUM(K7:K46)</f>
        <v>0.0</v>
      </c>
      <c r="L47" s="8561" t="n">
        <f>SUM(L7:L46)</f>
        <v>0.0</v>
      </c>
      <c r="M47" s="8562" t="n">
        <f>SUM(M7:M46)</f>
        <v>0.0</v>
      </c>
      <c r="N47" s="8563"/>
      <c r="O47" s="80048" t="n">
        <f>K47+L47+M47</f>
        <v>0.0</v>
      </c>
      <c r="P47" s="6335" t="n">
        <f>SUM(P7:P46)</f>
        <v>0.0</v>
      </c>
    </row>
    <row r="48" spans="1:9" ht="13.5" thickTop="1" x14ac:dyDescent="0.2">
      <c r="B48" s="77002"/>
      <c r="C48" s="77003"/>
      <c r="D48" s="77004"/>
      <c r="E48" s="77005"/>
      <c r="F48" s="77006"/>
      <c r="G48" s="77007"/>
      <c r="H48" s="77008"/>
      <c r="I48" s="77009"/>
      <c r="J48" s="77010"/>
      <c r="K48" s="77011"/>
      <c r="L48" s="77012"/>
      <c r="M48" s="77013"/>
      <c r="N48" s="77014"/>
      <c r="O48" s="77015"/>
      <c r="P48" s="77016"/>
    </row>
    <row r="49">
      <c r="B49" s="77017"/>
      <c r="C49" s="77018"/>
      <c r="D49" s="77019"/>
      <c r="E49" s="77020"/>
      <c r="F49" s="77021"/>
      <c r="G49" s="77022"/>
      <c r="H49" s="77023"/>
      <c r="I49" s="77024"/>
      <c r="J49" s="77025"/>
      <c r="K49" s="77026"/>
      <c r="L49" s="77027"/>
      <c r="M49" s="77028"/>
      <c r="N49" s="77029"/>
      <c r="O49" s="77030"/>
      <c r="P49" s="77031"/>
    </row>
    <row r="50">
      <c r="B50" s="77032"/>
      <c r="C50" s="77033"/>
      <c r="D50" s="77034"/>
      <c r="E50" s="77035"/>
      <c r="F50" s="77036"/>
      <c r="G50" s="77037"/>
      <c r="H50" s="77038"/>
      <c r="I50" s="77039"/>
      <c r="J50" s="77040"/>
      <c r="K50" s="77041"/>
      <c r="L50" s="77042"/>
      <c r="M50" s="77043"/>
      <c r="N50" s="77044"/>
      <c r="O50" s="77045"/>
      <c r="P50" s="77046"/>
    </row>
    <row r="51">
      <c r="B51" s="77047"/>
      <c r="C51" s="77048"/>
      <c r="D51" s="77049"/>
      <c r="E51" s="77050"/>
      <c r="F51" s="77051"/>
      <c r="G51" s="77052"/>
      <c r="H51" s="77053"/>
      <c r="I51" s="77054"/>
      <c r="J51" s="77055"/>
      <c r="K51" s="77056"/>
      <c r="L51" s="77057"/>
      <c r="M51" s="77058"/>
      <c r="N51" s="77059"/>
      <c r="O51" s="77060"/>
      <c r="P51" s="77061"/>
    </row>
    <row r="52">
      <c r="B52" s="77062"/>
      <c r="C52" s="77063"/>
      <c r="D52" s="77064"/>
      <c r="E52" s="77065"/>
      <c r="F52" s="77066"/>
      <c r="G52" s="77067"/>
      <c r="H52" s="77068"/>
      <c r="I52" s="77069"/>
      <c r="J52" s="77070"/>
      <c r="K52" s="77071"/>
      <c r="L52" s="77072"/>
      <c r="M52" s="77073"/>
      <c r="N52" s="77074"/>
      <c r="O52" s="77075"/>
      <c r="P52" s="77076"/>
    </row>
    <row r="53">
      <c r="B53" s="77077"/>
      <c r="C53" s="77078"/>
      <c r="D53" s="77079"/>
      <c r="E53" s="77080"/>
      <c r="F53" s="77081"/>
      <c r="G53" s="77082"/>
      <c r="H53" s="77083"/>
      <c r="I53" s="77084"/>
      <c r="J53" s="77085"/>
      <c r="K53" s="77086"/>
      <c r="L53" s="77087"/>
      <c r="M53" s="77088"/>
      <c r="N53" s="77089"/>
      <c r="O53" s="77090"/>
      <c r="P53" s="77091"/>
    </row>
    <row r="54">
      <c r="B54" s="77092"/>
      <c r="C54" s="77093"/>
      <c r="D54" s="77094"/>
      <c r="E54" s="77095"/>
      <c r="F54" s="77096"/>
      <c r="G54" s="77097"/>
      <c r="H54" s="77098"/>
      <c r="I54" s="77099"/>
      <c r="J54" s="77100"/>
      <c r="K54" s="77101"/>
      <c r="L54" s="77102"/>
      <c r="M54" s="77103"/>
      <c r="N54" s="77104"/>
      <c r="O54" s="77105"/>
      <c r="P54" s="77106"/>
    </row>
    <row r="55">
      <c r="B55" s="77107"/>
      <c r="C55" s="77108"/>
      <c r="D55" s="77109"/>
      <c r="E55" s="77110"/>
      <c r="F55" s="77111"/>
      <c r="G55" s="77112"/>
      <c r="H55" s="77113"/>
      <c r="I55" s="77114"/>
      <c r="J55" s="77115"/>
      <c r="K55" s="77116"/>
      <c r="L55" s="77117"/>
      <c r="M55" s="77118"/>
      <c r="N55" s="77119"/>
      <c r="O55" s="77120"/>
      <c r="P55" s="77121"/>
    </row>
    <row r="56">
      <c r="B56" s="77122"/>
      <c r="C56" s="77123"/>
      <c r="D56" s="77124"/>
      <c r="E56" s="77125"/>
      <c r="F56" s="77126"/>
      <c r="G56" s="77127"/>
      <c r="H56" s="77128"/>
      <c r="I56" s="77129"/>
      <c r="J56" s="77130"/>
      <c r="K56" s="77131"/>
      <c r="L56" s="77132"/>
      <c r="M56" s="77133"/>
      <c r="N56" s="77134"/>
      <c r="O56" s="77135"/>
      <c r="P56" s="77136"/>
    </row>
    <row r="57">
      <c r="B57" s="77137"/>
      <c r="C57" s="77138"/>
      <c r="D57" s="77139"/>
      <c r="E57" s="77140"/>
      <c r="F57" s="77141"/>
      <c r="G57" s="77142"/>
      <c r="H57" s="77143"/>
      <c r="I57" s="77144"/>
      <c r="J57" s="77145"/>
      <c r="K57" s="77146"/>
      <c r="L57" s="77147"/>
      <c r="M57" s="77148"/>
      <c r="N57" s="77149"/>
      <c r="O57" s="77150"/>
      <c r="P57" s="77151"/>
    </row>
    <row r="58">
      <c r="B58" s="77152"/>
      <c r="C58" s="77153"/>
      <c r="D58" s="77154"/>
      <c r="E58" s="77155"/>
      <c r="F58" s="77156"/>
      <c r="G58" s="77157"/>
      <c r="H58" s="77158"/>
      <c r="I58" s="77159"/>
      <c r="J58" s="77160"/>
      <c r="K58" s="77161"/>
      <c r="L58" s="77162"/>
      <c r="M58" s="77163"/>
      <c r="N58" s="77164"/>
      <c r="O58" s="77165"/>
      <c r="P58" s="77166"/>
    </row>
    <row r="59">
      <c r="B59" s="77167"/>
      <c r="C59" s="77168"/>
      <c r="D59" s="77169"/>
      <c r="E59" s="77170"/>
      <c r="F59" s="77171"/>
      <c r="G59" s="77172"/>
      <c r="H59" s="77173"/>
      <c r="I59" s="77174"/>
      <c r="J59" s="77175"/>
      <c r="K59" s="77176"/>
      <c r="L59" s="77177"/>
      <c r="M59" s="77178"/>
      <c r="N59" s="77179"/>
      <c r="O59" s="77180"/>
      <c r="P59" s="77181"/>
    </row>
    <row r="60">
      <c r="B60" s="77182"/>
      <c r="C60" s="77183"/>
      <c r="D60" s="77184"/>
      <c r="E60" s="77185"/>
      <c r="F60" s="77186"/>
      <c r="G60" s="77187"/>
      <c r="H60" s="77188"/>
      <c r="I60" s="77189"/>
      <c r="J60" s="77190"/>
      <c r="K60" s="77191"/>
      <c r="L60" s="77192"/>
      <c r="M60" s="77193"/>
      <c r="N60" s="77194"/>
      <c r="O60" s="77195"/>
      <c r="P60" s="77196"/>
    </row>
    <row r="61">
      <c r="B61" s="77197"/>
      <c r="C61" s="77198"/>
      <c r="D61" s="77199"/>
      <c r="E61" s="77200"/>
      <c r="F61" s="77201"/>
      <c r="G61" s="77202"/>
      <c r="H61" s="77203"/>
      <c r="I61" s="77204"/>
      <c r="J61" s="77205"/>
      <c r="K61" s="77206"/>
      <c r="L61" s="77207"/>
      <c r="M61" s="77208"/>
      <c r="N61" s="77209"/>
      <c r="O61" s="77210"/>
      <c r="P61" s="77211"/>
    </row>
    <row r="62">
      <c r="B62" s="77212"/>
      <c r="C62" s="77213"/>
      <c r="D62" s="77214"/>
      <c r="E62" s="77215"/>
      <c r="F62" s="77216"/>
      <c r="G62" s="77217"/>
      <c r="H62" s="77218"/>
      <c r="I62" s="77219"/>
      <c r="J62" s="77220"/>
      <c r="K62" s="77221"/>
      <c r="L62" s="77222"/>
      <c r="M62" s="77223"/>
      <c r="N62" s="77224"/>
      <c r="O62" s="77225"/>
      <c r="P62" s="77226"/>
    </row>
    <row r="63">
      <c r="B63" s="77227"/>
      <c r="C63" s="77228"/>
      <c r="D63" s="77229"/>
      <c r="E63" s="77230"/>
      <c r="F63" s="77231"/>
      <c r="G63" s="77232"/>
      <c r="H63" s="77233"/>
      <c r="I63" s="77234"/>
      <c r="J63" s="77235"/>
      <c r="K63" s="77236"/>
      <c r="L63" s="77237"/>
      <c r="M63" s="77238"/>
      <c r="N63" s="77239"/>
      <c r="O63" s="77240"/>
      <c r="P63" s="77241"/>
    </row>
    <row r="64">
      <c r="B64" s="77242"/>
      <c r="C64" s="77243"/>
      <c r="D64" s="77244"/>
      <c r="E64" s="77245"/>
      <c r="F64" s="77246"/>
      <c r="G64" s="77247"/>
      <c r="H64" s="77248"/>
      <c r="I64" s="77249"/>
      <c r="J64" s="77250"/>
      <c r="K64" s="77251"/>
      <c r="L64" s="77252"/>
      <c r="M64" s="77253"/>
      <c r="N64" s="77254"/>
      <c r="O64" s="77255"/>
      <c r="P64" s="77256"/>
    </row>
    <row r="65">
      <c r="B65" s="77257"/>
      <c r="C65" s="77258"/>
      <c r="D65" s="77259"/>
      <c r="E65" s="77260"/>
      <c r="F65" s="77261"/>
      <c r="G65" s="77262"/>
      <c r="H65" s="77263"/>
      <c r="I65" s="77264"/>
      <c r="J65" s="77265"/>
      <c r="K65" s="77266"/>
      <c r="L65" s="77267"/>
      <c r="M65" s="77268"/>
      <c r="N65" s="77269"/>
      <c r="O65" s="77270"/>
      <c r="P65" s="77271"/>
    </row>
    <row r="66">
      <c r="B66" s="77272"/>
      <c r="C66" s="77273"/>
      <c r="D66" s="77274"/>
      <c r="E66" s="77275"/>
      <c r="F66" s="77276"/>
      <c r="G66" s="77277"/>
      <c r="H66" s="77278"/>
      <c r="I66" s="77279"/>
      <c r="J66" s="77280"/>
      <c r="K66" s="77281"/>
      <c r="L66" s="77282"/>
      <c r="M66" s="77283"/>
      <c r="N66" s="77284"/>
      <c r="O66" s="77285"/>
      <c r="P66" s="77286"/>
    </row>
    <row r="67">
      <c r="B67" s="77287"/>
      <c r="C67" s="77288"/>
      <c r="D67" s="77289"/>
      <c r="E67" s="77290"/>
      <c r="F67" s="77291"/>
      <c r="G67" s="77292"/>
      <c r="H67" s="77293"/>
      <c r="I67" s="77294"/>
      <c r="J67" s="77295"/>
      <c r="K67" s="77296"/>
      <c r="L67" s="77297"/>
      <c r="M67" s="77298"/>
      <c r="N67" s="77299"/>
      <c r="O67" s="77300"/>
      <c r="P67" s="77301"/>
    </row>
    <row r="68">
      <c r="B68" s="77302"/>
      <c r="C68" s="77303"/>
      <c r="D68" s="77304"/>
      <c r="E68" s="77305"/>
      <c r="F68" s="77306"/>
      <c r="G68" s="77307"/>
      <c r="H68" s="77308"/>
      <c r="I68" s="77309"/>
      <c r="J68" s="77310"/>
      <c r="K68" s="77311"/>
      <c r="L68" s="77312"/>
      <c r="M68" s="77313"/>
      <c r="N68" s="77314"/>
      <c r="O68" s="77315"/>
      <c r="P68" s="77316"/>
    </row>
    <row r="69">
      <c r="B69" s="77317"/>
      <c r="C69" s="77318"/>
      <c r="D69" s="77319"/>
      <c r="E69" s="77320"/>
      <c r="F69" s="77321"/>
      <c r="G69" s="77322"/>
      <c r="H69" s="77323"/>
      <c r="I69" s="77324"/>
      <c r="J69" s="77325"/>
      <c r="K69" s="77326"/>
      <c r="L69" s="77327"/>
      <c r="M69" s="77328"/>
      <c r="N69" s="77329"/>
      <c r="O69" s="77330"/>
      <c r="P69" s="77331"/>
    </row>
    <row r="70">
      <c r="B70" s="77332"/>
      <c r="C70" s="77333"/>
      <c r="D70" s="77334"/>
      <c r="E70" s="77335"/>
      <c r="F70" s="77336"/>
      <c r="G70" s="77337"/>
      <c r="H70" s="77338"/>
      <c r="I70" s="77339"/>
      <c r="J70" s="77340"/>
      <c r="K70" s="77341"/>
      <c r="L70" s="77342"/>
      <c r="M70" s="77343"/>
      <c r="N70" s="77344"/>
      <c r="O70" s="77345"/>
      <c r="P70" s="77346"/>
    </row>
    <row r="71">
      <c r="B71" s="77347"/>
      <c r="C71" s="77348"/>
      <c r="D71" s="77349"/>
      <c r="E71" s="77350"/>
      <c r="F71" s="77351"/>
      <c r="G71" s="77352"/>
      <c r="H71" s="77353"/>
      <c r="I71" s="77354"/>
      <c r="J71" s="77355"/>
      <c r="K71" s="77356"/>
      <c r="L71" s="77357"/>
      <c r="M71" s="77358"/>
      <c r="N71" s="77359"/>
      <c r="O71" s="77360"/>
      <c r="P71" s="77361"/>
    </row>
    <row r="72">
      <c r="B72" s="77362"/>
      <c r="C72" s="77363"/>
      <c r="D72" s="77364"/>
      <c r="E72" s="77365"/>
      <c r="F72" s="77366"/>
      <c r="G72" s="77367"/>
      <c r="H72" s="77368"/>
      <c r="I72" s="77369"/>
      <c r="J72" s="77370"/>
      <c r="K72" s="77371"/>
      <c r="L72" s="77372"/>
      <c r="M72" s="77373"/>
      <c r="N72" s="77374"/>
      <c r="O72" s="77375"/>
      <c r="P72" s="77376"/>
    </row>
    <row r="73">
      <c r="B73" s="77377"/>
      <c r="C73" s="77378"/>
      <c r="D73" s="77379"/>
      <c r="E73" s="77380"/>
      <c r="F73" s="77381"/>
      <c r="G73" s="77382"/>
      <c r="H73" s="77383"/>
      <c r="I73" s="77384"/>
      <c r="J73" s="77385"/>
      <c r="K73" s="77386"/>
      <c r="L73" s="77387"/>
      <c r="M73" s="77388"/>
      <c r="N73" s="77389"/>
      <c r="O73" s="77390"/>
      <c r="P73" s="77391"/>
    </row>
    <row r="74">
      <c r="B74" s="77392"/>
      <c r="C74" s="77393"/>
      <c r="D74" s="77394"/>
      <c r="E74" s="77395"/>
      <c r="F74" s="77396"/>
      <c r="G74" s="77397"/>
      <c r="H74" s="77398"/>
      <c r="I74" s="77399"/>
      <c r="J74" s="77400"/>
      <c r="K74" s="77401"/>
      <c r="L74" s="77402"/>
      <c r="M74" s="77403"/>
      <c r="N74" s="77404"/>
      <c r="O74" s="77405"/>
      <c r="P74" s="77406"/>
    </row>
    <row r="75">
      <c r="B75" s="77407"/>
      <c r="C75" s="77408"/>
      <c r="D75" s="77409"/>
      <c r="E75" s="77410"/>
      <c r="F75" s="77411"/>
      <c r="G75" s="77412"/>
      <c r="H75" s="77413"/>
      <c r="I75" s="77414"/>
      <c r="J75" s="77415"/>
      <c r="K75" s="77416"/>
      <c r="L75" s="77417"/>
      <c r="M75" s="77418"/>
      <c r="N75" s="77419"/>
      <c r="O75" s="77420"/>
      <c r="P75" s="77421"/>
    </row>
    <row r="76">
      <c r="B76" s="77422"/>
      <c r="C76" s="77423"/>
      <c r="D76" s="77424"/>
      <c r="E76" s="77425"/>
      <c r="F76" s="77426"/>
      <c r="G76" s="77427"/>
      <c r="H76" s="77428"/>
      <c r="I76" s="77429"/>
      <c r="J76" s="77430"/>
      <c r="K76" s="77431"/>
      <c r="L76" s="77432"/>
      <c r="M76" s="77433"/>
      <c r="N76" s="77434"/>
      <c r="O76" s="77435"/>
      <c r="P76" s="77436"/>
    </row>
    <row r="77">
      <c r="B77" s="77437"/>
      <c r="C77" s="77438"/>
      <c r="D77" s="77439"/>
      <c r="E77" s="77440"/>
      <c r="F77" s="77441"/>
      <c r="G77" s="77442"/>
      <c r="H77" s="77443"/>
      <c r="I77" s="77444"/>
      <c r="J77" s="77445"/>
      <c r="K77" s="77446"/>
      <c r="L77" s="77447"/>
      <c r="M77" s="77448"/>
      <c r="N77" s="77449"/>
      <c r="O77" s="77450"/>
      <c r="P77" s="77451"/>
    </row>
    <row r="78">
      <c r="B78" s="77452"/>
      <c r="C78" s="77453"/>
      <c r="D78" s="77454"/>
      <c r="E78" s="77455"/>
      <c r="F78" s="77456"/>
      <c r="G78" s="77457"/>
      <c r="H78" s="77458"/>
      <c r="I78" s="77459"/>
      <c r="J78" s="77460"/>
      <c r="K78" s="77461"/>
      <c r="L78" s="77462"/>
      <c r="M78" s="77463"/>
      <c r="N78" s="77464"/>
      <c r="O78" s="77465"/>
      <c r="P78" s="77466"/>
    </row>
    <row r="79">
      <c r="B79" s="77467"/>
      <c r="C79" s="77468"/>
      <c r="D79" s="77469"/>
      <c r="E79" s="77470"/>
      <c r="F79" s="77471"/>
      <c r="G79" s="77472"/>
      <c r="H79" s="77473"/>
      <c r="I79" s="77474"/>
      <c r="J79" s="77475"/>
      <c r="K79" s="77476"/>
      <c r="L79" s="77477"/>
      <c r="M79" s="77478"/>
      <c r="N79" s="77479"/>
      <c r="O79" s="77480"/>
      <c r="P79" s="77481"/>
    </row>
    <row r="80">
      <c r="B80" s="77482"/>
      <c r="C80" s="77483"/>
      <c r="D80" s="77484"/>
      <c r="E80" s="77485"/>
      <c r="F80" s="77486"/>
      <c r="G80" s="77487"/>
      <c r="H80" s="77488"/>
      <c r="I80" s="77489"/>
      <c r="J80" s="77490"/>
      <c r="K80" s="77491"/>
      <c r="L80" s="77492"/>
      <c r="M80" s="77493"/>
      <c r="N80" s="77494"/>
      <c r="O80" s="77495"/>
      <c r="P80" s="77496"/>
    </row>
    <row r="81">
      <c r="B81" s="77497"/>
      <c r="C81" s="77498"/>
      <c r="D81" s="77499"/>
      <c r="E81" s="77500"/>
      <c r="F81" s="77501"/>
      <c r="G81" s="77502"/>
      <c r="H81" s="77503"/>
      <c r="I81" s="77504"/>
      <c r="J81" s="77505"/>
      <c r="K81" s="77506"/>
      <c r="L81" s="77507"/>
      <c r="M81" s="77508"/>
      <c r="N81" s="77509"/>
      <c r="O81" s="77510"/>
      <c r="P81" s="77511"/>
    </row>
    <row r="82">
      <c r="B82" s="77512"/>
      <c r="C82" s="77513"/>
      <c r="D82" s="77514"/>
      <c r="E82" s="77515"/>
      <c r="F82" s="77516"/>
      <c r="G82" s="77517"/>
      <c r="H82" s="77518"/>
      <c r="I82" s="77519"/>
      <c r="J82" s="77520"/>
      <c r="K82" s="77521"/>
      <c r="L82" s="77522"/>
      <c r="M82" s="77523"/>
      <c r="N82" s="77524"/>
      <c r="O82" s="77525"/>
      <c r="P82" s="77526"/>
    </row>
    <row r="83">
      <c r="B83" s="77527"/>
      <c r="C83" s="77528"/>
      <c r="D83" s="77529"/>
      <c r="E83" s="77530"/>
      <c r="F83" s="77531"/>
      <c r="G83" s="77532"/>
      <c r="H83" s="77533"/>
      <c r="I83" s="77534"/>
      <c r="J83" s="77535"/>
      <c r="K83" s="77536"/>
      <c r="L83" s="77537"/>
      <c r="M83" s="77538"/>
      <c r="N83" s="77539"/>
      <c r="O83" s="77540"/>
      <c r="P83" s="77541"/>
    </row>
    <row r="84">
      <c r="B84" s="77542"/>
      <c r="C84" s="77543"/>
      <c r="D84" s="77544"/>
      <c r="E84" s="77545"/>
      <c r="F84" s="77546"/>
      <c r="G84" s="77547"/>
      <c r="H84" s="77548"/>
      <c r="I84" s="77549"/>
      <c r="J84" s="77550"/>
      <c r="K84" s="77551"/>
      <c r="L84" s="77552"/>
      <c r="M84" s="77553"/>
      <c r="N84" s="77554"/>
      <c r="O84" s="77555"/>
      <c r="P84" s="77556"/>
    </row>
    <row r="85">
      <c r="B85" s="77557"/>
      <c r="C85" s="77558"/>
      <c r="D85" s="77559"/>
      <c r="E85" s="77560"/>
      <c r="F85" s="77561"/>
      <c r="G85" s="77562"/>
      <c r="H85" s="77563"/>
      <c r="I85" s="77564"/>
      <c r="J85" s="77565"/>
      <c r="K85" s="77566"/>
      <c r="L85" s="77567"/>
      <c r="M85" s="77568"/>
      <c r="N85" s="77569"/>
      <c r="O85" s="77570"/>
      <c r="P85" s="77571"/>
    </row>
    <row r="86">
      <c r="B86" s="77572"/>
      <c r="C86" s="77573"/>
      <c r="D86" s="77574"/>
      <c r="E86" s="77575"/>
      <c r="F86" s="77576"/>
      <c r="G86" s="77577"/>
      <c r="H86" s="77578"/>
      <c r="I86" s="77579"/>
      <c r="J86" s="77580"/>
      <c r="K86" s="77581"/>
      <c r="L86" s="77582"/>
      <c r="M86" s="77583"/>
      <c r="N86" s="77584"/>
      <c r="O86" s="77585"/>
      <c r="P86" s="77586"/>
    </row>
    <row r="87">
      <c r="B87" s="77587"/>
      <c r="C87" s="77588"/>
      <c r="D87" s="77589"/>
      <c r="E87" s="77590"/>
      <c r="F87" s="77591"/>
      <c r="G87" s="77592"/>
      <c r="H87" s="77593"/>
      <c r="I87" s="77594"/>
      <c r="J87" s="77595"/>
      <c r="K87" s="77596"/>
      <c r="L87" s="77597"/>
      <c r="M87" s="77598"/>
      <c r="N87" s="77599"/>
      <c r="O87" s="77600"/>
      <c r="P87" s="77601"/>
    </row>
    <row r="88">
      <c r="B88" s="77602"/>
      <c r="C88" s="77603"/>
      <c r="D88" s="77604"/>
      <c r="E88" s="77605"/>
      <c r="F88" s="77606"/>
      <c r="G88" s="77607"/>
      <c r="H88" s="77608"/>
      <c r="I88" s="77609"/>
      <c r="J88" s="77610"/>
      <c r="K88" s="77611"/>
      <c r="L88" s="77612"/>
      <c r="M88" s="77613"/>
      <c r="N88" s="77614"/>
      <c r="O88" s="77615"/>
      <c r="P88" s="77616"/>
    </row>
    <row r="89">
      <c r="B89" s="77617"/>
      <c r="C89" s="77618"/>
      <c r="D89" s="77619"/>
      <c r="E89" s="77620"/>
      <c r="F89" s="77621"/>
      <c r="G89" s="77622"/>
      <c r="H89" s="77623"/>
      <c r="I89" s="77624"/>
      <c r="J89" s="77625"/>
      <c r="K89" s="77626"/>
      <c r="L89" s="77627"/>
      <c r="M89" s="77628"/>
      <c r="N89" s="77629"/>
      <c r="O89" s="77630"/>
      <c r="P89" s="77631"/>
    </row>
    <row r="90">
      <c r="B90" s="77632"/>
      <c r="C90" s="77633"/>
      <c r="D90" s="77634"/>
      <c r="E90" s="77635"/>
      <c r="F90" s="77636"/>
      <c r="G90" s="77637"/>
      <c r="H90" s="77638"/>
      <c r="I90" s="77639"/>
      <c r="J90" s="77640"/>
      <c r="K90" s="77641"/>
      <c r="L90" s="77642"/>
      <c r="M90" s="77643"/>
      <c r="N90" s="77644"/>
      <c r="O90" s="77645"/>
      <c r="P90" s="77646"/>
    </row>
    <row r="91">
      <c r="B91" s="77647"/>
      <c r="C91" s="77648"/>
      <c r="D91" s="77649"/>
      <c r="E91" s="77650"/>
      <c r="F91" s="77651"/>
      <c r="G91" s="77652"/>
      <c r="H91" s="77653"/>
      <c r="I91" s="77654"/>
      <c r="J91" s="77655"/>
      <c r="K91" s="77656"/>
      <c r="L91" s="77657"/>
      <c r="M91" s="77658"/>
      <c r="N91" s="77659"/>
      <c r="O91" s="77660"/>
      <c r="P91" s="77661"/>
    </row>
    <row r="92">
      <c r="B92" s="77662"/>
      <c r="C92" s="77663"/>
      <c r="D92" s="77664"/>
      <c r="E92" s="77665"/>
      <c r="F92" s="77666"/>
      <c r="G92" s="77667"/>
      <c r="H92" s="77668"/>
      <c r="I92" s="77669"/>
      <c r="J92" s="77670"/>
      <c r="K92" s="77671"/>
      <c r="L92" s="77672"/>
      <c r="M92" s="77673"/>
      <c r="N92" s="77674"/>
      <c r="O92" s="77675"/>
      <c r="P92" s="77676"/>
    </row>
    <row r="93">
      <c r="B93" s="77677"/>
      <c r="C93" s="77678"/>
      <c r="D93" s="77679"/>
      <c r="E93" s="77680"/>
      <c r="F93" s="77681"/>
      <c r="G93" s="77682"/>
      <c r="H93" s="77683"/>
      <c r="I93" s="77684"/>
      <c r="J93" s="77685"/>
      <c r="K93" s="77686"/>
      <c r="L93" s="77687"/>
      <c r="M93" s="77688"/>
      <c r="N93" s="77689"/>
      <c r="O93" s="77690"/>
      <c r="P93" s="77691"/>
    </row>
    <row r="94">
      <c r="B94" s="77692"/>
      <c r="C94" s="77693"/>
      <c r="D94" s="77694"/>
      <c r="E94" s="77695"/>
      <c r="F94" s="77696"/>
      <c r="G94" s="77697"/>
      <c r="H94" s="77698"/>
      <c r="I94" s="77699"/>
      <c r="J94" s="77700"/>
      <c r="K94" s="77701"/>
      <c r="L94" s="77702"/>
      <c r="M94" s="77703"/>
      <c r="N94" s="77704"/>
      <c r="O94" s="77705"/>
      <c r="P94" s="77706"/>
    </row>
    <row r="95">
      <c r="B95" s="77707"/>
      <c r="C95" s="77708"/>
      <c r="D95" s="77709"/>
      <c r="E95" s="77710"/>
      <c r="F95" s="77711"/>
      <c r="G95" s="77712"/>
      <c r="H95" s="77713"/>
      <c r="I95" s="77714"/>
      <c r="J95" s="77715"/>
      <c r="K95" s="77716"/>
      <c r="L95" s="77717"/>
      <c r="M95" s="77718"/>
      <c r="N95" s="77719"/>
      <c r="O95" s="77720"/>
      <c r="P95" s="77721"/>
    </row>
    <row r="96">
      <c r="B96" s="77722"/>
      <c r="C96" s="77723"/>
      <c r="D96" s="77724"/>
      <c r="E96" s="77725"/>
      <c r="F96" s="77726"/>
      <c r="G96" s="77727"/>
      <c r="H96" s="77728"/>
      <c r="I96" s="77729"/>
      <c r="J96" s="77730"/>
      <c r="K96" s="77731"/>
      <c r="L96" s="77732"/>
      <c r="M96" s="77733"/>
      <c r="N96" s="77734"/>
      <c r="O96" s="77735"/>
      <c r="P96" s="77736"/>
    </row>
    <row r="97">
      <c r="B97" s="77737"/>
      <c r="C97" s="77738"/>
      <c r="D97" s="77739"/>
      <c r="E97" s="77740"/>
      <c r="F97" s="77741"/>
      <c r="G97" s="77742"/>
      <c r="H97" s="77743"/>
      <c r="I97" s="77744"/>
      <c r="J97" s="77745"/>
      <c r="K97" s="77746"/>
      <c r="L97" s="77747"/>
      <c r="M97" s="77748"/>
      <c r="N97" s="77749"/>
      <c r="O97" s="77750"/>
      <c r="P97" s="77751"/>
    </row>
    <row r="98">
      <c r="B98" s="77752"/>
      <c r="C98" s="77753"/>
      <c r="D98" s="77754"/>
      <c r="E98" s="77755"/>
      <c r="F98" s="77756"/>
      <c r="G98" s="77757"/>
      <c r="H98" s="77758"/>
      <c r="I98" s="77759"/>
      <c r="J98" s="77760"/>
      <c r="K98" s="77761"/>
      <c r="L98" s="77762"/>
      <c r="M98" s="77763"/>
      <c r="N98" s="77764"/>
      <c r="O98" s="77765"/>
      <c r="P98" s="77766"/>
    </row>
    <row r="99">
      <c r="B99" s="77767"/>
      <c r="C99" s="77768"/>
      <c r="D99" s="77769"/>
      <c r="E99" s="77770"/>
      <c r="F99" s="77771"/>
      <c r="G99" s="77772"/>
      <c r="H99" s="77773"/>
      <c r="I99" s="77774"/>
      <c r="J99" s="77775"/>
      <c r="K99" s="77776"/>
      <c r="L99" s="77777"/>
      <c r="M99" s="77778"/>
      <c r="N99" s="77779"/>
      <c r="O99" s="77780"/>
      <c r="P99" s="77781"/>
    </row>
    <row r="100">
      <c r="B100" s="77782"/>
      <c r="C100" s="77783"/>
      <c r="D100" s="77784"/>
      <c r="E100" s="77785"/>
      <c r="F100" s="77786"/>
      <c r="G100" s="77787"/>
      <c r="H100" s="77788"/>
      <c r="I100" s="77789"/>
      <c r="J100" s="77790"/>
      <c r="K100" s="77791"/>
      <c r="L100" s="77792"/>
      <c r="M100" s="77793"/>
      <c r="N100" s="77794"/>
      <c r="O100" s="77795"/>
      <c r="P100" s="77796"/>
    </row>
    <row r="101">
      <c r="B101" s="77797"/>
      <c r="C101" s="77798"/>
      <c r="D101" s="77799"/>
      <c r="E101" s="77800"/>
      <c r="F101" s="77801"/>
      <c r="G101" s="77802"/>
      <c r="H101" s="77803"/>
      <c r="I101" s="77804"/>
      <c r="J101" s="77805"/>
      <c r="K101" s="77806"/>
      <c r="L101" s="77807"/>
      <c r="M101" s="77808"/>
      <c r="N101" s="77809"/>
      <c r="O101" s="77810"/>
      <c r="P101" s="77811"/>
    </row>
    <row r="102">
      <c r="B102" s="77812"/>
      <c r="C102" s="77813"/>
      <c r="D102" s="77814"/>
      <c r="E102" s="77815"/>
      <c r="F102" s="77816"/>
      <c r="G102" s="77817"/>
      <c r="H102" s="77818"/>
      <c r="I102" s="77819"/>
      <c r="J102" s="77820"/>
      <c r="K102" s="77821"/>
      <c r="L102" s="77822"/>
      <c r="M102" s="77823"/>
      <c r="N102" s="77824"/>
      <c r="O102" s="77825"/>
      <c r="P102" s="77826"/>
    </row>
    <row r="103">
      <c r="B103" s="77827"/>
      <c r="C103" s="77828"/>
      <c r="D103" s="77829"/>
      <c r="E103" s="77830"/>
      <c r="F103" s="77831"/>
      <c r="G103" s="77832"/>
      <c r="H103" s="77833"/>
      <c r="I103" s="77834"/>
      <c r="J103" s="77835"/>
      <c r="K103" s="77836"/>
      <c r="L103" s="77837"/>
      <c r="M103" s="77838"/>
      <c r="N103" s="77839"/>
      <c r="O103" s="77840"/>
      <c r="P103" s="77841"/>
    </row>
    <row r="104">
      <c r="B104" s="77842"/>
      <c r="C104" s="77843"/>
      <c r="D104" s="77844"/>
      <c r="E104" s="77845"/>
      <c r="F104" s="77846"/>
      <c r="G104" s="77847"/>
      <c r="H104" s="77848"/>
      <c r="I104" s="77849"/>
      <c r="J104" s="77850"/>
      <c r="K104" s="77851"/>
      <c r="L104" s="77852"/>
      <c r="M104" s="77853"/>
      <c r="N104" s="77854"/>
      <c r="O104" s="77855"/>
      <c r="P104" s="77856"/>
    </row>
    <row r="105">
      <c r="B105" s="77857"/>
      <c r="C105" s="77858"/>
      <c r="D105" s="77859"/>
      <c r="E105" s="77860"/>
      <c r="F105" s="77861"/>
      <c r="G105" s="77862"/>
      <c r="H105" s="77863"/>
      <c r="I105" s="77864"/>
      <c r="J105" s="77865"/>
      <c r="K105" s="77866"/>
      <c r="L105" s="77867"/>
      <c r="M105" s="77868"/>
      <c r="N105" s="77869"/>
      <c r="O105" s="77870"/>
      <c r="P105" s="77871"/>
    </row>
    <row r="106">
      <c r="B106" s="77872"/>
      <c r="C106" s="77873"/>
      <c r="D106" s="77874"/>
      <c r="E106" s="77875"/>
      <c r="F106" s="77876"/>
      <c r="G106" s="77877"/>
      <c r="H106" s="77878"/>
      <c r="I106" s="77879"/>
      <c r="J106" s="77880"/>
      <c r="K106" s="77881"/>
      <c r="L106" s="77882"/>
      <c r="M106" s="77883"/>
      <c r="N106" s="77884"/>
      <c r="O106" s="77885"/>
      <c r="P106" s="77886"/>
    </row>
    <row r="107">
      <c r="B107" s="77887"/>
      <c r="C107" s="77888"/>
      <c r="D107" s="77889"/>
      <c r="E107" s="77890"/>
      <c r="F107" s="77891"/>
      <c r="G107" s="77892"/>
      <c r="H107" s="77893"/>
      <c r="I107" s="77894"/>
      <c r="J107" s="77895"/>
      <c r="K107" s="77896"/>
      <c r="L107" s="77897"/>
      <c r="M107" s="77898"/>
      <c r="N107" s="77899"/>
      <c r="O107" s="77900"/>
      <c r="P107" s="77901"/>
    </row>
    <row r="108">
      <c r="B108" s="77902"/>
      <c r="C108" s="77903"/>
      <c r="D108" s="77904"/>
      <c r="E108" s="77905"/>
      <c r="F108" s="77906"/>
      <c r="G108" s="77907"/>
      <c r="H108" s="77908"/>
      <c r="I108" s="77909"/>
      <c r="J108" s="77910"/>
      <c r="K108" s="77911"/>
      <c r="L108" s="77912"/>
      <c r="M108" s="77913"/>
      <c r="N108" s="77914"/>
      <c r="O108" s="77915"/>
      <c r="P108" s="77916"/>
    </row>
    <row r="109">
      <c r="B109" s="77917"/>
      <c r="C109" s="77918"/>
      <c r="D109" s="77919"/>
      <c r="E109" s="77920"/>
      <c r="F109" s="77921"/>
      <c r="G109" s="77922"/>
      <c r="H109" s="77923"/>
      <c r="I109" s="77924"/>
      <c r="J109" s="77925"/>
      <c r="K109" s="77926"/>
      <c r="L109" s="77927"/>
      <c r="M109" s="77928"/>
      <c r="N109" s="77929"/>
      <c r="O109" s="77930"/>
      <c r="P109" s="77931"/>
    </row>
    <row r="110">
      <c r="B110" s="77932"/>
      <c r="C110" s="77933"/>
      <c r="D110" s="77934"/>
      <c r="E110" s="77935"/>
      <c r="F110" s="77936"/>
      <c r="G110" s="77937"/>
      <c r="H110" s="77938"/>
      <c r="I110" s="77939"/>
      <c r="J110" s="77940"/>
      <c r="K110" s="77941"/>
      <c r="L110" s="77942"/>
      <c r="M110" s="77943"/>
      <c r="N110" s="77944"/>
      <c r="O110" s="77945"/>
      <c r="P110" s="77946"/>
    </row>
    <row r="111">
      <c r="B111" s="77947"/>
      <c r="C111" s="77948"/>
      <c r="D111" s="77949"/>
      <c r="E111" s="77950"/>
      <c r="F111" s="77951"/>
      <c r="G111" s="77952"/>
      <c r="H111" s="77953"/>
      <c r="I111" s="77954"/>
      <c r="J111" s="77955"/>
      <c r="K111" s="77956"/>
      <c r="L111" s="77957"/>
      <c r="M111" s="77958"/>
      <c r="N111" s="77959"/>
      <c r="O111" s="77960"/>
      <c r="P111" s="77961"/>
    </row>
    <row r="112">
      <c r="B112" s="77962"/>
      <c r="C112" s="77963"/>
      <c r="D112" s="77964"/>
      <c r="E112" s="77965"/>
      <c r="F112" s="77966"/>
      <c r="G112" s="77967"/>
      <c r="H112" s="77968"/>
      <c r="I112" s="77969"/>
      <c r="J112" s="77970"/>
      <c r="K112" s="77971"/>
      <c r="L112" s="77972"/>
      <c r="M112" s="77973"/>
      <c r="N112" s="77974"/>
      <c r="O112" s="77975"/>
      <c r="P112" s="77976"/>
    </row>
    <row r="113">
      <c r="B113" s="77977"/>
      <c r="C113" s="77978"/>
      <c r="D113" s="77979"/>
      <c r="E113" s="77980"/>
      <c r="F113" s="77981"/>
      <c r="G113" s="77982"/>
      <c r="H113" s="77983"/>
      <c r="I113" s="77984"/>
      <c r="J113" s="77985"/>
      <c r="K113" s="77986"/>
      <c r="L113" s="77987"/>
      <c r="M113" s="77988"/>
      <c r="N113" s="77989"/>
      <c r="O113" s="77990"/>
      <c r="P113" s="77991"/>
    </row>
    <row r="114">
      <c r="B114" s="77992"/>
      <c r="C114" s="77993"/>
      <c r="D114" s="77994"/>
      <c r="E114" s="77995"/>
      <c r="F114" s="77996"/>
      <c r="G114" s="77997"/>
      <c r="H114" s="77998"/>
      <c r="I114" s="77999"/>
      <c r="J114" s="78000"/>
      <c r="K114" s="78001"/>
      <c r="L114" s="78002"/>
      <c r="M114" s="78003"/>
      <c r="N114" s="78004"/>
      <c r="O114" s="78005"/>
      <c r="P114" s="78006"/>
    </row>
    <row r="115">
      <c r="B115" s="78007"/>
      <c r="C115" s="78008"/>
      <c r="D115" s="78009"/>
      <c r="E115" s="78010"/>
      <c r="F115" s="78011"/>
      <c r="G115" s="78012"/>
      <c r="H115" s="78013"/>
      <c r="I115" s="78014"/>
      <c r="J115" s="78015"/>
      <c r="K115" s="78016"/>
      <c r="L115" s="78017"/>
      <c r="M115" s="78018"/>
      <c r="N115" s="78019"/>
      <c r="O115" s="78020"/>
      <c r="P115" s="78021"/>
    </row>
    <row r="116">
      <c r="B116" s="78022"/>
      <c r="C116" s="78023"/>
      <c r="D116" s="78024"/>
      <c r="E116" s="78025"/>
      <c r="F116" s="78026"/>
      <c r="G116" s="78027"/>
      <c r="H116" s="78028"/>
      <c r="I116" s="78029"/>
      <c r="J116" s="78030"/>
      <c r="K116" s="78031"/>
      <c r="L116" s="78032"/>
      <c r="M116" s="78033"/>
      <c r="N116" s="78034"/>
      <c r="O116" s="78035"/>
      <c r="P116" s="78036"/>
    </row>
    <row r="117">
      <c r="B117" s="78037"/>
      <c r="C117" s="78038"/>
      <c r="D117" s="78039"/>
      <c r="E117" s="78040"/>
      <c r="F117" s="78041"/>
      <c r="G117" s="78042"/>
      <c r="H117" s="78043"/>
      <c r="I117" s="78044"/>
      <c r="J117" s="78045"/>
      <c r="K117" s="78046"/>
      <c r="L117" s="78047"/>
      <c r="M117" s="78048"/>
      <c r="N117" s="78049"/>
      <c r="O117" s="78050"/>
      <c r="P117" s="78051"/>
    </row>
    <row r="118">
      <c r="B118" s="78052"/>
      <c r="C118" s="78053"/>
      <c r="D118" s="78054"/>
      <c r="E118" s="78055"/>
      <c r="F118" s="78056"/>
      <c r="G118" s="78057"/>
      <c r="H118" s="78058"/>
      <c r="I118" s="78059"/>
      <c r="J118" s="78060"/>
      <c r="K118" s="78061"/>
      <c r="L118" s="78062"/>
      <c r="M118" s="78063"/>
      <c r="N118" s="78064"/>
      <c r="O118" s="78065"/>
      <c r="P118" s="78066"/>
    </row>
    <row r="119">
      <c r="B119" s="78067"/>
      <c r="C119" s="78068"/>
      <c r="D119" s="78069"/>
      <c r="E119" s="78070"/>
      <c r="F119" s="78071"/>
      <c r="G119" s="78072"/>
      <c r="H119" s="78073"/>
      <c r="I119" s="78074"/>
      <c r="J119" s="78075"/>
      <c r="K119" s="78076"/>
      <c r="L119" s="78077"/>
      <c r="M119" s="78078"/>
      <c r="N119" s="78079"/>
      <c r="O119" s="78080"/>
      <c r="P119" s="78081"/>
    </row>
    <row r="120">
      <c r="B120" s="78082"/>
      <c r="C120" s="78083"/>
      <c r="D120" s="78084"/>
      <c r="E120" s="78085"/>
      <c r="F120" s="78086"/>
      <c r="G120" s="78087"/>
      <c r="H120" s="78088"/>
      <c r="I120" s="78089"/>
      <c r="J120" s="78090"/>
      <c r="K120" s="78091"/>
      <c r="L120" s="78092"/>
      <c r="M120" s="78093"/>
      <c r="N120" s="78094"/>
      <c r="O120" s="78095"/>
      <c r="P120" s="78096"/>
    </row>
    <row r="121">
      <c r="B121" s="78097"/>
      <c r="C121" s="78098"/>
      <c r="D121" s="78099"/>
      <c r="E121" s="78100"/>
      <c r="F121" s="78101"/>
      <c r="G121" s="78102"/>
      <c r="H121" s="78103"/>
      <c r="I121" s="78104"/>
      <c r="J121" s="78105"/>
      <c r="K121" s="78106"/>
      <c r="L121" s="78107"/>
      <c r="M121" s="78108"/>
      <c r="N121" s="78109"/>
      <c r="O121" s="78110"/>
      <c r="P121" s="78111"/>
    </row>
    <row r="122">
      <c r="B122" s="78112"/>
      <c r="C122" s="78113"/>
      <c r="D122" s="78114"/>
      <c r="E122" s="78115"/>
      <c r="F122" s="78116"/>
      <c r="G122" s="78117"/>
      <c r="H122" s="78118"/>
      <c r="I122" s="78119"/>
      <c r="J122" s="78120"/>
      <c r="K122" s="78121"/>
      <c r="L122" s="78122"/>
      <c r="M122" s="78123"/>
      <c r="N122" s="78124"/>
      <c r="O122" s="78125"/>
      <c r="P122" s="78126"/>
    </row>
    <row r="123">
      <c r="B123" s="78127"/>
      <c r="C123" s="78128"/>
      <c r="D123" s="78129"/>
      <c r="E123" s="78130"/>
      <c r="F123" s="78131"/>
      <c r="G123" s="78132"/>
      <c r="H123" s="78133"/>
      <c r="I123" s="78134"/>
      <c r="J123" s="78135"/>
      <c r="K123" s="78136"/>
      <c r="L123" s="78137"/>
      <c r="M123" s="78138"/>
      <c r="N123" s="78139"/>
      <c r="O123" s="78140"/>
      <c r="P123" s="78141"/>
    </row>
    <row r="124">
      <c r="B124" s="78142"/>
      <c r="C124" s="78143"/>
      <c r="D124" s="78144"/>
      <c r="E124" s="78145"/>
      <c r="F124" s="78146"/>
      <c r="G124" s="78147"/>
      <c r="H124" s="78148"/>
      <c r="I124" s="78149"/>
      <c r="J124" s="78150"/>
      <c r="K124" s="78151"/>
      <c r="L124" s="78152"/>
      <c r="M124" s="78153"/>
      <c r="N124" s="78154"/>
      <c r="O124" s="78155"/>
      <c r="P124" s="78156"/>
    </row>
    <row r="125">
      <c r="B125" s="78157"/>
      <c r="C125" s="78158"/>
      <c r="D125" s="78159"/>
      <c r="E125" s="78160"/>
      <c r="F125" s="78161"/>
      <c r="G125" s="78162"/>
      <c r="H125" s="78163"/>
      <c r="I125" s="78164"/>
      <c r="J125" s="78165"/>
      <c r="K125" s="78166"/>
      <c r="L125" s="78167"/>
      <c r="M125" s="78168"/>
      <c r="N125" s="78169"/>
      <c r="O125" s="78170"/>
      <c r="P125" s="78171"/>
    </row>
    <row r="126">
      <c r="B126" s="78172"/>
      <c r="C126" s="78173"/>
      <c r="D126" s="78174"/>
      <c r="E126" s="78175"/>
      <c r="F126" s="78176"/>
      <c r="G126" s="78177"/>
      <c r="H126" s="78178"/>
      <c r="I126" s="78179"/>
      <c r="J126" s="78180"/>
      <c r="K126" s="78181"/>
      <c r="L126" s="78182"/>
      <c r="M126" s="78183"/>
      <c r="N126" s="78184"/>
      <c r="O126" s="78185"/>
      <c r="P126" s="78186"/>
    </row>
    <row r="127">
      <c r="B127" s="78187"/>
      <c r="C127" s="78188"/>
      <c r="D127" s="78189"/>
      <c r="E127" s="78190"/>
      <c r="F127" s="78191"/>
      <c r="G127" s="78192"/>
      <c r="H127" s="78193"/>
      <c r="I127" s="78194"/>
      <c r="J127" s="78195"/>
      <c r="K127" s="78196"/>
      <c r="L127" s="78197"/>
      <c r="M127" s="78198"/>
      <c r="N127" s="78199"/>
      <c r="O127" s="78200"/>
      <c r="P127" s="78201"/>
    </row>
    <row r="128">
      <c r="B128" s="78202"/>
      <c r="C128" s="78203"/>
      <c r="D128" s="78204"/>
      <c r="E128" s="78205"/>
      <c r="F128" s="78206"/>
      <c r="G128" s="78207"/>
      <c r="H128" s="78208"/>
      <c r="I128" s="78209"/>
      <c r="J128" s="78210"/>
      <c r="K128" s="78211"/>
      <c r="L128" s="78212"/>
      <c r="M128" s="78213"/>
      <c r="N128" s="78214"/>
      <c r="O128" s="78215"/>
      <c r="P128" s="78216"/>
    </row>
    <row r="129">
      <c r="B129" s="78217"/>
      <c r="C129" s="78218"/>
      <c r="D129" s="78219"/>
      <c r="E129" s="78220"/>
      <c r="F129" s="78221"/>
      <c r="G129" s="78222"/>
      <c r="H129" s="78223"/>
      <c r="I129" s="78224"/>
      <c r="J129" s="78225"/>
      <c r="K129" s="78226"/>
      <c r="L129" s="78227"/>
      <c r="M129" s="78228"/>
      <c r="N129" s="78229"/>
      <c r="O129" s="78230"/>
      <c r="P129" s="78231"/>
    </row>
    <row r="130">
      <c r="B130" s="78232"/>
      <c r="C130" s="78233"/>
      <c r="D130" s="78234"/>
      <c r="E130" s="78235"/>
      <c r="F130" s="78236"/>
      <c r="G130" s="78237"/>
      <c r="H130" s="78238"/>
      <c r="I130" s="78239"/>
      <c r="J130" s="78240"/>
      <c r="K130" s="78241"/>
      <c r="L130" s="78242"/>
      <c r="M130" s="78243"/>
      <c r="N130" s="78244"/>
      <c r="O130" s="78245"/>
      <c r="P130" s="78246"/>
    </row>
    <row r="131">
      <c r="B131" s="78247"/>
      <c r="C131" s="78248"/>
      <c r="D131" s="78249"/>
      <c r="E131" s="78250"/>
      <c r="F131" s="78251"/>
      <c r="G131" s="78252"/>
      <c r="H131" s="78253"/>
      <c r="I131" s="78254"/>
      <c r="J131" s="78255"/>
      <c r="K131" s="78256"/>
      <c r="L131" s="78257"/>
      <c r="M131" s="78258"/>
      <c r="N131" s="78259"/>
      <c r="O131" s="78260"/>
      <c r="P131" s="78261"/>
    </row>
    <row r="132">
      <c r="B132" s="78262"/>
      <c r="C132" s="78263"/>
      <c r="D132" s="78264"/>
      <c r="E132" s="78265"/>
      <c r="F132" s="78266"/>
      <c r="G132" s="78267"/>
      <c r="H132" s="78268"/>
      <c r="I132" s="78269"/>
      <c r="J132" s="78270"/>
      <c r="K132" s="78271"/>
      <c r="L132" s="78272"/>
      <c r="M132" s="78273"/>
      <c r="N132" s="78274"/>
      <c r="O132" s="78275"/>
      <c r="P132" s="78276"/>
    </row>
    <row r="133">
      <c r="B133" s="78277"/>
      <c r="C133" s="78278"/>
      <c r="D133" s="78279"/>
      <c r="E133" s="78280"/>
      <c r="F133" s="78281"/>
      <c r="G133" s="78282"/>
      <c r="H133" s="78283"/>
      <c r="I133" s="78284"/>
      <c r="J133" s="78285"/>
      <c r="K133" s="78286"/>
      <c r="L133" s="78287"/>
      <c r="M133" s="78288"/>
      <c r="N133" s="78289"/>
      <c r="O133" s="78290"/>
      <c r="P133" s="78291"/>
    </row>
    <row r="134">
      <c r="B134" s="78292"/>
      <c r="C134" s="78293"/>
      <c r="D134" s="78294"/>
      <c r="E134" s="78295"/>
      <c r="F134" s="78296"/>
      <c r="G134" s="78297"/>
      <c r="H134" s="78298"/>
      <c r="I134" s="78299"/>
      <c r="J134" s="78300"/>
      <c r="K134" s="78301"/>
      <c r="L134" s="78302"/>
      <c r="M134" s="78303"/>
      <c r="N134" s="78304"/>
      <c r="O134" s="78305"/>
      <c r="P134" s="78306"/>
    </row>
    <row r="135">
      <c r="B135" s="78307"/>
      <c r="C135" s="78308"/>
      <c r="D135" s="78309"/>
      <c r="E135" s="78310"/>
      <c r="F135" s="78311"/>
      <c r="G135" s="78312"/>
      <c r="H135" s="78313"/>
      <c r="I135" s="78314"/>
      <c r="J135" s="78315"/>
      <c r="K135" s="78316"/>
      <c r="L135" s="78317"/>
      <c r="M135" s="78318"/>
      <c r="N135" s="78319"/>
      <c r="O135" s="78320"/>
      <c r="P135" s="78321"/>
    </row>
    <row r="136">
      <c r="B136" s="78322"/>
      <c r="C136" s="78323"/>
      <c r="D136" s="78324"/>
      <c r="E136" s="78325"/>
      <c r="F136" s="78326"/>
      <c r="G136" s="78327"/>
      <c r="H136" s="78328"/>
      <c r="I136" s="78329"/>
      <c r="J136" s="78330"/>
      <c r="K136" s="78331"/>
      <c r="L136" s="78332"/>
      <c r="M136" s="78333"/>
      <c r="N136" s="78334"/>
      <c r="O136" s="78335"/>
      <c r="P136" s="78336"/>
    </row>
    <row r="137">
      <c r="B137" s="78337"/>
      <c r="C137" s="78338"/>
      <c r="D137" s="78339"/>
      <c r="E137" s="78340"/>
      <c r="F137" s="78341"/>
      <c r="G137" s="78342"/>
      <c r="H137" s="78343"/>
      <c r="I137" s="78344"/>
      <c r="J137" s="78345"/>
      <c r="K137" s="78346"/>
      <c r="L137" s="78347"/>
      <c r="M137" s="78348"/>
      <c r="N137" s="78349"/>
      <c r="O137" s="78350"/>
      <c r="P137" s="78351"/>
    </row>
    <row r="138">
      <c r="B138" s="78352"/>
      <c r="C138" s="78353"/>
      <c r="D138" s="78354"/>
      <c r="E138" s="78355"/>
      <c r="F138" s="78356"/>
      <c r="G138" s="78357"/>
      <c r="H138" s="78358"/>
      <c r="I138" s="78359"/>
      <c r="J138" s="78360"/>
      <c r="K138" s="78361"/>
      <c r="L138" s="78362"/>
      <c r="M138" s="78363"/>
      <c r="N138" s="78364"/>
      <c r="O138" s="78365"/>
      <c r="P138" s="78366"/>
    </row>
    <row r="139">
      <c r="B139" s="78367"/>
      <c r="C139" s="78368"/>
      <c r="D139" s="78369"/>
      <c r="E139" s="78370"/>
      <c r="F139" s="78371"/>
      <c r="G139" s="78372"/>
      <c r="H139" s="78373"/>
      <c r="I139" s="78374"/>
      <c r="J139" s="78375"/>
      <c r="K139" s="78376"/>
      <c r="L139" s="78377"/>
      <c r="M139" s="78378"/>
      <c r="N139" s="78379"/>
      <c r="O139" s="78380"/>
      <c r="P139" s="78381"/>
    </row>
    <row r="140">
      <c r="B140" s="78382"/>
      <c r="C140" s="78383"/>
      <c r="D140" s="78384"/>
      <c r="E140" s="78385"/>
      <c r="F140" s="78386"/>
      <c r="G140" s="78387"/>
      <c r="H140" s="78388"/>
      <c r="I140" s="78389"/>
      <c r="J140" s="78390"/>
      <c r="K140" s="78391"/>
      <c r="L140" s="78392"/>
      <c r="M140" s="78393"/>
      <c r="N140" s="78394"/>
      <c r="O140" s="78395"/>
      <c r="P140" s="78396"/>
    </row>
    <row r="141">
      <c r="B141" s="78397"/>
      <c r="C141" s="78398"/>
      <c r="D141" s="78399"/>
      <c r="E141" s="78400"/>
      <c r="F141" s="78401"/>
      <c r="G141" s="78402"/>
      <c r="H141" s="78403"/>
      <c r="I141" s="78404"/>
      <c r="J141" s="78405"/>
      <c r="K141" s="78406"/>
      <c r="L141" s="78407"/>
      <c r="M141" s="78408"/>
      <c r="N141" s="78409"/>
      <c r="O141" s="78410"/>
      <c r="P141" s="78411"/>
    </row>
    <row r="142">
      <c r="B142" s="78412"/>
      <c r="C142" s="78413"/>
      <c r="D142" s="78414"/>
      <c r="E142" s="78415"/>
      <c r="F142" s="78416"/>
      <c r="G142" s="78417"/>
      <c r="H142" s="78418"/>
      <c r="I142" s="78419"/>
      <c r="J142" s="78420"/>
      <c r="K142" s="78421"/>
      <c r="L142" s="78422"/>
      <c r="M142" s="78423"/>
      <c r="N142" s="78424"/>
      <c r="O142" s="78425"/>
      <c r="P142" s="78426"/>
    </row>
    <row r="143">
      <c r="B143" s="78427"/>
      <c r="C143" s="78428"/>
      <c r="D143" s="78429"/>
      <c r="E143" s="78430"/>
      <c r="F143" s="78431"/>
      <c r="G143" s="78432"/>
      <c r="H143" s="78433"/>
      <c r="I143" s="78434"/>
      <c r="J143" s="78435"/>
      <c r="K143" s="78436"/>
      <c r="L143" s="78437"/>
      <c r="M143" s="78438"/>
      <c r="N143" s="78439"/>
      <c r="O143" s="78440"/>
      <c r="P143" s="78441"/>
    </row>
    <row r="144">
      <c r="B144" s="78442"/>
      <c r="C144" s="78443"/>
      <c r="D144" s="78444"/>
      <c r="E144" s="78445"/>
      <c r="F144" s="78446"/>
      <c r="G144" s="78447"/>
      <c r="H144" s="78448"/>
      <c r="I144" s="78449"/>
      <c r="J144" s="78450"/>
      <c r="K144" s="78451"/>
      <c r="L144" s="78452"/>
      <c r="M144" s="78453"/>
      <c r="N144" s="78454"/>
      <c r="O144" s="78455"/>
      <c r="P144" s="78456"/>
    </row>
    <row r="145">
      <c r="B145" s="78457"/>
      <c r="C145" s="78458"/>
      <c r="D145" s="78459"/>
      <c r="E145" s="78460"/>
      <c r="F145" s="78461"/>
      <c r="G145" s="78462"/>
      <c r="H145" s="78463"/>
      <c r="I145" s="78464"/>
      <c r="J145" s="78465"/>
      <c r="K145" s="78466"/>
      <c r="L145" s="78467"/>
      <c r="M145" s="78468"/>
      <c r="N145" s="78469"/>
      <c r="O145" s="78470"/>
      <c r="P145" s="78471"/>
    </row>
    <row r="146">
      <c r="B146" s="78472"/>
      <c r="C146" s="78473"/>
      <c r="D146" s="78474"/>
      <c r="E146" s="78475"/>
      <c r="F146" s="78476"/>
      <c r="G146" s="78477"/>
      <c r="H146" s="78478"/>
      <c r="I146" s="78479"/>
      <c r="J146" s="78480"/>
      <c r="K146" s="78481"/>
      <c r="L146" s="78482"/>
      <c r="M146" s="78483"/>
      <c r="N146" s="78484"/>
      <c r="O146" s="78485"/>
      <c r="P146" s="78486"/>
    </row>
    <row r="147">
      <c r="B147" s="78487"/>
      <c r="C147" s="78488"/>
      <c r="D147" s="78489"/>
      <c r="E147" s="78490"/>
      <c r="F147" s="78491"/>
      <c r="G147" s="78492"/>
      <c r="H147" s="78493"/>
      <c r="I147" s="78494"/>
      <c r="J147" s="78495"/>
      <c r="K147" s="78496"/>
      <c r="L147" s="78497"/>
      <c r="M147" s="78498"/>
      <c r="N147" s="78499"/>
      <c r="O147" s="78500"/>
      <c r="P147" s="78501"/>
    </row>
    <row r="148">
      <c r="B148" s="78502"/>
      <c r="C148" s="78503"/>
      <c r="D148" s="78504"/>
      <c r="E148" s="78505"/>
      <c r="F148" s="78506"/>
      <c r="G148" s="78507"/>
      <c r="H148" s="78508"/>
      <c r="I148" s="78509"/>
      <c r="J148" s="78510"/>
      <c r="K148" s="78511"/>
      <c r="L148" s="78512"/>
      <c r="M148" s="78513"/>
      <c r="N148" s="78514"/>
      <c r="O148" s="78515"/>
      <c r="P148" s="78516"/>
    </row>
    <row r="149">
      <c r="B149" s="78517"/>
      <c r="C149" s="78518"/>
      <c r="D149" s="78519"/>
      <c r="E149" s="78520"/>
      <c r="F149" s="78521"/>
      <c r="G149" s="78522"/>
      <c r="H149" s="78523"/>
      <c r="I149" s="78524"/>
      <c r="J149" s="78525"/>
      <c r="K149" s="78526"/>
      <c r="L149" s="78527"/>
      <c r="M149" s="78528"/>
      <c r="N149" s="78529"/>
      <c r="O149" s="78530"/>
      <c r="P149" s="78531"/>
    </row>
    <row r="150">
      <c r="B150" s="78532"/>
      <c r="C150" s="78533"/>
      <c r="D150" s="78534"/>
      <c r="E150" s="78535"/>
      <c r="F150" s="78536"/>
      <c r="G150" s="78537"/>
      <c r="H150" s="78538"/>
      <c r="I150" s="78539"/>
      <c r="J150" s="78540"/>
      <c r="K150" s="78541"/>
      <c r="L150" s="78542"/>
      <c r="M150" s="78543"/>
      <c r="N150" s="78544"/>
      <c r="O150" s="78545"/>
      <c r="P150" s="78546"/>
    </row>
    <row r="151">
      <c r="B151" s="78547"/>
      <c r="C151" s="78548"/>
      <c r="D151" s="78549"/>
      <c r="E151" s="78550"/>
      <c r="F151" s="78551"/>
      <c r="G151" s="78552"/>
      <c r="H151" s="78553"/>
      <c r="I151" s="78554"/>
      <c r="J151" s="78555"/>
      <c r="K151" s="78556"/>
      <c r="L151" s="78557"/>
      <c r="M151" s="78558"/>
      <c r="N151" s="78559"/>
      <c r="O151" s="78560"/>
      <c r="P151" s="78561"/>
    </row>
    <row r="152">
      <c r="B152" s="78562"/>
      <c r="C152" s="78563"/>
      <c r="D152" s="78564"/>
      <c r="E152" s="78565"/>
      <c r="F152" s="78566"/>
      <c r="G152" s="78567"/>
      <c r="H152" s="78568"/>
      <c r="I152" s="78569"/>
      <c r="J152" s="78570"/>
      <c r="K152" s="78571"/>
      <c r="L152" s="78572"/>
      <c r="M152" s="78573"/>
      <c r="N152" s="78574"/>
      <c r="O152" s="78575"/>
      <c r="P152" s="78576"/>
    </row>
    <row r="153">
      <c r="B153" s="78577"/>
      <c r="C153" s="78578"/>
      <c r="D153" s="78579"/>
      <c r="E153" s="78580"/>
      <c r="F153" s="78581"/>
      <c r="G153" s="78582"/>
      <c r="H153" s="78583"/>
      <c r="I153" s="78584"/>
      <c r="J153" s="78585"/>
      <c r="K153" s="78586"/>
      <c r="L153" s="78587"/>
      <c r="M153" s="78588"/>
      <c r="N153" s="78589"/>
      <c r="O153" s="78590"/>
      <c r="P153" s="78591"/>
    </row>
    <row r="154">
      <c r="B154" s="78592"/>
      <c r="C154" s="78593"/>
      <c r="D154" s="78594"/>
      <c r="E154" s="78595"/>
      <c r="F154" s="78596"/>
      <c r="G154" s="78597"/>
      <c r="H154" s="78598"/>
      <c r="I154" s="78599"/>
      <c r="J154" s="78600"/>
      <c r="K154" s="78601"/>
      <c r="L154" s="78602"/>
      <c r="M154" s="78603"/>
      <c r="N154" s="78604"/>
      <c r="O154" s="78605"/>
      <c r="P154" s="78606"/>
    </row>
    <row r="155">
      <c r="B155" s="78607"/>
      <c r="C155" s="78608"/>
      <c r="D155" s="78609"/>
      <c r="E155" s="78610"/>
      <c r="F155" s="78611"/>
      <c r="G155" s="78612"/>
      <c r="H155" s="78613"/>
      <c r="I155" s="78614"/>
      <c r="J155" s="78615"/>
      <c r="K155" s="78616"/>
      <c r="L155" s="78617"/>
      <c r="M155" s="78618"/>
      <c r="N155" s="78619"/>
      <c r="O155" s="78620"/>
      <c r="P155" s="78621"/>
    </row>
    <row r="156">
      <c r="B156" s="78622"/>
      <c r="C156" s="78623"/>
      <c r="D156" s="78624"/>
      <c r="E156" s="78625"/>
      <c r="F156" s="78626"/>
      <c r="G156" s="78627"/>
      <c r="H156" s="78628"/>
      <c r="I156" s="78629"/>
      <c r="J156" s="78630"/>
      <c r="K156" s="78631"/>
      <c r="L156" s="78632"/>
      <c r="M156" s="78633"/>
      <c r="N156" s="78634"/>
      <c r="O156" s="78635"/>
      <c r="P156" s="78636"/>
    </row>
    <row r="157">
      <c r="B157" s="78637"/>
      <c r="C157" s="78638"/>
      <c r="D157" s="78639"/>
      <c r="E157" s="78640"/>
      <c r="F157" s="78641"/>
      <c r="G157" s="78642"/>
      <c r="H157" s="78643"/>
      <c r="I157" s="78644"/>
      <c r="J157" s="78645"/>
      <c r="K157" s="78646"/>
      <c r="L157" s="78647"/>
      <c r="M157" s="78648"/>
      <c r="N157" s="78649"/>
      <c r="O157" s="78650"/>
      <c r="P157" s="78651"/>
    </row>
    <row r="158">
      <c r="B158" s="78652"/>
      <c r="C158" s="78653"/>
      <c r="D158" s="78654"/>
      <c r="E158" s="78655"/>
      <c r="F158" s="78656"/>
      <c r="G158" s="78657"/>
      <c r="H158" s="78658"/>
      <c r="I158" s="78659"/>
      <c r="J158" s="78660"/>
      <c r="K158" s="78661"/>
      <c r="L158" s="78662"/>
      <c r="M158" s="78663"/>
      <c r="N158" s="78664"/>
      <c r="O158" s="78665"/>
      <c r="P158" s="78666"/>
    </row>
    <row r="159">
      <c r="B159" s="78667"/>
      <c r="C159" s="78668"/>
      <c r="D159" s="78669"/>
      <c r="E159" s="78670"/>
      <c r="F159" s="78671"/>
      <c r="G159" s="78672"/>
      <c r="H159" s="78673"/>
      <c r="I159" s="78674"/>
      <c r="J159" s="78675"/>
      <c r="K159" s="78676"/>
      <c r="L159" s="78677"/>
      <c r="M159" s="78678"/>
      <c r="N159" s="78679"/>
      <c r="O159" s="78680"/>
      <c r="P159" s="78681"/>
    </row>
    <row r="160">
      <c r="B160" s="78682"/>
      <c r="C160" s="78683"/>
      <c r="D160" s="78684"/>
      <c r="E160" s="78685"/>
      <c r="F160" s="78686"/>
      <c r="G160" s="78687"/>
      <c r="H160" s="78688"/>
      <c r="I160" s="78689"/>
      <c r="J160" s="78690"/>
      <c r="K160" s="78691"/>
      <c r="L160" s="78692"/>
      <c r="M160" s="78693"/>
      <c r="N160" s="78694"/>
      <c r="O160" s="78695"/>
      <c r="P160" s="78696"/>
    </row>
    <row r="161">
      <c r="B161" s="78697"/>
      <c r="C161" s="78698"/>
      <c r="D161" s="78699"/>
      <c r="E161" s="78700"/>
      <c r="F161" s="78701"/>
      <c r="G161" s="78702"/>
      <c r="H161" s="78703"/>
      <c r="I161" s="78704"/>
      <c r="J161" s="78705"/>
      <c r="K161" s="78706"/>
      <c r="L161" s="78707"/>
      <c r="M161" s="78708"/>
      <c r="N161" s="78709"/>
      <c r="O161" s="78710"/>
      <c r="P161" s="78711"/>
    </row>
    <row r="162">
      <c r="B162" s="78712"/>
      <c r="C162" s="78713"/>
      <c r="D162" s="78714"/>
      <c r="E162" s="78715"/>
      <c r="F162" s="78716"/>
      <c r="G162" s="78717"/>
      <c r="H162" s="78718"/>
      <c r="I162" s="78719"/>
      <c r="J162" s="78720"/>
      <c r="K162" s="78721"/>
      <c r="L162" s="78722"/>
      <c r="M162" s="78723"/>
      <c r="N162" s="78724"/>
      <c r="O162" s="78725"/>
      <c r="P162" s="78726"/>
    </row>
    <row r="163">
      <c r="B163" s="78727"/>
      <c r="C163" s="78728"/>
      <c r="D163" s="78729"/>
      <c r="E163" s="78730"/>
      <c r="F163" s="78731"/>
      <c r="G163" s="78732"/>
      <c r="H163" s="78733"/>
      <c r="I163" s="78734"/>
      <c r="J163" s="78735"/>
      <c r="K163" s="78736"/>
      <c r="L163" s="78737"/>
      <c r="M163" s="78738"/>
      <c r="N163" s="78739"/>
      <c r="O163" s="78740"/>
      <c r="P163" s="78741"/>
    </row>
    <row r="164">
      <c r="B164" s="78742"/>
      <c r="C164" s="78743"/>
      <c r="D164" s="78744"/>
      <c r="E164" s="78745"/>
      <c r="F164" s="78746"/>
      <c r="G164" s="78747"/>
      <c r="H164" s="78748"/>
      <c r="I164" s="78749"/>
      <c r="J164" s="78750"/>
      <c r="K164" s="78751"/>
      <c r="L164" s="78752"/>
      <c r="M164" s="78753"/>
      <c r="N164" s="78754"/>
      <c r="O164" s="78755"/>
      <c r="P164" s="78756"/>
    </row>
    <row r="165">
      <c r="B165" s="78757"/>
      <c r="C165" s="78758"/>
      <c r="D165" s="78759"/>
      <c r="E165" s="78760"/>
      <c r="F165" s="78761"/>
      <c r="G165" s="78762"/>
      <c r="H165" s="78763"/>
      <c r="I165" s="78764"/>
      <c r="J165" s="78765"/>
      <c r="K165" s="78766"/>
      <c r="L165" s="78767"/>
      <c r="M165" s="78768"/>
      <c r="N165" s="78769"/>
      <c r="O165" s="78770"/>
      <c r="P165" s="78771"/>
    </row>
    <row r="166">
      <c r="B166" s="78772"/>
      <c r="C166" s="78773"/>
      <c r="D166" s="78774"/>
      <c r="E166" s="78775"/>
      <c r="F166" s="78776"/>
      <c r="G166" s="78777"/>
      <c r="H166" s="78778"/>
      <c r="I166" s="78779"/>
      <c r="J166" s="78780"/>
      <c r="K166" s="78781"/>
      <c r="L166" s="78782"/>
      <c r="M166" s="78783"/>
      <c r="N166" s="78784"/>
      <c r="O166" s="78785"/>
      <c r="P166" s="78786"/>
    </row>
    <row r="167">
      <c r="B167" s="78787"/>
      <c r="C167" s="78788"/>
      <c r="D167" s="78789"/>
      <c r="E167" s="78790"/>
      <c r="F167" s="78791"/>
      <c r="G167" s="78792"/>
      <c r="H167" s="78793"/>
      <c r="I167" s="78794"/>
      <c r="J167" s="78795"/>
      <c r="K167" s="78796"/>
      <c r="L167" s="78797"/>
      <c r="M167" s="78798"/>
      <c r="N167" s="78799"/>
      <c r="O167" s="78800"/>
      <c r="P167" s="78801"/>
    </row>
    <row r="168">
      <c r="B168" s="78802"/>
      <c r="C168" s="78803"/>
      <c r="D168" s="78804"/>
      <c r="E168" s="78805"/>
      <c r="F168" s="78806"/>
      <c r="G168" s="78807"/>
      <c r="H168" s="78808"/>
      <c r="I168" s="78809"/>
      <c r="J168" s="78810"/>
      <c r="K168" s="78811"/>
      <c r="L168" s="78812"/>
      <c r="M168" s="78813"/>
      <c r="N168" s="78814"/>
      <c r="O168" s="78815"/>
      <c r="P168" s="78816"/>
    </row>
    <row r="169">
      <c r="B169" s="78817"/>
      <c r="C169" s="78818"/>
      <c r="D169" s="78819"/>
      <c r="E169" s="78820"/>
      <c r="F169" s="78821"/>
      <c r="G169" s="78822"/>
      <c r="H169" s="78823"/>
      <c r="I169" s="78824"/>
      <c r="J169" s="78825"/>
      <c r="K169" s="78826"/>
      <c r="L169" s="78827"/>
      <c r="M169" s="78828"/>
      <c r="N169" s="78829"/>
      <c r="O169" s="78830"/>
      <c r="P169" s="78831"/>
    </row>
    <row r="170">
      <c r="B170" s="78832"/>
      <c r="C170" s="78833"/>
      <c r="D170" s="78834"/>
      <c r="E170" s="78835"/>
      <c r="F170" s="78836"/>
      <c r="G170" s="78837"/>
      <c r="H170" s="78838"/>
      <c r="I170" s="78839"/>
      <c r="J170" s="78840"/>
      <c r="K170" s="78841"/>
      <c r="L170" s="78842"/>
      <c r="M170" s="78843"/>
      <c r="N170" s="78844"/>
      <c r="O170" s="78845"/>
      <c r="P170" s="78846"/>
    </row>
    <row r="171">
      <c r="B171" s="78847"/>
      <c r="C171" s="78848"/>
      <c r="D171" s="78849"/>
      <c r="E171" s="78850"/>
      <c r="F171" s="78851"/>
      <c r="G171" s="78852"/>
      <c r="H171" s="78853"/>
      <c r="I171" s="78854"/>
      <c r="J171" s="78855"/>
      <c r="K171" s="78856"/>
      <c r="L171" s="78857"/>
      <c r="M171" s="78858"/>
      <c r="N171" s="78859"/>
      <c r="O171" s="78860"/>
      <c r="P171" s="78861"/>
    </row>
    <row r="172">
      <c r="B172" s="78862"/>
      <c r="C172" s="78863"/>
      <c r="D172" s="78864"/>
      <c r="E172" s="78865"/>
      <c r="F172" s="78866"/>
      <c r="G172" s="78867"/>
      <c r="H172" s="78868"/>
      <c r="I172" s="78869"/>
      <c r="J172" s="78870"/>
      <c r="K172" s="78871"/>
      <c r="L172" s="78872"/>
      <c r="M172" s="78873"/>
      <c r="N172" s="78874"/>
      <c r="O172" s="78875"/>
      <c r="P172" s="78876"/>
    </row>
    <row r="173">
      <c r="B173" s="78877"/>
      <c r="C173" s="78878"/>
      <c r="D173" s="78879"/>
      <c r="E173" s="78880"/>
      <c r="F173" s="78881"/>
      <c r="G173" s="78882"/>
      <c r="H173" s="78883"/>
      <c r="I173" s="78884"/>
      <c r="J173" s="78885"/>
      <c r="K173" s="78886"/>
      <c r="L173" s="78887"/>
      <c r="M173" s="78888"/>
      <c r="N173" s="78889"/>
      <c r="O173" s="78890"/>
      <c r="P173" s="78891"/>
    </row>
    <row r="174">
      <c r="B174" s="78892"/>
      <c r="C174" s="78893"/>
      <c r="D174" s="78894"/>
      <c r="E174" s="78895"/>
      <c r="F174" s="78896"/>
      <c r="G174" s="78897"/>
      <c r="H174" s="78898"/>
      <c r="I174" s="78899"/>
      <c r="J174" s="78900"/>
      <c r="K174" s="78901"/>
      <c r="L174" s="78902"/>
      <c r="M174" s="78903"/>
      <c r="N174" s="78904"/>
      <c r="O174" s="78905"/>
      <c r="P174" s="78906"/>
    </row>
    <row r="175">
      <c r="B175" s="78907"/>
      <c r="C175" s="78908"/>
      <c r="D175" s="78909"/>
      <c r="E175" s="78910"/>
      <c r="F175" s="78911"/>
      <c r="G175" s="78912"/>
      <c r="H175" s="78913"/>
      <c r="I175" s="78914"/>
      <c r="J175" s="78915"/>
      <c r="K175" s="78916"/>
      <c r="L175" s="78917"/>
      <c r="M175" s="78918"/>
      <c r="N175" s="78919"/>
      <c r="O175" s="78920"/>
      <c r="P175" s="78921"/>
    </row>
    <row r="176">
      <c r="B176" s="78922"/>
      <c r="C176" s="78923"/>
      <c r="D176" s="78924"/>
      <c r="E176" s="78925"/>
      <c r="F176" s="78926"/>
      <c r="G176" s="78927"/>
      <c r="H176" s="78928"/>
      <c r="I176" s="78929"/>
      <c r="J176" s="78930"/>
      <c r="K176" s="78931"/>
      <c r="L176" s="78932"/>
      <c r="M176" s="78933"/>
      <c r="N176" s="78934"/>
      <c r="O176" s="78935"/>
      <c r="P176" s="78936"/>
    </row>
    <row r="177">
      <c r="B177" s="78937"/>
      <c r="C177" s="78938"/>
      <c r="D177" s="78939"/>
      <c r="E177" s="78940"/>
      <c r="F177" s="78941"/>
      <c r="G177" s="78942"/>
      <c r="H177" s="78943"/>
      <c r="I177" s="78944"/>
      <c r="J177" s="78945"/>
      <c r="K177" s="78946"/>
      <c r="L177" s="78947"/>
      <c r="M177" s="78948"/>
      <c r="N177" s="78949"/>
      <c r="O177" s="78950"/>
      <c r="P177" s="78951"/>
    </row>
    <row r="178">
      <c r="B178" s="78952"/>
      <c r="C178" s="78953"/>
      <c r="D178" s="78954"/>
      <c r="E178" s="78955"/>
      <c r="F178" s="78956"/>
      <c r="G178" s="78957"/>
      <c r="H178" s="78958"/>
      <c r="I178" s="78959"/>
      <c r="J178" s="78960"/>
      <c r="K178" s="78961"/>
      <c r="L178" s="78962"/>
      <c r="M178" s="78963"/>
      <c r="N178" s="78964"/>
      <c r="O178" s="78965"/>
      <c r="P178" s="78966"/>
    </row>
    <row r="179">
      <c r="B179" s="78967"/>
      <c r="C179" s="78968"/>
      <c r="D179" s="78969"/>
      <c r="E179" s="78970"/>
      <c r="F179" s="78971"/>
      <c r="G179" s="78972"/>
      <c r="H179" s="78973"/>
      <c r="I179" s="78974"/>
      <c r="J179" s="78975"/>
      <c r="K179" s="78976"/>
      <c r="L179" s="78977"/>
      <c r="M179" s="78978"/>
      <c r="N179" s="78979"/>
      <c r="O179" s="78980"/>
      <c r="P179" s="78981"/>
    </row>
    <row r="180">
      <c r="B180" s="78982"/>
      <c r="C180" s="78983"/>
      <c r="D180" s="78984"/>
      <c r="E180" s="78985"/>
      <c r="F180" s="78986"/>
      <c r="G180" s="78987"/>
      <c r="H180" s="78988"/>
      <c r="I180" s="78989"/>
      <c r="J180" s="78990"/>
      <c r="K180" s="78991"/>
      <c r="L180" s="78992"/>
      <c r="M180" s="78993"/>
      <c r="N180" s="78994"/>
      <c r="O180" s="78995"/>
      <c r="P180" s="78996"/>
    </row>
    <row r="181">
      <c r="B181" s="78997"/>
      <c r="C181" s="78998"/>
      <c r="D181" s="78999"/>
      <c r="E181" s="79000"/>
      <c r="F181" s="79001"/>
      <c r="G181" s="79002"/>
      <c r="H181" s="79003"/>
      <c r="I181" s="79004"/>
      <c r="J181" s="79005"/>
      <c r="K181" s="79006"/>
      <c r="L181" s="79007"/>
      <c r="M181" s="79008"/>
      <c r="N181" s="79009"/>
      <c r="O181" s="79010"/>
      <c r="P181" s="79011"/>
    </row>
    <row r="182">
      <c r="B182" s="79012"/>
      <c r="C182" s="79013"/>
      <c r="D182" s="79014"/>
      <c r="E182" s="79015"/>
      <c r="F182" s="79016"/>
      <c r="G182" s="79017"/>
      <c r="H182" s="79018"/>
      <c r="I182" s="79019"/>
      <c r="J182" s="79020"/>
      <c r="K182" s="79021"/>
      <c r="L182" s="79022"/>
      <c r="M182" s="79023"/>
      <c r="N182" s="79024"/>
      <c r="O182" s="79025"/>
      <c r="P182" s="79026"/>
    </row>
    <row r="183">
      <c r="B183" s="79027"/>
      <c r="C183" s="79028"/>
      <c r="D183" s="79029"/>
      <c r="E183" s="79030"/>
      <c r="F183" s="79031"/>
      <c r="G183" s="79032"/>
      <c r="H183" s="79033"/>
      <c r="I183" s="79034"/>
      <c r="J183" s="79035"/>
      <c r="K183" s="79036"/>
      <c r="L183" s="79037"/>
      <c r="M183" s="79038"/>
      <c r="N183" s="79039"/>
      <c r="O183" s="79040"/>
      <c r="P183" s="79041"/>
    </row>
    <row r="184">
      <c r="B184" s="79042"/>
      <c r="C184" s="79043"/>
      <c r="D184" s="79044"/>
      <c r="E184" s="79045"/>
      <c r="F184" s="79046"/>
      <c r="G184" s="79047"/>
      <c r="H184" s="79048"/>
      <c r="I184" s="79049"/>
      <c r="J184" s="79050"/>
      <c r="K184" s="79051"/>
      <c r="L184" s="79052"/>
      <c r="M184" s="79053"/>
      <c r="N184" s="79054"/>
      <c r="O184" s="79055"/>
      <c r="P184" s="79056"/>
    </row>
    <row r="185">
      <c r="B185" s="79057"/>
      <c r="C185" s="79058"/>
      <c r="D185" s="79059"/>
      <c r="E185" s="79060"/>
      <c r="F185" s="79061"/>
      <c r="G185" s="79062"/>
      <c r="H185" s="79063"/>
      <c r="I185" s="79064"/>
      <c r="J185" s="79065"/>
      <c r="K185" s="79066"/>
      <c r="L185" s="79067"/>
      <c r="M185" s="79068"/>
      <c r="N185" s="79069"/>
      <c r="O185" s="79070"/>
      <c r="P185" s="79071"/>
    </row>
    <row r="186">
      <c r="B186" s="79072"/>
      <c r="C186" s="79073"/>
      <c r="D186" s="79074"/>
      <c r="E186" s="79075"/>
      <c r="F186" s="79076"/>
      <c r="G186" s="79077"/>
      <c r="H186" s="79078"/>
      <c r="I186" s="79079"/>
      <c r="J186" s="79080"/>
      <c r="K186" s="79081"/>
      <c r="L186" s="79082"/>
      <c r="M186" s="79083"/>
      <c r="N186" s="79084"/>
      <c r="O186" s="79085"/>
      <c r="P186" s="79086"/>
    </row>
    <row r="187">
      <c r="B187" s="79087"/>
      <c r="C187" s="79088"/>
      <c r="D187" s="79089"/>
      <c r="E187" s="79090"/>
      <c r="F187" s="79091"/>
      <c r="G187" s="79092"/>
      <c r="H187" s="79093"/>
      <c r="I187" s="79094"/>
      <c r="J187" s="79095"/>
      <c r="K187" s="79096"/>
      <c r="L187" s="79097"/>
      <c r="M187" s="79098"/>
      <c r="N187" s="79099"/>
      <c r="O187" s="79100"/>
      <c r="P187" s="79101"/>
    </row>
    <row r="188">
      <c r="B188" s="79102"/>
      <c r="C188" s="79103"/>
      <c r="D188" s="79104"/>
      <c r="E188" s="79105"/>
      <c r="F188" s="79106"/>
      <c r="G188" s="79107"/>
      <c r="H188" s="79108"/>
      <c r="I188" s="79109"/>
      <c r="J188" s="79110"/>
      <c r="K188" s="79111"/>
      <c r="L188" s="79112"/>
      <c r="M188" s="79113"/>
      <c r="N188" s="79114"/>
      <c r="O188" s="79115"/>
      <c r="P188" s="79116"/>
    </row>
    <row r="189">
      <c r="B189" s="79117"/>
      <c r="C189" s="79118"/>
      <c r="D189" s="79119"/>
      <c r="E189" s="79120"/>
      <c r="F189" s="79121"/>
      <c r="G189" s="79122"/>
      <c r="H189" s="79123"/>
      <c r="I189" s="79124"/>
      <c r="J189" s="79125"/>
      <c r="K189" s="79126"/>
      <c r="L189" s="79127"/>
      <c r="M189" s="79128"/>
      <c r="N189" s="79129"/>
      <c r="O189" s="79130"/>
      <c r="P189" s="79131"/>
    </row>
    <row r="190">
      <c r="B190" s="79132"/>
      <c r="C190" s="79133"/>
      <c r="D190" s="79134"/>
      <c r="E190" s="79135"/>
      <c r="F190" s="79136"/>
      <c r="G190" s="79137"/>
      <c r="H190" s="79138"/>
      <c r="I190" s="79139"/>
      <c r="J190" s="79140"/>
      <c r="K190" s="79141"/>
      <c r="L190" s="79142"/>
      <c r="M190" s="79143"/>
      <c r="N190" s="79144"/>
      <c r="O190" s="79145"/>
      <c r="P190" s="79146"/>
    </row>
    <row r="191">
      <c r="B191" s="79147"/>
      <c r="C191" s="79148"/>
      <c r="D191" s="79149"/>
      <c r="E191" s="79150"/>
      <c r="F191" s="79151"/>
      <c r="G191" s="79152"/>
      <c r="H191" s="79153"/>
      <c r="I191" s="79154"/>
      <c r="J191" s="79155"/>
      <c r="K191" s="79156"/>
      <c r="L191" s="79157"/>
      <c r="M191" s="79158"/>
      <c r="N191" s="79159"/>
      <c r="O191" s="79160"/>
      <c r="P191" s="79161"/>
    </row>
    <row r="192">
      <c r="B192" s="79162"/>
      <c r="C192" s="79163"/>
      <c r="D192" s="79164"/>
      <c r="E192" s="79165"/>
      <c r="F192" s="79166"/>
      <c r="G192" s="79167"/>
      <c r="H192" s="79168"/>
      <c r="I192" s="79169"/>
      <c r="J192" s="79170"/>
      <c r="K192" s="79171"/>
      <c r="L192" s="79172"/>
      <c r="M192" s="79173"/>
      <c r="N192" s="79174"/>
      <c r="O192" s="79175"/>
      <c r="P192" s="79176"/>
    </row>
    <row r="193">
      <c r="B193" s="79177"/>
      <c r="C193" s="79178"/>
      <c r="D193" s="79179"/>
      <c r="E193" s="79180"/>
      <c r="F193" s="79181"/>
      <c r="G193" s="79182"/>
      <c r="H193" s="79183"/>
      <c r="I193" s="79184"/>
      <c r="J193" s="79185"/>
      <c r="K193" s="79186"/>
      <c r="L193" s="79187"/>
      <c r="M193" s="79188"/>
      <c r="N193" s="79189"/>
      <c r="O193" s="79190"/>
      <c r="P193" s="79191"/>
    </row>
    <row r="194">
      <c r="B194" s="79192"/>
      <c r="C194" s="79193"/>
      <c r="D194" s="79194"/>
      <c r="E194" s="79195"/>
      <c r="F194" s="79196"/>
      <c r="G194" s="79197"/>
      <c r="H194" s="79198"/>
      <c r="I194" s="79199"/>
      <c r="J194" s="79200"/>
      <c r="K194" s="79201"/>
      <c r="L194" s="79202"/>
      <c r="M194" s="79203"/>
      <c r="N194" s="79204"/>
      <c r="O194" s="79205"/>
      <c r="P194" s="79206"/>
    </row>
    <row r="195">
      <c r="B195" s="79207"/>
      <c r="C195" s="79208"/>
      <c r="D195" s="79209"/>
      <c r="E195" s="79210"/>
      <c r="F195" s="79211"/>
      <c r="G195" s="79212"/>
      <c r="H195" s="79213"/>
      <c r="I195" s="79214"/>
      <c r="J195" s="79215"/>
      <c r="K195" s="79216"/>
      <c r="L195" s="79217"/>
      <c r="M195" s="79218"/>
      <c r="N195" s="79219"/>
      <c r="O195" s="79220"/>
      <c r="P195" s="79221"/>
    </row>
    <row r="196">
      <c r="B196" s="79222"/>
      <c r="C196" s="79223"/>
      <c r="D196" s="79224"/>
      <c r="E196" s="79225"/>
      <c r="F196" s="79226"/>
      <c r="G196" s="79227"/>
      <c r="H196" s="79228"/>
      <c r="I196" s="79229"/>
      <c r="J196" s="79230"/>
      <c r="K196" s="79231"/>
      <c r="L196" s="79232"/>
      <c r="M196" s="79233"/>
      <c r="N196" s="79234"/>
      <c r="O196" s="79235"/>
      <c r="P196" s="79236"/>
    </row>
    <row r="197">
      <c r="B197" s="79237"/>
      <c r="C197" s="79238"/>
      <c r="D197" s="79239"/>
      <c r="E197" s="79240"/>
      <c r="F197" s="79241"/>
      <c r="G197" s="79242"/>
      <c r="H197" s="79243"/>
      <c r="I197" s="79244"/>
      <c r="J197" s="79245"/>
      <c r="K197" s="79246"/>
      <c r="L197" s="79247"/>
      <c r="M197" s="79248"/>
      <c r="N197" s="79249"/>
      <c r="O197" s="79250"/>
      <c r="P197" s="79251"/>
    </row>
    <row r="198">
      <c r="B198" s="79252"/>
      <c r="C198" s="79253"/>
      <c r="D198" s="79254"/>
      <c r="E198" s="79255"/>
      <c r="F198" s="79256"/>
      <c r="G198" s="79257"/>
      <c r="H198" s="79258"/>
      <c r="I198" s="79259"/>
      <c r="J198" s="79260"/>
      <c r="K198" s="79261"/>
      <c r="L198" s="79262"/>
      <c r="M198" s="79263"/>
      <c r="N198" s="79264"/>
      <c r="O198" s="79265"/>
      <c r="P198" s="79266"/>
    </row>
    <row r="199">
      <c r="B199" s="79267"/>
      <c r="C199" s="79268"/>
      <c r="D199" s="79269"/>
      <c r="E199" s="79270"/>
      <c r="F199" s="79271"/>
      <c r="G199" s="79272"/>
      <c r="H199" s="79273"/>
      <c r="I199" s="79274"/>
      <c r="J199" s="79275"/>
      <c r="K199" s="79276"/>
      <c r="L199" s="79277"/>
      <c r="M199" s="79278"/>
      <c r="N199" s="79279"/>
      <c r="O199" s="79280"/>
      <c r="P199" s="79281"/>
    </row>
    <row r="200">
      <c r="B200" s="79282"/>
      <c r="C200" s="79283"/>
      <c r="D200" s="79284"/>
      <c r="E200" s="79285"/>
      <c r="F200" s="79286"/>
      <c r="G200" s="79287"/>
      <c r="H200" s="79288"/>
      <c r="I200" s="79289"/>
      <c r="J200" s="79290"/>
      <c r="K200" s="79291"/>
      <c r="L200" s="79292"/>
      <c r="M200" s="79293"/>
      <c r="N200" s="79294"/>
      <c r="O200" s="79295"/>
      <c r="P200" s="79296"/>
    </row>
    <row r="201">
      <c r="B201" s="79297"/>
      <c r="C201" s="79298"/>
      <c r="D201" s="79299"/>
      <c r="E201" s="79300"/>
      <c r="F201" s="79301"/>
      <c r="G201" s="79302"/>
      <c r="H201" s="79303"/>
      <c r="I201" s="79304"/>
      <c r="J201" s="79305"/>
      <c r="K201" s="79306"/>
      <c r="L201" s="79307"/>
      <c r="M201" s="79308"/>
      <c r="N201" s="79309"/>
      <c r="O201" s="79310"/>
      <c r="P201" s="79311"/>
    </row>
    <row r="202">
      <c r="B202" s="79312"/>
      <c r="C202" s="79313"/>
      <c r="D202" s="79314"/>
      <c r="E202" s="79315"/>
      <c r="F202" s="79316"/>
      <c r="G202" s="79317"/>
      <c r="H202" s="79318"/>
      <c r="I202" s="79319"/>
      <c r="J202" s="79320"/>
      <c r="K202" s="79321"/>
      <c r="L202" s="79322"/>
      <c r="M202" s="79323"/>
      <c r="N202" s="79324"/>
      <c r="O202" s="79325"/>
      <c r="P202" s="79326"/>
    </row>
    <row r="203">
      <c r="B203" s="79327"/>
      <c r="C203" s="79328"/>
      <c r="D203" s="79329"/>
      <c r="E203" s="79330"/>
      <c r="F203" s="79331"/>
      <c r="G203" s="79332"/>
      <c r="H203" s="79333"/>
      <c r="I203" s="79334"/>
      <c r="J203" s="79335"/>
      <c r="K203" s="79336"/>
      <c r="L203" s="79337"/>
      <c r="M203" s="79338"/>
      <c r="N203" s="79339"/>
      <c r="O203" s="79340"/>
      <c r="P203" s="79341"/>
    </row>
    <row r="204">
      <c r="B204" s="79342"/>
      <c r="C204" s="79343"/>
      <c r="D204" s="79344"/>
      <c r="E204" s="79345"/>
      <c r="F204" s="79346"/>
      <c r="G204" s="79347"/>
      <c r="H204" s="79348"/>
      <c r="I204" s="79349"/>
      <c r="J204" s="79350"/>
      <c r="K204" s="79351"/>
      <c r="L204" s="79352"/>
      <c r="M204" s="79353"/>
      <c r="N204" s="79354"/>
      <c r="O204" s="79355"/>
      <c r="P204" s="79356"/>
    </row>
    <row r="205">
      <c r="B205" s="79357"/>
      <c r="C205" s="79358"/>
      <c r="D205" s="79359"/>
      <c r="E205" s="79360"/>
      <c r="F205" s="79361"/>
      <c r="G205" s="79362"/>
      <c r="H205" s="79363"/>
      <c r="I205" s="79364"/>
      <c r="J205" s="79365"/>
      <c r="K205" s="79366"/>
      <c r="L205" s="79367"/>
      <c r="M205" s="79368"/>
      <c r="N205" s="79369"/>
      <c r="O205" s="79370"/>
      <c r="P205" s="79371"/>
    </row>
    <row r="206">
      <c r="B206" s="79372"/>
      <c r="C206" s="79373"/>
      <c r="D206" s="79374"/>
      <c r="E206" s="79375"/>
      <c r="F206" s="79376"/>
      <c r="G206" s="79377"/>
      <c r="H206" s="79378"/>
      <c r="I206" s="79379"/>
      <c r="J206" s="79380"/>
      <c r="K206" s="79381"/>
      <c r="L206" s="79382"/>
      <c r="M206" s="79383"/>
      <c r="N206" s="79384"/>
      <c r="O206" s="79385"/>
      <c r="P206" s="79386"/>
    </row>
    <row r="207">
      <c r="B207" s="79387"/>
      <c r="C207" s="79388"/>
      <c r="D207" s="79389"/>
      <c r="E207" s="79390"/>
      <c r="F207" s="79391"/>
      <c r="G207" s="79392"/>
      <c r="H207" s="79393"/>
      <c r="I207" s="79394"/>
      <c r="J207" s="79395"/>
      <c r="K207" s="79396"/>
      <c r="L207" s="79397"/>
      <c r="M207" s="79398"/>
      <c r="N207" s="79399"/>
      <c r="O207" s="79400"/>
      <c r="P207" s="79401"/>
    </row>
    <row r="208">
      <c r="B208" s="79402"/>
      <c r="C208" s="79403"/>
      <c r="D208" s="79404"/>
      <c r="E208" s="79405"/>
      <c r="F208" s="79406"/>
      <c r="G208" s="79407"/>
      <c r="H208" s="79408"/>
      <c r="I208" s="79409"/>
      <c r="J208" s="79410"/>
      <c r="K208" s="79411"/>
      <c r="L208" s="79412"/>
      <c r="M208" s="79413"/>
      <c r="N208" s="79414"/>
      <c r="O208" s="79415"/>
      <c r="P208" s="79416"/>
    </row>
    <row r="209">
      <c r="B209" s="79417"/>
      <c r="C209" s="79418"/>
      <c r="D209" s="79419"/>
      <c r="E209" s="79420"/>
      <c r="F209" s="79421"/>
      <c r="G209" s="79422"/>
      <c r="H209" s="79423"/>
      <c r="I209" s="79424"/>
      <c r="J209" s="79425"/>
      <c r="K209" s="79426"/>
      <c r="L209" s="79427"/>
      <c r="M209" s="79428"/>
      <c r="N209" s="79429"/>
      <c r="O209" s="79430"/>
      <c r="P209" s="79431"/>
    </row>
    <row r="210">
      <c r="B210" s="79432"/>
      <c r="C210" s="79433"/>
      <c r="D210" s="79434"/>
      <c r="E210" s="79435"/>
      <c r="F210" s="79436"/>
      <c r="G210" s="79437"/>
      <c r="H210" s="79438"/>
      <c r="I210" s="79439"/>
      <c r="J210" s="79440"/>
      <c r="K210" s="79441"/>
      <c r="L210" s="79442"/>
      <c r="M210" s="79443"/>
      <c r="N210" s="79444"/>
      <c r="O210" s="79445"/>
      <c r="P210" s="79446"/>
    </row>
    <row r="211">
      <c r="B211" s="79447"/>
      <c r="C211" s="79448"/>
      <c r="D211" s="79449"/>
      <c r="E211" s="79450"/>
      <c r="F211" s="79451"/>
      <c r="G211" s="79452"/>
      <c r="H211" s="79453"/>
      <c r="I211" s="79454"/>
      <c r="J211" s="79455"/>
      <c r="K211" s="79456"/>
      <c r="L211" s="79457"/>
      <c r="M211" s="79458"/>
      <c r="N211" s="79459"/>
      <c r="O211" s="79460"/>
      <c r="P211" s="79461"/>
    </row>
    <row r="212">
      <c r="B212" s="79462"/>
      <c r="C212" s="79463"/>
      <c r="D212" s="79464"/>
      <c r="E212" s="79465"/>
      <c r="F212" s="79466"/>
      <c r="G212" s="79467"/>
      <c r="H212" s="79468"/>
      <c r="I212" s="79469"/>
      <c r="J212" s="79470"/>
      <c r="K212" s="79471"/>
      <c r="L212" s="79472"/>
      <c r="M212" s="79473"/>
      <c r="N212" s="79474"/>
      <c r="O212" s="79475"/>
      <c r="P212" s="79476"/>
    </row>
    <row r="213">
      <c r="B213" s="79477"/>
      <c r="C213" s="79478"/>
      <c r="D213" s="79479"/>
      <c r="E213" s="79480"/>
      <c r="F213" s="79481"/>
      <c r="G213" s="79482"/>
      <c r="H213" s="79483"/>
      <c r="I213" s="79484"/>
      <c r="J213" s="79485"/>
      <c r="K213" s="79486"/>
      <c r="L213" s="79487"/>
      <c r="M213" s="79488"/>
      <c r="N213" s="79489"/>
      <c r="O213" s="79490"/>
      <c r="P213" s="79491"/>
    </row>
    <row r="214">
      <c r="B214" s="79492"/>
      <c r="C214" s="79493"/>
      <c r="D214" s="79494"/>
      <c r="E214" s="79495"/>
      <c r="F214" s="79496"/>
      <c r="G214" s="79497"/>
      <c r="H214" s="79498"/>
      <c r="I214" s="79499"/>
      <c r="J214" s="79500"/>
      <c r="K214" s="79501"/>
      <c r="L214" s="79502"/>
      <c r="M214" s="79503"/>
      <c r="N214" s="79504"/>
      <c r="O214" s="79505"/>
      <c r="P214" s="79506"/>
    </row>
    <row r="215">
      <c r="B215" s="79507"/>
      <c r="C215" s="79508"/>
      <c r="D215" s="79509"/>
      <c r="E215" s="79510"/>
      <c r="F215" s="79511"/>
      <c r="G215" s="79512"/>
      <c r="H215" s="79513"/>
      <c r="I215" s="79514"/>
      <c r="J215" s="79515"/>
      <c r="K215" s="79516"/>
      <c r="L215" s="79517"/>
      <c r="M215" s="79518"/>
      <c r="N215" s="79519"/>
      <c r="O215" s="79520"/>
      <c r="P215" s="79521"/>
    </row>
    <row r="216">
      <c r="B216" s="79522"/>
      <c r="C216" s="79523"/>
      <c r="D216" s="79524"/>
      <c r="E216" s="79525"/>
      <c r="F216" s="79526"/>
      <c r="G216" s="79527"/>
      <c r="H216" s="79528"/>
      <c r="I216" s="79529"/>
      <c r="J216" s="79530"/>
      <c r="K216" s="79531"/>
      <c r="L216" s="79532"/>
      <c r="M216" s="79533"/>
      <c r="N216" s="79534"/>
      <c r="O216" s="79535"/>
      <c r="P216" s="79536"/>
    </row>
    <row r="217">
      <c r="B217" s="79537"/>
      <c r="C217" s="79538"/>
      <c r="D217" s="79539"/>
      <c r="E217" s="79540"/>
      <c r="F217" s="79541"/>
      <c r="G217" s="79542"/>
      <c r="H217" s="79543"/>
      <c r="I217" s="79544"/>
      <c r="J217" s="79545"/>
      <c r="K217" s="79546"/>
      <c r="L217" s="79547"/>
      <c r="M217" s="79548"/>
      <c r="N217" s="79549"/>
      <c r="O217" s="79550"/>
      <c r="P217" s="79551"/>
    </row>
    <row r="218">
      <c r="B218" s="79552"/>
      <c r="C218" s="79553"/>
      <c r="D218" s="79554"/>
      <c r="E218" s="79555"/>
      <c r="F218" s="79556"/>
      <c r="G218" s="79557"/>
      <c r="H218" s="79558"/>
      <c r="I218" s="79559"/>
      <c r="J218" s="79560"/>
      <c r="K218" s="79561"/>
      <c r="L218" s="79562"/>
      <c r="M218" s="79563"/>
      <c r="N218" s="79564"/>
      <c r="O218" s="79565"/>
      <c r="P218" s="79566"/>
    </row>
    <row r="219">
      <c r="B219" s="79567"/>
      <c r="C219" s="79568"/>
      <c r="D219" s="79569"/>
      <c r="E219" s="79570"/>
      <c r="F219" s="79571"/>
      <c r="G219" s="79572"/>
      <c r="H219" s="79573"/>
      <c r="I219" s="79574"/>
      <c r="J219" s="79575"/>
      <c r="K219" s="79576"/>
      <c r="L219" s="79577"/>
      <c r="M219" s="79578"/>
      <c r="N219" s="79579"/>
      <c r="O219" s="79580"/>
      <c r="P219" s="79581"/>
    </row>
    <row r="220">
      <c r="B220" s="79582"/>
      <c r="C220" s="79583"/>
      <c r="D220" s="79584"/>
      <c r="E220" s="79585"/>
      <c r="F220" s="79586"/>
      <c r="G220" s="79587"/>
      <c r="H220" s="79588"/>
      <c r="I220" s="79589"/>
      <c r="J220" s="79590"/>
      <c r="K220" s="79591"/>
      <c r="L220" s="79592"/>
      <c r="M220" s="79593"/>
      <c r="N220" s="79594"/>
      <c r="O220" s="79595"/>
      <c r="P220" s="79596"/>
    </row>
    <row r="221">
      <c r="B221" s="79597"/>
      <c r="C221" s="79598"/>
      <c r="D221" s="79599"/>
      <c r="E221" s="79600"/>
      <c r="F221" s="79601"/>
      <c r="G221" s="79602"/>
      <c r="H221" s="79603"/>
      <c r="I221" s="79604"/>
      <c r="J221" s="79605"/>
      <c r="K221" s="79606"/>
      <c r="L221" s="79607"/>
      <c r="M221" s="79608"/>
      <c r="N221" s="79609"/>
      <c r="O221" s="79610"/>
      <c r="P221" s="79611"/>
    </row>
    <row r="222">
      <c r="B222" s="79612"/>
      <c r="C222" s="79613"/>
      <c r="D222" s="79614"/>
      <c r="E222" s="79615"/>
      <c r="F222" s="79616"/>
      <c r="G222" s="79617"/>
      <c r="H222" s="79618"/>
      <c r="I222" s="79619"/>
      <c r="J222" s="79620"/>
      <c r="K222" s="79621"/>
      <c r="L222" s="79622"/>
      <c r="M222" s="79623"/>
      <c r="N222" s="79624"/>
      <c r="O222" s="79625"/>
      <c r="P222" s="79626"/>
    </row>
    <row r="223">
      <c r="B223" s="79627"/>
      <c r="C223" s="79628"/>
      <c r="D223" s="79629"/>
      <c r="E223" s="79630"/>
      <c r="F223" s="79631"/>
      <c r="G223" s="79632"/>
      <c r="H223" s="79633"/>
      <c r="I223" s="79634"/>
      <c r="J223" s="79635"/>
      <c r="K223" s="79636"/>
      <c r="L223" s="79637"/>
      <c r="M223" s="79638"/>
      <c r="N223" s="79639"/>
      <c r="O223" s="79640"/>
      <c r="P223" s="79641"/>
    </row>
    <row r="224">
      <c r="B224" s="79642"/>
      <c r="C224" s="79643"/>
      <c r="D224" s="79644"/>
      <c r="E224" s="79645"/>
      <c r="F224" s="79646"/>
      <c r="G224" s="79647"/>
      <c r="H224" s="79648"/>
      <c r="I224" s="79649"/>
      <c r="J224" s="79650"/>
      <c r="K224" s="79651"/>
      <c r="L224" s="79652"/>
      <c r="M224" s="79653"/>
      <c r="N224" s="79654"/>
      <c r="O224" s="79655"/>
      <c r="P224" s="79656"/>
    </row>
    <row r="225">
      <c r="B225" s="79657"/>
      <c r="C225" s="79658"/>
      <c r="D225" s="79659"/>
      <c r="E225" s="79660"/>
      <c r="F225" s="79661"/>
      <c r="G225" s="79662"/>
      <c r="H225" s="79663"/>
      <c r="I225" s="79664"/>
      <c r="J225" s="79665"/>
      <c r="K225" s="79666"/>
      <c r="L225" s="79667"/>
      <c r="M225" s="79668"/>
      <c r="N225" s="79669"/>
      <c r="O225" s="79670"/>
      <c r="P225" s="79671"/>
    </row>
    <row r="226">
      <c r="B226" s="79672"/>
      <c r="C226" s="79673"/>
      <c r="D226" s="79674"/>
      <c r="E226" s="79675"/>
      <c r="F226" s="79676"/>
      <c r="G226" s="79677"/>
      <c r="H226" s="79678"/>
      <c r="I226" s="79679"/>
      <c r="J226" s="79680"/>
      <c r="K226" s="79681"/>
      <c r="L226" s="79682"/>
      <c r="M226" s="79683"/>
      <c r="N226" s="79684"/>
      <c r="O226" s="79685"/>
      <c r="P226" s="79686"/>
    </row>
    <row r="227">
      <c r="B227" s="79687"/>
      <c r="C227" s="79688"/>
      <c r="D227" s="79689"/>
      <c r="E227" s="79690"/>
      <c r="F227" s="79691"/>
      <c r="G227" s="79692"/>
      <c r="H227" s="79693"/>
      <c r="I227" s="79694"/>
      <c r="J227" s="79695"/>
      <c r="K227" s="79696"/>
      <c r="L227" s="79697"/>
      <c r="M227" s="79698"/>
      <c r="N227" s="79699"/>
      <c r="O227" s="79700"/>
      <c r="P227" s="79701"/>
    </row>
    <row r="228">
      <c r="B228" s="79702"/>
      <c r="C228" s="79703"/>
      <c r="D228" s="79704"/>
      <c r="E228" s="79705"/>
      <c r="F228" s="79706"/>
      <c r="G228" s="79707"/>
      <c r="H228" s="79708"/>
      <c r="I228" s="79709"/>
      <c r="J228" s="79710"/>
      <c r="K228" s="79711"/>
      <c r="L228" s="79712"/>
      <c r="M228" s="79713"/>
      <c r="N228" s="79714"/>
      <c r="O228" s="79715"/>
      <c r="P228" s="79716"/>
    </row>
    <row r="229">
      <c r="B229" s="79717"/>
      <c r="C229" s="79718"/>
      <c r="D229" s="79719"/>
      <c r="E229" s="79720"/>
      <c r="F229" s="79721"/>
      <c r="G229" s="79722"/>
      <c r="H229" s="79723"/>
      <c r="I229" s="79724"/>
      <c r="J229" s="79725"/>
      <c r="K229" s="79726"/>
      <c r="L229" s="79727"/>
      <c r="M229" s="79728"/>
      <c r="N229" s="79729"/>
      <c r="O229" s="79730"/>
      <c r="P229" s="79731"/>
    </row>
    <row r="230">
      <c r="B230" s="79732"/>
      <c r="C230" s="79733"/>
      <c r="D230" s="79734"/>
      <c r="E230" s="79735"/>
      <c r="F230" s="79736"/>
      <c r="G230" s="79737"/>
      <c r="H230" s="79738"/>
      <c r="I230" s="79739"/>
      <c r="J230" s="79740"/>
      <c r="K230" s="79741"/>
      <c r="L230" s="79742"/>
      <c r="M230" s="79743"/>
      <c r="N230" s="79744"/>
      <c r="O230" s="79745"/>
      <c r="P230" s="79746"/>
    </row>
    <row r="231">
      <c r="B231" s="79747"/>
      <c r="C231" s="79748"/>
      <c r="D231" s="79749"/>
      <c r="E231" s="79750"/>
      <c r="F231" s="79751"/>
      <c r="G231" s="79752"/>
      <c r="H231" s="79753"/>
      <c r="I231" s="79754"/>
      <c r="J231" s="79755"/>
      <c r="K231" s="79756"/>
      <c r="L231" s="79757"/>
      <c r="M231" s="79758"/>
      <c r="N231" s="79759"/>
      <c r="O231" s="79760"/>
      <c r="P231" s="79761"/>
    </row>
    <row r="232">
      <c r="B232" s="79762"/>
      <c r="C232" s="79763"/>
      <c r="D232" s="79764"/>
      <c r="E232" s="79765"/>
      <c r="F232" s="79766"/>
      <c r="G232" s="79767"/>
      <c r="H232" s="79768"/>
      <c r="I232" s="79769"/>
      <c r="J232" s="79770"/>
      <c r="K232" s="79771"/>
      <c r="L232" s="79772"/>
      <c r="M232" s="79773"/>
      <c r="N232" s="79774"/>
      <c r="O232" s="79775"/>
      <c r="P232" s="79776"/>
    </row>
    <row r="233">
      <c r="B233" s="79777"/>
      <c r="C233" s="79778"/>
      <c r="D233" s="79779"/>
      <c r="E233" s="79780"/>
      <c r="F233" s="79781"/>
      <c r="G233" s="79782"/>
      <c r="H233" s="79783"/>
      <c r="I233" s="79784"/>
      <c r="J233" s="79785"/>
      <c r="K233" s="79786"/>
      <c r="L233" s="79787"/>
      <c r="M233" s="79788"/>
      <c r="N233" s="79789"/>
      <c r="O233" s="79790"/>
      <c r="P233" s="79791"/>
    </row>
    <row r="234">
      <c r="B234" s="79792"/>
      <c r="C234" s="79793"/>
      <c r="D234" s="79794"/>
      <c r="E234" s="79795"/>
      <c r="F234" s="79796"/>
      <c r="G234" s="79797"/>
      <c r="H234" s="79798"/>
      <c r="I234" s="79799"/>
      <c r="J234" s="79800"/>
      <c r="K234" s="79801"/>
      <c r="L234" s="79802"/>
      <c r="M234" s="79803"/>
      <c r="N234" s="79804"/>
      <c r="O234" s="79805"/>
      <c r="P234" s="79806"/>
    </row>
    <row r="235">
      <c r="B235" s="79807"/>
      <c r="C235" s="79808"/>
      <c r="D235" s="79809"/>
      <c r="E235" s="79810"/>
      <c r="F235" s="79811"/>
      <c r="G235" s="79812"/>
      <c r="H235" s="79813"/>
      <c r="I235" s="79814"/>
      <c r="J235" s="79815"/>
      <c r="K235" s="79816"/>
      <c r="L235" s="79817"/>
      <c r="M235" s="79818"/>
      <c r="N235" s="79819"/>
      <c r="O235" s="79820"/>
      <c r="P235" s="79821"/>
    </row>
    <row r="236">
      <c r="B236" s="79822"/>
      <c r="C236" s="79823"/>
      <c r="D236" s="79824"/>
      <c r="E236" s="79825"/>
      <c r="F236" s="79826"/>
      <c r="G236" s="79827"/>
      <c r="H236" s="79828"/>
      <c r="I236" s="79829"/>
      <c r="J236" s="79830"/>
      <c r="K236" s="79831"/>
      <c r="L236" s="79832"/>
      <c r="M236" s="79833"/>
      <c r="N236" s="79834"/>
      <c r="O236" s="79835"/>
      <c r="P236" s="79836"/>
    </row>
    <row r="237">
      <c r="B237" s="79837"/>
      <c r="C237" s="79838"/>
      <c r="D237" s="79839"/>
      <c r="E237" s="79840"/>
      <c r="F237" s="79841"/>
      <c r="G237" s="79842"/>
      <c r="H237" s="79843"/>
      <c r="I237" s="79844"/>
      <c r="J237" s="79845"/>
      <c r="K237" s="79846"/>
      <c r="L237" s="79847"/>
      <c r="M237" s="79848"/>
      <c r="N237" s="79849"/>
      <c r="O237" s="79850"/>
      <c r="P237" s="79851"/>
    </row>
    <row r="238">
      <c r="B238" s="79852"/>
      <c r="C238" s="79853"/>
      <c r="D238" s="79854"/>
      <c r="E238" s="79855"/>
      <c r="F238" s="79856"/>
      <c r="G238" s="79857"/>
      <c r="H238" s="79858"/>
      <c r="I238" s="79859"/>
      <c r="J238" s="79860"/>
      <c r="K238" s="79861"/>
      <c r="L238" s="79862"/>
      <c r="M238" s="79863"/>
      <c r="N238" s="79864"/>
      <c r="O238" s="79865"/>
      <c r="P238" s="79866"/>
    </row>
    <row r="239">
      <c r="B239" s="79867"/>
      <c r="C239" s="79868"/>
      <c r="D239" s="79869"/>
      <c r="E239" s="79870"/>
      <c r="F239" s="79871"/>
      <c r="G239" s="79872"/>
      <c r="H239" s="79873"/>
      <c r="I239" s="79874"/>
      <c r="J239" s="79875"/>
      <c r="K239" s="79876"/>
      <c r="L239" s="79877"/>
      <c r="M239" s="79878"/>
      <c r="N239" s="79879"/>
      <c r="O239" s="79880"/>
      <c r="P239" s="79881"/>
    </row>
    <row r="240">
      <c r="B240" s="79882"/>
      <c r="C240" s="79883"/>
      <c r="D240" s="79884"/>
      <c r="E240" s="79885"/>
      <c r="F240" s="79886"/>
      <c r="G240" s="79887"/>
      <c r="H240" s="79888"/>
      <c r="I240" s="79889"/>
      <c r="J240" s="79890"/>
      <c r="K240" s="79891"/>
      <c r="L240" s="79892"/>
      <c r="M240" s="79893"/>
      <c r="N240" s="79894"/>
      <c r="O240" s="79895"/>
      <c r="P240" s="79896"/>
    </row>
    <row r="241">
      <c r="B241" s="79897"/>
      <c r="C241" s="79898"/>
      <c r="D241" s="79899"/>
      <c r="E241" s="79900"/>
      <c r="F241" s="79901"/>
      <c r="G241" s="79902"/>
      <c r="H241" s="79903"/>
      <c r="I241" s="79904"/>
      <c r="J241" s="79905"/>
      <c r="K241" s="79906"/>
      <c r="L241" s="79907"/>
      <c r="M241" s="79908"/>
      <c r="N241" s="79909"/>
      <c r="O241" s="79910"/>
      <c r="P241" s="79911"/>
    </row>
    <row r="242">
      <c r="B242" s="79912"/>
      <c r="C242" s="79913"/>
      <c r="D242" s="79914"/>
      <c r="E242" s="79915"/>
      <c r="F242" s="79916"/>
      <c r="G242" s="79917"/>
      <c r="H242" s="79918"/>
      <c r="I242" s="79919"/>
      <c r="J242" s="79920"/>
      <c r="K242" s="79921"/>
      <c r="L242" s="79922"/>
      <c r="M242" s="79923"/>
      <c r="N242" s="79924"/>
      <c r="O242" s="79925"/>
      <c r="P242" s="79926"/>
    </row>
    <row r="243">
      <c r="B243" s="79927"/>
      <c r="C243" s="79928"/>
      <c r="D243" s="79929"/>
      <c r="E243" s="79930"/>
      <c r="F243" s="79931"/>
      <c r="G243" s="79932"/>
      <c r="H243" s="79933"/>
      <c r="I243" s="79934"/>
      <c r="J243" s="79935"/>
      <c r="K243" s="79936"/>
      <c r="L243" s="79937"/>
      <c r="M243" s="79938"/>
      <c r="N243" s="79939"/>
      <c r="O243" s="79940"/>
      <c r="P243" s="79941"/>
    </row>
    <row r="244">
      <c r="B244" s="79942"/>
      <c r="C244" s="79943"/>
      <c r="D244" s="79944"/>
      <c r="E244" s="79945"/>
      <c r="F244" s="79946"/>
      <c r="G244" s="79947"/>
      <c r="H244" s="79948"/>
      <c r="I244" s="79949"/>
      <c r="J244" s="79950"/>
      <c r="K244" s="79951"/>
      <c r="L244" s="79952"/>
      <c r="M244" s="79953"/>
      <c r="N244" s="79954"/>
      <c r="O244" s="79955"/>
      <c r="P244" s="79956"/>
    </row>
    <row r="245">
      <c r="B245" s="79957"/>
      <c r="C245" s="79958"/>
      <c r="D245" s="79959"/>
      <c r="E245" s="79960"/>
      <c r="F245" s="79961"/>
      <c r="G245" s="79962"/>
      <c r="H245" s="79963"/>
      <c r="I245" s="79964"/>
      <c r="J245" s="79965"/>
      <c r="K245" s="79966"/>
      <c r="L245" s="79967"/>
      <c r="M245" s="79968"/>
      <c r="N245" s="79969"/>
      <c r="O245" s="79970"/>
      <c r="P245" s="79971"/>
    </row>
    <row r="246">
      <c r="B246" s="79972"/>
      <c r="C246" s="79973"/>
      <c r="D246" s="79974"/>
      <c r="E246" s="79975"/>
      <c r="F246" s="79976"/>
      <c r="G246" s="79977"/>
      <c r="H246" s="79978"/>
      <c r="I246" s="79979"/>
      <c r="J246" s="79980"/>
      <c r="K246" s="79981"/>
      <c r="L246" s="79982"/>
      <c r="M246" s="79983"/>
      <c r="N246" s="79984"/>
      <c r="O246" s="79985"/>
      <c r="P246" s="79986"/>
    </row>
    <row r="247">
      <c r="B247" s="79987"/>
      <c r="C247" s="79988"/>
      <c r="D247" s="79989"/>
      <c r="E247" s="79990"/>
      <c r="F247" s="79991"/>
      <c r="G247" s="79992"/>
      <c r="H247" s="79993"/>
      <c r="I247" s="79994"/>
      <c r="J247" s="79995"/>
      <c r="K247" s="79996"/>
      <c r="L247" s="79997"/>
      <c r="M247" s="79998"/>
      <c r="N247" s="79999"/>
      <c r="O247" s="80000"/>
      <c r="P247" s="80001"/>
    </row>
    <row r="248">
      <c r="B248" s="80002"/>
      <c r="C248" s="80003"/>
      <c r="D248" s="80004"/>
      <c r="E248" s="80005"/>
      <c r="F248" s="80006"/>
      <c r="G248" s="80007"/>
      <c r="H248" s="80008"/>
      <c r="I248" s="80009"/>
      <c r="J248" s="80010"/>
      <c r="K248" s="80011"/>
      <c r="L248" s="80012"/>
      <c r="M248" s="80013"/>
      <c r="N248" s="80014"/>
      <c r="O248" s="80015"/>
      <c r="P248" s="80016"/>
    </row>
    <row r="249">
      <c r="B249" s="80017"/>
      <c r="C249" s="80018"/>
      <c r="D249" s="80019"/>
      <c r="E249" s="80020"/>
      <c r="F249" s="80021"/>
      <c r="G249" s="80022"/>
      <c r="H249" s="80023"/>
      <c r="I249" s="80024"/>
      <c r="J249" s="80025"/>
      <c r="K249" s="80026"/>
      <c r="L249" s="80027"/>
      <c r="M249" s="80028"/>
      <c r="N249" s="80029"/>
      <c r="O249" s="80030"/>
      <c r="P249" s="80031"/>
    </row>
    <row r="250">
      <c r="B250" s="80032"/>
      <c r="C250" s="80033"/>
      <c r="D250" s="80034"/>
      <c r="E250" s="80035"/>
      <c r="F250" s="80036"/>
      <c r="G250" s="80037"/>
      <c r="H250" s="80038"/>
      <c r="I250" s="80039"/>
      <c r="J250" s="80040"/>
      <c r="K250" s="80041"/>
      <c r="L250" s="80042"/>
      <c r="M250" s="80043"/>
      <c r="N250" s="80044"/>
      <c r="O250" s="80045"/>
      <c r="P250" s="80046"/>
    </row>
    <row r="251">
      <c r="B251" s="80051"/>
      <c r="C251" s="80052"/>
      <c r="D251" s="80053"/>
      <c r="E251" s="80054"/>
      <c r="F251" s="80055"/>
      <c r="G251" s="80056"/>
      <c r="H251" s="80057"/>
      <c r="I251" s="80058"/>
      <c r="J251" s="80059"/>
      <c r="K251" s="80060"/>
      <c r="L251" s="80061"/>
      <c r="M251" s="80062"/>
      <c r="N251" s="80063"/>
      <c r="O251" s="80064"/>
      <c r="P251" s="80065"/>
    </row>
    <row r="252">
      <c r="B252" s="80066"/>
      <c r="C252" s="80067"/>
      <c r="D252" s="80068"/>
      <c r="E252" s="80069"/>
      <c r="F252" s="80070"/>
      <c r="G252" s="80071"/>
      <c r="H252" s="80072"/>
      <c r="I252" s="80073"/>
      <c r="J252" s="80074"/>
      <c r="K252" s="80075"/>
      <c r="L252" s="80076"/>
      <c r="M252" s="80077"/>
      <c r="N252" s="80078"/>
      <c r="O252" s="80079"/>
      <c r="P252" s="80080"/>
    </row>
    <row r="253">
      <c r="B253" s="80081"/>
      <c r="C253" s="80082"/>
      <c r="D253" s="80083"/>
      <c r="E253" s="80084"/>
      <c r="F253" s="80085"/>
      <c r="G253" s="80086"/>
      <c r="H253" s="80087"/>
      <c r="I253" s="80088"/>
      <c r="J253" s="80089"/>
      <c r="K253" s="80090"/>
      <c r="L253" s="80091"/>
      <c r="M253" s="80092"/>
      <c r="N253" s="80093"/>
      <c r="O253" s="80094"/>
      <c r="P253" s="80095"/>
    </row>
    <row r="254">
      <c r="B254" s="80096"/>
      <c r="C254" s="80097"/>
      <c r="D254" s="80098"/>
      <c r="E254" s="80099"/>
      <c r="F254" s="80100"/>
      <c r="G254" s="80101"/>
      <c r="H254" s="80102"/>
      <c r="I254" s="80103"/>
      <c r="J254" s="80104"/>
      <c r="K254" s="80105"/>
      <c r="L254" s="80106"/>
      <c r="M254" s="80107"/>
      <c r="N254" s="80108"/>
      <c r="O254" s="80109"/>
      <c r="P254" s="80110"/>
    </row>
    <row r="255">
      <c r="B255" s="80111"/>
      <c r="C255" s="80112"/>
      <c r="D255" s="80113"/>
      <c r="E255" s="80114"/>
      <c r="F255" s="80115"/>
      <c r="G255" s="80116"/>
      <c r="H255" s="80117"/>
      <c r="I255" s="80118"/>
      <c r="J255" s="80119"/>
      <c r="K255" s="80120"/>
      <c r="L255" s="80121"/>
      <c r="M255" s="80122"/>
      <c r="N255" s="80123"/>
      <c r="O255" s="80124"/>
      <c r="P255" s="80125"/>
    </row>
    <row r="256">
      <c r="B256" s="80126"/>
      <c r="C256" s="80127"/>
      <c r="D256" s="80128"/>
      <c r="E256" s="80129"/>
      <c r="F256" s="80130"/>
      <c r="G256" s="80131"/>
      <c r="H256" s="80132"/>
      <c r="I256" s="80133"/>
      <c r="J256" s="80134"/>
      <c r="K256" s="80135"/>
      <c r="L256" s="80136"/>
      <c r="M256" s="80137"/>
      <c r="N256" s="80138"/>
      <c r="O256" s="80139"/>
      <c r="P256" s="80140"/>
    </row>
    <row r="257">
      <c r="B257" s="80141"/>
      <c r="C257" s="80142"/>
      <c r="D257" s="80143"/>
      <c r="E257" s="80144"/>
      <c r="F257" s="80145"/>
      <c r="G257" s="80146"/>
      <c r="H257" s="80147"/>
      <c r="I257" s="80148"/>
      <c r="J257" s="80149"/>
      <c r="K257" s="80150"/>
      <c r="L257" s="80151"/>
      <c r="M257" s="80152"/>
      <c r="N257" s="80153"/>
      <c r="O257" s="80154"/>
      <c r="P257" s="80155"/>
    </row>
    <row r="258">
      <c r="B258" s="80156"/>
      <c r="C258" s="80157"/>
      <c r="D258" s="80158"/>
      <c r="E258" s="80159"/>
      <c r="F258" s="80160"/>
      <c r="G258" s="80161"/>
      <c r="H258" s="80162"/>
      <c r="I258" s="80163"/>
      <c r="J258" s="80164"/>
      <c r="K258" s="80165"/>
      <c r="L258" s="80166"/>
      <c r="M258" s="80167"/>
      <c r="N258" s="80168"/>
      <c r="O258" s="80169"/>
      <c r="P258" s="80170"/>
    </row>
    <row r="259">
      <c r="B259" s="80171"/>
      <c r="C259" s="80172"/>
      <c r="D259" s="80173"/>
      <c r="E259" s="80174"/>
      <c r="F259" s="80175"/>
      <c r="G259" s="80176"/>
      <c r="H259" s="80177"/>
      <c r="I259" s="80178"/>
      <c r="J259" s="80179"/>
      <c r="K259" s="80180"/>
      <c r="L259" s="80181"/>
      <c r="M259" s="80182"/>
      <c r="N259" s="80183"/>
      <c r="O259" s="80184"/>
      <c r="P259" s="80185"/>
    </row>
    <row r="260">
      <c r="B260" s="80186"/>
      <c r="C260" s="80187"/>
      <c r="D260" s="80188"/>
      <c r="E260" s="80189"/>
      <c r="F260" s="80190"/>
      <c r="G260" s="80191"/>
      <c r="H260" s="80192"/>
      <c r="I260" s="80193"/>
      <c r="J260" s="80194"/>
      <c r="K260" s="80195"/>
      <c r="L260" s="80196"/>
      <c r="M260" s="80197"/>
      <c r="N260" s="80198"/>
      <c r="O260" s="80199"/>
      <c r="P260" s="80200"/>
    </row>
  </sheetData>
  <phoneticPr fontId="0" type="noConversion"/>
  <printOptions gridLines="1" gridLinesSet="0"/>
  <pageMargins left="0.75" right="0.75" top="1" bottom="1" header="0.5" footer="0.5"/>
  <pageSetup scale="71" orientation="portrait" horizontalDpi="4294967292" r:id="rId1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48"/>
  <sheetViews>
    <sheetView zoomScaleNormal="100" workbookViewId="0">
      <selection activeCell="A7" sqref="A7:A37"/>
    </sheetView>
  </sheetViews>
  <sheetFormatPr defaultRowHeight="12.75" x14ac:dyDescent="0.2"/>
  <cols>
    <col min="1" max="2" customWidth="true" width="16.7109375" collapsed="true"/>
    <col min="3" max="3" customWidth="true" style="6" width="16.7109375" collapsed="true"/>
    <col min="4" max="9" customWidth="true" width="16.7109375" collapsed="true"/>
    <col min="11" max="11" customWidth="true" hidden="false" width="15.5703125" collapsed="true"/>
    <col min="12" max="12" customWidth="true" hidden="false" width="15.5703125" collapsed="true"/>
    <col min="13" max="13" customWidth="true" hidden="false" width="15.5703125" collapsed="true"/>
    <col min="14" max="14" customWidth="true" hidden="false" width="4.0" collapsed="true"/>
    <col min="15" max="15" customWidth="true" hidden="false" width="15.0" collapsed="true"/>
    <col min="16" max="16" customWidth="true" hidden="false" width="15.0" collapsed="true"/>
  </cols>
  <sheetData>
    <row r="1" spans="1:9" x14ac:dyDescent="0.2">
      <c r="A1" s="1" t="s">
        <v>279</v>
      </c>
      <c r="B1" s="80201"/>
      <c r="C1" s="80202" t="s">
        <v>235</v>
      </c>
      <c r="D1" s="80203"/>
      <c r="E1" s="80204"/>
      <c r="F1" s="80205"/>
      <c r="G1" s="80206"/>
      <c r="H1" s="80207"/>
      <c r="I1" s="80208"/>
      <c r="J1" s="80209"/>
      <c r="K1" s="80210"/>
      <c r="L1" s="80211"/>
      <c r="M1" s="80212"/>
      <c r="N1" s="80213"/>
      <c r="O1" s="80214"/>
      <c r="P1" s="80215"/>
    </row>
    <row r="2" spans="1:9" x14ac:dyDescent="0.2">
      <c r="A2" s="2" t="s">
        <v>3</v>
      </c>
      <c r="B2" s="83945" t="n">
        <f ca="1">NOW()</f>
        <v>41772.67549238426</v>
      </c>
      <c r="C2" s="80217"/>
      <c r="D2" s="80218"/>
      <c r="E2" s="80219"/>
      <c r="F2" s="80220"/>
      <c r="G2" s="80221"/>
      <c r="H2" s="80222"/>
      <c r="I2" s="80223"/>
      <c r="J2" s="80224"/>
      <c r="K2" s="80225"/>
      <c r="L2" s="80226"/>
      <c r="M2" s="80227"/>
      <c r="N2" s="80228"/>
      <c r="O2" s="80229"/>
      <c r="P2" s="80230"/>
    </row>
    <row r="3" spans="1:9" x14ac:dyDescent="0.2">
      <c r="A3" s="2"/>
      <c r="B3" s="80231"/>
      <c r="C3" s="80232"/>
      <c r="D3" s="80233"/>
      <c r="E3" s="80234"/>
      <c r="F3" s="80235"/>
      <c r="G3" s="80236"/>
      <c r="H3" s="80237"/>
      <c r="I3" s="80238"/>
      <c r="J3" s="80239"/>
      <c r="K3" s="80240"/>
      <c r="L3" s="80241"/>
      <c r="M3" s="80242"/>
      <c r="N3" s="80243"/>
      <c r="O3" s="80244"/>
      <c r="P3" s="80245"/>
    </row>
    <row r="4" spans="1:9" x14ac:dyDescent="0.2">
      <c r="A4" s="2"/>
      <c r="B4" s="80246"/>
      <c r="C4" s="80247" t="s">
        <v>166</v>
      </c>
      <c r="D4" s="80248" t="s">
        <v>168</v>
      </c>
      <c r="E4" s="80249" t="s">
        <v>153</v>
      </c>
      <c r="F4" s="80250" t="s">
        <v>18</v>
      </c>
      <c r="G4" s="80251"/>
      <c r="H4" s="80252"/>
      <c r="I4" s="80253"/>
      <c r="J4" s="80254"/>
      <c r="K4" s="80255" t="s">
        <v>18</v>
      </c>
      <c r="L4" s="80256" t="s">
        <v>18</v>
      </c>
      <c r="M4" s="80257" t="s">
        <v>18</v>
      </c>
      <c r="N4" s="80258"/>
      <c r="O4" s="80259"/>
      <c r="P4" s="80260" t="s">
        <v>186</v>
      </c>
    </row>
    <row r="5" spans="1:9" s="18" customFormat="1" x14ac:dyDescent="0.2">
      <c r="A5" s="3" t="s">
        <v>0</v>
      </c>
      <c r="B5" s="80261" t="s">
        <v>5</v>
      </c>
      <c r="C5" s="80262" t="s">
        <v>167</v>
      </c>
      <c r="D5" s="80263" t="s">
        <v>19</v>
      </c>
      <c r="E5" s="80264" t="s">
        <v>19</v>
      </c>
      <c r="F5" s="80265" t="s">
        <v>20</v>
      </c>
      <c r="G5" s="80266" t="s">
        <v>7</v>
      </c>
      <c r="H5" s="80267" t="s">
        <v>8</v>
      </c>
      <c r="I5" s="80268" t="s">
        <v>10</v>
      </c>
      <c r="J5" s="80269"/>
      <c r="K5" s="80270" t="s">
        <v>184</v>
      </c>
      <c r="L5" s="80271" t="s">
        <v>188</v>
      </c>
      <c r="M5" s="80272" t="s">
        <v>189</v>
      </c>
      <c r="N5" s="80273"/>
      <c r="O5" s="80274" t="s">
        <v>153</v>
      </c>
      <c r="P5" s="80275" t="s">
        <v>187</v>
      </c>
    </row>
    <row r="6" spans="1:9" x14ac:dyDescent="0.2">
      <c r="A6" s="132" t="s">
        <v>154</v>
      </c>
      <c r="B6" s="80276"/>
      <c r="C6" s="80277"/>
      <c r="D6" s="80278"/>
      <c r="E6" s="80279"/>
      <c r="F6" s="80280"/>
      <c r="G6" s="80281"/>
      <c r="H6" s="80282"/>
      <c r="I6" s="80283"/>
      <c r="J6" s="80284"/>
      <c r="K6" s="80285"/>
      <c r="L6" s="80286"/>
      <c r="M6" s="80287"/>
      <c r="N6" s="80288"/>
      <c r="O6" s="80289"/>
      <c r="P6" s="80290"/>
    </row>
    <row r="7" spans="1:9" x14ac:dyDescent="0.2">
      <c r="A7" s="8" t="n">
        <f ca="1">DATEVALUE(MONTH(TODAY())&amp;"/1/"&amp;YEAR(TODAY()))</f>
        <v>41760.0</v>
      </c>
      <c r="B7" s="80291" t="n">
        <v>0.0</v>
      </c>
      <c r="C7" s="80292"/>
      <c r="D7" s="80293" t="n">
        <v>0.0</v>
      </c>
      <c r="E7" s="80294" t="n">
        <f>C7+D7</f>
        <v>0.0</v>
      </c>
      <c r="F7" s="80295" t="n">
        <v>0.0</v>
      </c>
      <c r="G7" s="80296" t="n">
        <v>0.0</v>
      </c>
      <c r="H7" s="80297" t="n">
        <v>0.0</v>
      </c>
      <c r="I7" s="80298" t="n">
        <f>I6+B7-E7-F7-G7+H7</f>
        <v>0.0</v>
      </c>
      <c r="J7" s="80299"/>
      <c r="K7" s="80292"/>
      <c r="L7" s="80292"/>
      <c r="M7" s="80292"/>
      <c r="N7" s="80303"/>
      <c r="O7" s="80304" t="n">
        <f>K7+L7+M7</f>
        <v>0.0</v>
      </c>
      <c r="P7" s="80305" t="str">
        <f>IF(F7=O7," ",F7-O7)</f>
        <v> </v>
      </c>
    </row>
    <row r="8" spans="1:9" x14ac:dyDescent="0.2">
      <c r="A8" s="8" t="n">
        <f>IF(A7&lt;&gt;"",IF(MONTH(A7)=MONTH(A7+1),A7+1,""),"")</f>
        <v>41761.0</v>
      </c>
      <c r="B8" s="80306" t="n">
        <v>0.0</v>
      </c>
      <c r="C8" s="80307"/>
      <c r="D8" s="80308" t="n">
        <v>0.0</v>
      </c>
      <c r="E8" s="80309" t="n">
        <f>C8+D8</f>
        <v>0.0</v>
      </c>
      <c r="F8" s="80310" t="n">
        <v>0.0</v>
      </c>
      <c r="G8" s="80311" t="n">
        <v>0.0</v>
      </c>
      <c r="H8" s="80312" t="n">
        <v>0.0</v>
      </c>
      <c r="I8" s="80313" t="n">
        <f>I7+B8-E8-F8-G8+H8</f>
        <v>0.0</v>
      </c>
      <c r="J8" s="80314"/>
      <c r="K8" s="80292"/>
      <c r="L8" s="80292"/>
      <c r="M8" s="80292"/>
      <c r="N8" s="80318"/>
      <c r="O8" s="80319" t="n">
        <f>K8+L8+M8</f>
        <v>0.0</v>
      </c>
      <c r="P8" s="80320" t="str">
        <f>IF(F8=O8," ",F8-O8)</f>
        <v> </v>
      </c>
    </row>
    <row r="9" spans="1:9" x14ac:dyDescent="0.2">
      <c r="A9" s="8" t="n">
        <f>IF(A8&lt;&gt;"",IF(MONTH(A8)=MONTH(A8+1),A8+1,""),"")</f>
        <v>41762.0</v>
      </c>
      <c r="B9" s="80321" t="n">
        <v>0.0</v>
      </c>
      <c r="C9" s="80322"/>
      <c r="D9" s="80323" t="n">
        <v>0.0</v>
      </c>
      <c r="E9" s="80324" t="n">
        <f>C9+D9</f>
        <v>0.0</v>
      </c>
      <c r="F9" s="80325" t="n">
        <v>0.0</v>
      </c>
      <c r="G9" s="80326" t="n">
        <v>0.0</v>
      </c>
      <c r="H9" s="80327" t="n">
        <v>0.0</v>
      </c>
      <c r="I9" s="80328" t="n">
        <f>I8+B9-E9-F9-G9+H9</f>
        <v>0.0</v>
      </c>
      <c r="J9" s="80329"/>
      <c r="K9" s="80292"/>
      <c r="L9" s="80292"/>
      <c r="M9" s="80292"/>
      <c r="N9" s="80333"/>
      <c r="O9" s="80334" t="n">
        <f>K9+L9+M9</f>
        <v>0.0</v>
      </c>
      <c r="P9" s="80335" t="str">
        <f>IF(F9=O9," ",F9-O9)</f>
        <v> </v>
      </c>
    </row>
    <row r="10" spans="1:9" x14ac:dyDescent="0.2">
      <c r="A10" s="8" t="n">
        <f>IF(A9&lt;&gt;"",IF(MONTH(A9)=MONTH(A9+1),A9+1,""),"")</f>
        <v>41763.0</v>
      </c>
      <c r="B10" s="80336" t="n">
        <v>0.0</v>
      </c>
      <c r="C10" s="80337"/>
      <c r="D10" s="80338" t="n">
        <v>0.0</v>
      </c>
      <c r="E10" s="80339" t="n">
        <f>C10+D10</f>
        <v>0.0</v>
      </c>
      <c r="F10" s="80340" t="n">
        <v>0.0</v>
      </c>
      <c r="G10" s="80341" t="n">
        <v>0.0</v>
      </c>
      <c r="H10" s="80342" t="n">
        <v>0.0</v>
      </c>
      <c r="I10" s="80343" t="n">
        <f>I9+B10-E10-F10-G10+H10</f>
        <v>0.0</v>
      </c>
      <c r="J10" s="80344"/>
      <c r="K10" s="80292"/>
      <c r="L10" s="80292"/>
      <c r="M10" s="80292"/>
      <c r="N10" s="80348"/>
      <c r="O10" s="80349" t="n">
        <f>K10+L10+M10</f>
        <v>0.0</v>
      </c>
      <c r="P10" s="80350" t="str">
        <f>IF(F10=O10," ",F10-O10)</f>
        <v> </v>
      </c>
    </row>
    <row r="11" spans="1:9" x14ac:dyDescent="0.2">
      <c r="A11" s="8" t="n">
        <f>IF(A10&lt;&gt;"",IF(MONTH(A10)=MONTH(A10+1),A10+1,""),"")</f>
        <v>41764.0</v>
      </c>
      <c r="B11" s="80351" t="n">
        <v>0.0</v>
      </c>
      <c r="C11" s="80352"/>
      <c r="D11" s="80353" t="n">
        <v>0.0</v>
      </c>
      <c r="E11" s="80354" t="n">
        <f>C11+D11</f>
        <v>0.0</v>
      </c>
      <c r="F11" s="80355" t="n">
        <v>0.0</v>
      </c>
      <c r="G11" s="80356" t="n">
        <v>0.0</v>
      </c>
      <c r="H11" s="80357" t="n">
        <v>0.0</v>
      </c>
      <c r="I11" s="80358" t="n">
        <f>I10+B11-E11-F11-G11+H11</f>
        <v>0.0</v>
      </c>
      <c r="J11" s="80359"/>
      <c r="K11" s="80292"/>
      <c r="L11" s="80292"/>
      <c r="M11" s="80292"/>
      <c r="N11" s="80363"/>
      <c r="O11" s="80364" t="n">
        <f>K11+L11+M11</f>
        <v>0.0</v>
      </c>
      <c r="P11" s="80365" t="str">
        <f>IF(F11=O11," ",F11-O11)</f>
        <v> </v>
      </c>
    </row>
    <row r="12" spans="1:9" x14ac:dyDescent="0.2">
      <c r="A12" s="8" t="n">
        <f>IF(A11&lt;&gt;"",IF(MONTH(A11)=MONTH(A11+1),A11+1,""),"")</f>
        <v>41765.0</v>
      </c>
      <c r="B12" s="80366" t="n">
        <v>0.0</v>
      </c>
      <c r="C12" s="80367"/>
      <c r="D12" s="80368" t="n">
        <v>0.0</v>
      </c>
      <c r="E12" s="80369" t="n">
        <f>C12+D12</f>
        <v>0.0</v>
      </c>
      <c r="F12" s="80370" t="n">
        <v>0.0</v>
      </c>
      <c r="G12" s="80371" t="n">
        <v>0.0</v>
      </c>
      <c r="H12" s="80372" t="n">
        <v>0.0</v>
      </c>
      <c r="I12" s="80373" t="n">
        <f>I11+B12-E12-F12-G12+H12</f>
        <v>0.0</v>
      </c>
      <c r="J12" s="80374"/>
      <c r="K12" s="80292"/>
      <c r="L12" s="80292"/>
      <c r="M12" s="80292"/>
      <c r="N12" s="80378"/>
      <c r="O12" s="80379" t="n">
        <f>K12+L12+M12</f>
        <v>0.0</v>
      </c>
      <c r="P12" s="80380" t="str">
        <f>IF(F12=O12," ",F12-O12)</f>
        <v> </v>
      </c>
    </row>
    <row r="13" spans="1:9" x14ac:dyDescent="0.2">
      <c r="A13" s="8" t="n">
        <f>IF(A12&lt;&gt;"",IF(MONTH(A12)=MONTH(A12+1),A12+1,""),"")</f>
        <v>41766.0</v>
      </c>
      <c r="B13" s="80381" t="n">
        <v>0.0</v>
      </c>
      <c r="C13" s="80382"/>
      <c r="D13" s="80383" t="n">
        <v>0.0</v>
      </c>
      <c r="E13" s="80384" t="n">
        <f>C13+D13</f>
        <v>0.0</v>
      </c>
      <c r="F13" s="80385" t="n">
        <v>0.0</v>
      </c>
      <c r="G13" s="80386" t="n">
        <v>0.0</v>
      </c>
      <c r="H13" s="80387" t="n">
        <v>0.0</v>
      </c>
      <c r="I13" s="80388" t="n">
        <f>I12+B13-E13-F13-G13+H13</f>
        <v>0.0</v>
      </c>
      <c r="J13" s="80389"/>
      <c r="K13" s="80292"/>
      <c r="L13" s="80292"/>
      <c r="M13" s="80292"/>
      <c r="N13" s="80393"/>
      <c r="O13" s="80394" t="n">
        <f>K13+L13+M13</f>
        <v>0.0</v>
      </c>
      <c r="P13" s="80395" t="str">
        <f>IF(F13=O13," ",F13-O13)</f>
        <v> </v>
      </c>
    </row>
    <row r="14" spans="1:9" x14ac:dyDescent="0.2">
      <c r="A14" s="8" t="n">
        <f>IF(A13&lt;&gt;"",IF(MONTH(A13)=MONTH(A13+1),A13+1,""),"")</f>
        <v>41767.0</v>
      </c>
      <c r="B14" s="80396" t="n">
        <v>0.0</v>
      </c>
      <c r="C14" s="80397"/>
      <c r="D14" s="80398" t="n">
        <v>0.0</v>
      </c>
      <c r="E14" s="80399" t="n">
        <f>C14+D14</f>
        <v>0.0</v>
      </c>
      <c r="F14" s="80400" t="n">
        <v>0.0</v>
      </c>
      <c r="G14" s="80401" t="n">
        <v>0.0</v>
      </c>
      <c r="H14" s="80402" t="n">
        <v>0.0</v>
      </c>
      <c r="I14" s="80403" t="n">
        <f>I13+B14-E14-F14-G14+H14</f>
        <v>0.0</v>
      </c>
      <c r="J14" s="80404"/>
      <c r="K14" s="80292"/>
      <c r="L14" s="80292"/>
      <c r="M14" s="80292"/>
      <c r="N14" s="80408"/>
      <c r="O14" s="80409" t="n">
        <f>K14+L14+M14</f>
        <v>0.0</v>
      </c>
      <c r="P14" s="80410" t="str">
        <f>IF(F14=O14," ",F14-O14)</f>
        <v> </v>
      </c>
    </row>
    <row r="15" spans="1:9" x14ac:dyDescent="0.2">
      <c r="A15" s="8" t="n">
        <f>IF(A14&lt;&gt;"",IF(MONTH(A14)=MONTH(A14+1),A14+1,""),"")</f>
        <v>41768.0</v>
      </c>
      <c r="B15" s="80411" t="n">
        <v>0.0</v>
      </c>
      <c r="C15" s="80412"/>
      <c r="D15" s="80413" t="n">
        <v>0.0</v>
      </c>
      <c r="E15" s="80414" t="n">
        <f>C15+D15</f>
        <v>0.0</v>
      </c>
      <c r="F15" s="80415" t="n">
        <v>0.0</v>
      </c>
      <c r="G15" s="80416" t="n">
        <v>0.0</v>
      </c>
      <c r="H15" s="80417" t="n">
        <v>0.0</v>
      </c>
      <c r="I15" s="80418" t="n">
        <f>I14+B15-E15-F15-G15+H15</f>
        <v>0.0</v>
      </c>
      <c r="J15" s="80419"/>
      <c r="K15" s="80292"/>
      <c r="L15" s="80292"/>
      <c r="M15" s="80292"/>
      <c r="N15" s="80423"/>
      <c r="O15" s="80424" t="n">
        <f>K15+L15+M15</f>
        <v>0.0</v>
      </c>
      <c r="P15" s="80425" t="str">
        <f>IF(F15=O15," ",F15-O15)</f>
        <v> </v>
      </c>
    </row>
    <row r="16" spans="1:9" x14ac:dyDescent="0.2">
      <c r="A16" s="8" t="n">
        <f>IF(A15&lt;&gt;"",IF(MONTH(A15)=MONTH(A15+1),A15+1,""),"")</f>
        <v>41769.0</v>
      </c>
      <c r="B16" s="80426" t="n">
        <v>0.0</v>
      </c>
      <c r="C16" s="80427"/>
      <c r="D16" s="80428" t="n">
        <v>0.0</v>
      </c>
      <c r="E16" s="80429" t="n">
        <f>C16+D16</f>
        <v>0.0</v>
      </c>
      <c r="F16" s="80430" t="n">
        <v>0.0</v>
      </c>
      <c r="G16" s="80431" t="n">
        <v>0.0</v>
      </c>
      <c r="H16" s="80432" t="n">
        <v>0.0</v>
      </c>
      <c r="I16" s="80433" t="n">
        <f>I15+B16-E16-F16-G16+H16</f>
        <v>0.0</v>
      </c>
      <c r="J16" s="80434"/>
      <c r="K16" s="80292"/>
      <c r="L16" s="80292"/>
      <c r="M16" s="80292"/>
      <c r="N16" s="80438"/>
      <c r="O16" s="80439" t="n">
        <f>K16+L16+M16</f>
        <v>0.0</v>
      </c>
      <c r="P16" s="80440" t="str">
        <f>IF(F16=O16," ",F16-O16)</f>
        <v> </v>
      </c>
    </row>
    <row r="17" spans="1:9" x14ac:dyDescent="0.2">
      <c r="A17" s="8" t="n">
        <f>IF(A16&lt;&gt;"",IF(MONTH(A16)=MONTH(A16+1),A16+1,""),"")</f>
        <v>41770.0</v>
      </c>
      <c r="B17" s="80441" t="n">
        <v>0.0</v>
      </c>
      <c r="C17" s="80442"/>
      <c r="D17" s="80443" t="n">
        <v>0.0</v>
      </c>
      <c r="E17" s="80444" t="n">
        <f>C17+D17</f>
        <v>0.0</v>
      </c>
      <c r="F17" s="80445" t="n">
        <v>0.0</v>
      </c>
      <c r="G17" s="80446" t="n">
        <v>0.0</v>
      </c>
      <c r="H17" s="80447" t="n">
        <v>0.0</v>
      </c>
      <c r="I17" s="80448" t="n">
        <f>I16+B17-E17-F17-G17+H17</f>
        <v>0.0</v>
      </c>
      <c r="J17" s="80449"/>
      <c r="K17" s="80292"/>
      <c r="L17" s="80292"/>
      <c r="M17" s="80292"/>
      <c r="N17" s="80453"/>
      <c r="O17" s="80454" t="n">
        <f>K17+L17+M17</f>
        <v>0.0</v>
      </c>
      <c r="P17" s="80455" t="str">
        <f>IF(F17=O17," ",F17-O17)</f>
        <v> </v>
      </c>
    </row>
    <row r="18" spans="1:9" x14ac:dyDescent="0.2">
      <c r="A18" s="8" t="n">
        <f>IF(A17&lt;&gt;"",IF(MONTH(A17)=MONTH(A17+1),A17+1,""),"")</f>
        <v>41771.0</v>
      </c>
      <c r="B18" s="80456" t="n">
        <v>0.0</v>
      </c>
      <c r="C18" s="80457"/>
      <c r="D18" s="80458" t="n">
        <v>0.0</v>
      </c>
      <c r="E18" s="80459" t="n">
        <f>C18+D18</f>
        <v>0.0</v>
      </c>
      <c r="F18" s="80460" t="n">
        <v>0.0</v>
      </c>
      <c r="G18" s="80461" t="n">
        <v>0.0</v>
      </c>
      <c r="H18" s="80462" t="n">
        <v>0.0</v>
      </c>
      <c r="I18" s="80463" t="n">
        <f>I17+B18-E18-F18-G18+H18</f>
        <v>0.0</v>
      </c>
      <c r="J18" s="80464"/>
      <c r="K18" s="80292"/>
      <c r="L18" s="80292"/>
      <c r="M18" s="80292"/>
      <c r="N18" s="80468"/>
      <c r="O18" s="80469" t="n">
        <f>K18+L18+M18</f>
        <v>0.0</v>
      </c>
      <c r="P18" s="80470" t="str">
        <f>IF(F18=O18," ",F18-O18)</f>
        <v> </v>
      </c>
    </row>
    <row r="19" spans="1:9" x14ac:dyDescent="0.2">
      <c r="A19" s="8" t="n">
        <f>IF(A18&lt;&gt;"",IF(MONTH(A18)=MONTH(A18+1),A18+1,""),"")</f>
        <v>41772.0</v>
      </c>
      <c r="B19" s="80471" t="n">
        <v>0.0</v>
      </c>
      <c r="C19" s="80472"/>
      <c r="D19" s="80473" t="n">
        <v>0.0</v>
      </c>
      <c r="E19" s="80474" t="n">
        <f>C19+D19</f>
        <v>0.0</v>
      </c>
      <c r="F19" s="80475" t="n">
        <v>0.0</v>
      </c>
      <c r="G19" s="80476" t="n">
        <v>0.0</v>
      </c>
      <c r="H19" s="80477" t="n">
        <v>0.0</v>
      </c>
      <c r="I19" s="80478" t="n">
        <f>I18+B19-E19-F19-G19+H19</f>
        <v>0.0</v>
      </c>
      <c r="J19" s="80479"/>
      <c r="K19" s="80292"/>
      <c r="L19" s="80292"/>
      <c r="M19" s="80292"/>
      <c r="N19" s="80483"/>
      <c r="O19" s="80484" t="n">
        <f>K19+L19+M19</f>
        <v>0.0</v>
      </c>
      <c r="P19" s="80485" t="str">
        <f>IF(F19=O19," ",F19-O19)</f>
        <v> </v>
      </c>
    </row>
    <row r="20" spans="1:9" x14ac:dyDescent="0.2">
      <c r="A20" s="8" t="n">
        <f>IF(A19&lt;&gt;"",IF(MONTH(A19)=MONTH(A19+1),A19+1,""),"")</f>
        <v>41773.0</v>
      </c>
      <c r="B20" s="80486" t="n">
        <v>0.0</v>
      </c>
      <c r="C20" s="80487"/>
      <c r="D20" s="80488" t="n">
        <v>0.0</v>
      </c>
      <c r="E20" s="80489" t="n">
        <f>C20+D20</f>
        <v>0.0</v>
      </c>
      <c r="F20" s="80490" t="n">
        <v>0.0</v>
      </c>
      <c r="G20" s="80491" t="n">
        <v>0.0</v>
      </c>
      <c r="H20" s="80492" t="n">
        <v>0.0</v>
      </c>
      <c r="I20" s="80493" t="n">
        <f>I19+B20-E20-F20-G20+H20</f>
        <v>0.0</v>
      </c>
      <c r="J20" s="80494"/>
      <c r="K20" s="80292"/>
      <c r="L20" s="80292"/>
      <c r="M20" s="80292"/>
      <c r="N20" s="80498"/>
      <c r="O20" s="80499" t="n">
        <f>K20+L20+M20</f>
        <v>0.0</v>
      </c>
      <c r="P20" s="80500" t="str">
        <f>IF(F20=O20," ",F20-O20)</f>
        <v> </v>
      </c>
    </row>
    <row r="21" spans="1:9" x14ac:dyDescent="0.2">
      <c r="A21" s="8" t="n">
        <f>IF(A20&lt;&gt;"",IF(MONTH(A20)=MONTH(A20+1),A20+1,""),"")</f>
        <v>41774.0</v>
      </c>
      <c r="B21" s="80501" t="n">
        <v>0.0</v>
      </c>
      <c r="C21" s="80502"/>
      <c r="D21" s="80503" t="n">
        <v>0.0</v>
      </c>
      <c r="E21" s="80504" t="n">
        <f>C21+D21</f>
        <v>0.0</v>
      </c>
      <c r="F21" s="80505" t="n">
        <v>0.0</v>
      </c>
      <c r="G21" s="80506" t="n">
        <v>0.0</v>
      </c>
      <c r="H21" s="80507" t="n">
        <v>0.0</v>
      </c>
      <c r="I21" s="80508" t="n">
        <f>I20+B21-E21-F21-G21+H21</f>
        <v>0.0</v>
      </c>
      <c r="J21" s="80509"/>
      <c r="K21" s="80292"/>
      <c r="L21" s="80292"/>
      <c r="M21" s="80292"/>
      <c r="N21" s="80513"/>
      <c r="O21" s="80514" t="n">
        <f>K21+L21+M21</f>
        <v>0.0</v>
      </c>
      <c r="P21" s="80515" t="str">
        <f>IF(F21=O21," ",F21-O21)</f>
        <v> </v>
      </c>
    </row>
    <row r="22" spans="1:9" x14ac:dyDescent="0.2">
      <c r="A22" s="8" t="n">
        <f>IF(A21&lt;&gt;"",IF(MONTH(A21)=MONTH(A21+1),A21+1,""),"")</f>
        <v>41775.0</v>
      </c>
      <c r="B22" s="80516" t="n">
        <v>0.0</v>
      </c>
      <c r="C22" s="80517"/>
      <c r="D22" s="80518" t="n">
        <v>0.0</v>
      </c>
      <c r="E22" s="80519" t="n">
        <f>C22+D22</f>
        <v>0.0</v>
      </c>
      <c r="F22" s="80520" t="n">
        <v>0.0</v>
      </c>
      <c r="G22" s="80521" t="n">
        <v>0.0</v>
      </c>
      <c r="H22" s="80522" t="n">
        <v>0.0</v>
      </c>
      <c r="I22" s="80523" t="n">
        <f>I21+B22-E22-F22-G22+H22</f>
        <v>0.0</v>
      </c>
      <c r="J22" s="80524"/>
      <c r="K22" s="80292"/>
      <c r="L22" s="80292"/>
      <c r="M22" s="80292"/>
      <c r="N22" s="80528"/>
      <c r="O22" s="80529" t="n">
        <f>K22+L22+M22</f>
        <v>0.0</v>
      </c>
      <c r="P22" s="80530" t="str">
        <f>IF(F22=O22," ",F22-O22)</f>
        <v> </v>
      </c>
    </row>
    <row r="23" spans="1:9" x14ac:dyDescent="0.2">
      <c r="A23" s="8" t="n">
        <f>IF(A22&lt;&gt;"",IF(MONTH(A22)=MONTH(A22+1),A22+1,""),"")</f>
        <v>41776.0</v>
      </c>
      <c r="B23" s="80531" t="n">
        <v>0.0</v>
      </c>
      <c r="C23" s="80532"/>
      <c r="D23" s="80533" t="n">
        <v>0.0</v>
      </c>
      <c r="E23" s="80534" t="n">
        <f>C23+D23</f>
        <v>0.0</v>
      </c>
      <c r="F23" s="80535" t="n">
        <v>0.0</v>
      </c>
      <c r="G23" s="80536" t="n">
        <v>0.0</v>
      </c>
      <c r="H23" s="80537" t="n">
        <v>0.0</v>
      </c>
      <c r="I23" s="80538" t="n">
        <f>I22+B23-E23-F23-G23+H23</f>
        <v>0.0</v>
      </c>
      <c r="J23" s="80539"/>
      <c r="K23" s="80292"/>
      <c r="L23" s="80292"/>
      <c r="M23" s="80292"/>
      <c r="N23" s="80543"/>
      <c r="O23" s="80544" t="n">
        <f>K23+L23+M23</f>
        <v>0.0</v>
      </c>
      <c r="P23" s="80545" t="str">
        <f>IF(F23=O23," ",F23-O23)</f>
        <v> </v>
      </c>
    </row>
    <row r="24" spans="1:9" x14ac:dyDescent="0.2">
      <c r="A24" s="8" t="n">
        <f>IF(A23&lt;&gt;"",IF(MONTH(A23)=MONTH(A23+1),A23+1,""),"")</f>
        <v>41777.0</v>
      </c>
      <c r="B24" s="80546" t="n">
        <v>0.0</v>
      </c>
      <c r="C24" s="80547"/>
      <c r="D24" s="80548" t="n">
        <v>0.0</v>
      </c>
      <c r="E24" s="80549" t="n">
        <f>C24+D24</f>
        <v>0.0</v>
      </c>
      <c r="F24" s="80550" t="n">
        <v>0.0</v>
      </c>
      <c r="G24" s="80551" t="n">
        <v>0.0</v>
      </c>
      <c r="H24" s="80552" t="n">
        <v>0.0</v>
      </c>
      <c r="I24" s="80553" t="n">
        <f>I23+B24-E24-F24-G24+H24</f>
        <v>0.0</v>
      </c>
      <c r="J24" s="80554"/>
      <c r="K24" s="80292"/>
      <c r="L24" s="80292"/>
      <c r="M24" s="80292"/>
      <c r="N24" s="80558"/>
      <c r="O24" s="80559" t="n">
        <f>K24+L24+M24</f>
        <v>0.0</v>
      </c>
      <c r="P24" s="80560" t="str">
        <f>IF(F24=O24," ",F24-O24)</f>
        <v> </v>
      </c>
    </row>
    <row r="25" spans="1:9" x14ac:dyDescent="0.2">
      <c r="A25" s="8" t="n">
        <f>IF(A24&lt;&gt;"",IF(MONTH(A24)=MONTH(A24+1),A24+1,""),"")</f>
        <v>41778.0</v>
      </c>
      <c r="B25" s="80561" t="n">
        <v>0.0</v>
      </c>
      <c r="C25" s="80562"/>
      <c r="D25" s="80563" t="n">
        <v>0.0</v>
      </c>
      <c r="E25" s="80564" t="n">
        <f>C25+D25</f>
        <v>0.0</v>
      </c>
      <c r="F25" s="80565" t="n">
        <v>0.0</v>
      </c>
      <c r="G25" s="80566" t="n">
        <v>0.0</v>
      </c>
      <c r="H25" s="80567" t="n">
        <v>0.0</v>
      </c>
      <c r="I25" s="80568" t="n">
        <f>I24+B25-E25-F25-G25+H25</f>
        <v>0.0</v>
      </c>
      <c r="J25" s="80569"/>
      <c r="K25" s="80292"/>
      <c r="L25" s="80292"/>
      <c r="M25" s="80292"/>
      <c r="N25" s="80573"/>
      <c r="O25" s="80574" t="n">
        <f>K25+L25+M25</f>
        <v>0.0</v>
      </c>
      <c r="P25" s="80575" t="str">
        <f>IF(F25=O25," ",F25-O25)</f>
        <v> </v>
      </c>
    </row>
    <row r="26" spans="1:9" x14ac:dyDescent="0.2">
      <c r="A26" s="8" t="n">
        <f>IF(A25&lt;&gt;"",IF(MONTH(A25)=MONTH(A25+1),A25+1,""),"")</f>
        <v>41779.0</v>
      </c>
      <c r="B26" s="80576" t="n">
        <v>0.0</v>
      </c>
      <c r="C26" s="80577"/>
      <c r="D26" s="80578" t="n">
        <v>0.0</v>
      </c>
      <c r="E26" s="80579" t="n">
        <f>C26+D26</f>
        <v>0.0</v>
      </c>
      <c r="F26" s="80580" t="n">
        <v>0.0</v>
      </c>
      <c r="G26" s="80581" t="n">
        <v>0.0</v>
      </c>
      <c r="H26" s="80582" t="n">
        <v>0.0</v>
      </c>
      <c r="I26" s="80583" t="n">
        <f>I25+B26-E26-F26-G26+H26</f>
        <v>0.0</v>
      </c>
      <c r="J26" s="80584"/>
      <c r="K26" s="80292"/>
      <c r="L26" s="80292"/>
      <c r="M26" s="80292"/>
      <c r="N26" s="80588"/>
      <c r="O26" s="80589" t="n">
        <f>K26+L26+M26</f>
        <v>0.0</v>
      </c>
      <c r="P26" s="80590" t="str">
        <f>IF(F26=O26," ",F26-O26)</f>
        <v> </v>
      </c>
    </row>
    <row r="27" spans="1:9" x14ac:dyDescent="0.2">
      <c r="A27" s="8" t="n">
        <f>IF(A26&lt;&gt;"",IF(MONTH(A26)=MONTH(A26+1),A26+1,""),"")</f>
        <v>41780.0</v>
      </c>
      <c r="B27" s="80591" t="n">
        <v>0.0</v>
      </c>
      <c r="C27" s="80592"/>
      <c r="D27" s="80593" t="n">
        <v>0.0</v>
      </c>
      <c r="E27" s="80594" t="n">
        <f>C27+D27</f>
        <v>0.0</v>
      </c>
      <c r="F27" s="80595" t="n">
        <v>0.0</v>
      </c>
      <c r="G27" s="80596" t="n">
        <v>0.0</v>
      </c>
      <c r="H27" s="80597" t="n">
        <v>0.0</v>
      </c>
      <c r="I27" s="80598" t="n">
        <f>I26+B27-E27-F27-G27+H27</f>
        <v>0.0</v>
      </c>
      <c r="J27" s="80599"/>
      <c r="K27" s="80292"/>
      <c r="L27" s="80292"/>
      <c r="M27" s="80292"/>
      <c r="N27" s="80603"/>
      <c r="O27" s="80604" t="n">
        <f>K27+L27+M27</f>
        <v>0.0</v>
      </c>
      <c r="P27" s="80605" t="str">
        <f>IF(F27=O27," ",F27-O27)</f>
        <v> </v>
      </c>
    </row>
    <row r="28" spans="1:9" x14ac:dyDescent="0.2">
      <c r="A28" s="8" t="n">
        <f>IF(A27&lt;&gt;"",IF(MONTH(A27)=MONTH(A27+1),A27+1,""),"")</f>
        <v>41781.0</v>
      </c>
      <c r="B28" s="80606" t="n">
        <v>0.0</v>
      </c>
      <c r="C28" s="80607"/>
      <c r="D28" s="80608" t="n">
        <v>0.0</v>
      </c>
      <c r="E28" s="80609" t="n">
        <f>C28+D28</f>
        <v>0.0</v>
      </c>
      <c r="F28" s="80610" t="n">
        <v>0.0</v>
      </c>
      <c r="G28" s="80611" t="n">
        <v>0.0</v>
      </c>
      <c r="H28" s="80612" t="n">
        <v>0.0</v>
      </c>
      <c r="I28" s="80613" t="n">
        <f>I27+B28-E28-F28-G28+H28</f>
        <v>0.0</v>
      </c>
      <c r="J28" s="80614"/>
      <c r="K28" s="80292"/>
      <c r="L28" s="80292"/>
      <c r="M28" s="80292"/>
      <c r="N28" s="80618"/>
      <c r="O28" s="80619" t="n">
        <f>K28+L28+M28</f>
        <v>0.0</v>
      </c>
      <c r="P28" s="80620" t="str">
        <f>IF(F28=O28," ",F28-O28)</f>
        <v> </v>
      </c>
    </row>
    <row r="29" spans="1:9" x14ac:dyDescent="0.2">
      <c r="A29" s="8" t="n">
        <f>IF(A28&lt;&gt;"",IF(MONTH(A28)=MONTH(A28+1),A28+1,""),"")</f>
        <v>41782.0</v>
      </c>
      <c r="B29" s="80621" t="n">
        <v>0.0</v>
      </c>
      <c r="C29" s="80622"/>
      <c r="D29" s="80623" t="n">
        <v>0.0</v>
      </c>
      <c r="E29" s="80624" t="n">
        <f>C29+D29</f>
        <v>0.0</v>
      </c>
      <c r="F29" s="80625" t="n">
        <v>0.0</v>
      </c>
      <c r="G29" s="80626" t="n">
        <v>0.0</v>
      </c>
      <c r="H29" s="80627" t="n">
        <v>0.0</v>
      </c>
      <c r="I29" s="80628" t="n">
        <f>I28+B29-E29-F29-G29+H29</f>
        <v>0.0</v>
      </c>
      <c r="J29" s="80629"/>
      <c r="K29" s="80292"/>
      <c r="L29" s="80292"/>
      <c r="M29" s="80292"/>
      <c r="N29" s="80633"/>
      <c r="O29" s="80634" t="n">
        <f>K29+L29+M29</f>
        <v>0.0</v>
      </c>
      <c r="P29" s="80635" t="str">
        <f>IF(F29=O29," ",F29-O29)</f>
        <v> </v>
      </c>
    </row>
    <row r="30" spans="1:9" x14ac:dyDescent="0.2">
      <c r="A30" s="8" t="n">
        <f>IF(A29&lt;&gt;"",IF(MONTH(A29)=MONTH(A29+1),A29+1,""),"")</f>
        <v>41783.0</v>
      </c>
      <c r="B30" s="80636" t="n">
        <v>0.0</v>
      </c>
      <c r="C30" s="80637"/>
      <c r="D30" s="80638" t="n">
        <v>0.0</v>
      </c>
      <c r="E30" s="80639" t="n">
        <f>C30+D30</f>
        <v>0.0</v>
      </c>
      <c r="F30" s="80640" t="n">
        <v>0.0</v>
      </c>
      <c r="G30" s="80641" t="n">
        <v>0.0</v>
      </c>
      <c r="H30" s="80642" t="n">
        <v>0.0</v>
      </c>
      <c r="I30" s="80643" t="n">
        <f>I29+B30-E30-F30-G30+H30</f>
        <v>0.0</v>
      </c>
      <c r="J30" s="80644"/>
      <c r="K30" s="80292"/>
      <c r="L30" s="80292"/>
      <c r="M30" s="80292"/>
      <c r="N30" s="80648"/>
      <c r="O30" s="80649" t="n">
        <f>K30+L30+M30</f>
        <v>0.0</v>
      </c>
      <c r="P30" s="80650" t="str">
        <f>IF(F30=O30," ",F30-O30)</f>
        <v> </v>
      </c>
    </row>
    <row r="31" spans="1:9" x14ac:dyDescent="0.2">
      <c r="A31" s="8" t="n">
        <f>IF(A30&lt;&gt;"",IF(MONTH(A30)=MONTH(A30+1),A30+1,""),"")</f>
        <v>41784.0</v>
      </c>
      <c r="B31" s="80651" t="n">
        <v>0.0</v>
      </c>
      <c r="C31" s="80652"/>
      <c r="D31" s="80653" t="n">
        <v>0.0</v>
      </c>
      <c r="E31" s="80654" t="n">
        <f>C31+D31</f>
        <v>0.0</v>
      </c>
      <c r="F31" s="80655" t="n">
        <v>0.0</v>
      </c>
      <c r="G31" s="80656" t="n">
        <v>0.0</v>
      </c>
      <c r="H31" s="80657" t="n">
        <v>0.0</v>
      </c>
      <c r="I31" s="80658" t="n">
        <f>I30+B31-E31-F31-G31+H31</f>
        <v>0.0</v>
      </c>
      <c r="J31" s="80659"/>
      <c r="K31" s="80292"/>
      <c r="L31" s="80292"/>
      <c r="M31" s="80292"/>
      <c r="N31" s="80663"/>
      <c r="O31" s="80664" t="n">
        <f>K31+L31+M31</f>
        <v>0.0</v>
      </c>
      <c r="P31" s="80665" t="str">
        <f>IF(F31=O31," ",F31-O31)</f>
        <v> </v>
      </c>
    </row>
    <row r="32" spans="1:9" x14ac:dyDescent="0.2">
      <c r="A32" s="8" t="n">
        <f>IF(A31&lt;&gt;"",IF(MONTH(A31)=MONTH(A31+1),A31+1,""),"")</f>
        <v>41785.0</v>
      </c>
      <c r="B32" s="80666" t="n">
        <v>0.0</v>
      </c>
      <c r="C32" s="80667"/>
      <c r="D32" s="80668" t="n">
        <v>0.0</v>
      </c>
      <c r="E32" s="80669" t="n">
        <f>C32+D32</f>
        <v>0.0</v>
      </c>
      <c r="F32" s="80670" t="n">
        <v>0.0</v>
      </c>
      <c r="G32" s="80671" t="n">
        <v>0.0</v>
      </c>
      <c r="H32" s="80672" t="n">
        <v>0.0</v>
      </c>
      <c r="I32" s="80673" t="n">
        <f>I31+B32-E32-F32-G32+H32</f>
        <v>0.0</v>
      </c>
      <c r="J32" s="80674"/>
      <c r="K32" s="80292"/>
      <c r="L32" s="80292"/>
      <c r="M32" s="80292"/>
      <c r="N32" s="80678"/>
      <c r="O32" s="80679" t="n">
        <f>K32+L32+M32</f>
        <v>0.0</v>
      </c>
      <c r="P32" s="80680" t="str">
        <f>IF(F32=O32," ",F32-O32)</f>
        <v> </v>
      </c>
    </row>
    <row r="33" spans="1:9" x14ac:dyDescent="0.2">
      <c r="A33" s="8" t="n">
        <f>IF(A32&lt;&gt;"",IF(MONTH(A32)=MONTH(A32+1),A32+1,""),"")</f>
        <v>41786.0</v>
      </c>
      <c r="B33" s="80681" t="n">
        <v>0.0</v>
      </c>
      <c r="C33" s="80682"/>
      <c r="D33" s="80683" t="n">
        <v>0.0</v>
      </c>
      <c r="E33" s="80684" t="n">
        <f>C33+D33</f>
        <v>0.0</v>
      </c>
      <c r="F33" s="80685" t="n">
        <v>0.0</v>
      </c>
      <c r="G33" s="80686" t="n">
        <v>0.0</v>
      </c>
      <c r="H33" s="80687" t="n">
        <v>0.0</v>
      </c>
      <c r="I33" s="80688" t="n">
        <f>I32+B33-E33-F33-G33+H33</f>
        <v>0.0</v>
      </c>
      <c r="J33" s="80689"/>
      <c r="K33" s="80292"/>
      <c r="L33" s="80292"/>
      <c r="M33" s="80292"/>
      <c r="N33" s="80693"/>
      <c r="O33" s="80694" t="n">
        <f>K33+L33+M33</f>
        <v>0.0</v>
      </c>
      <c r="P33" s="80695" t="str">
        <f>IF(F33=O33," ",F33-O33)</f>
        <v> </v>
      </c>
    </row>
    <row r="34" spans="1:9" x14ac:dyDescent="0.2">
      <c r="A34" s="8" t="n">
        <f>IF(A33&lt;&gt;"",IF(MONTH(A33)=MONTH(A33+1),A33+1,""),"")</f>
        <v>41787.0</v>
      </c>
      <c r="B34" s="80696" t="n">
        <v>0.0</v>
      </c>
      <c r="C34" s="80697"/>
      <c r="D34" s="80698" t="n">
        <v>0.0</v>
      </c>
      <c r="E34" s="80699" t="n">
        <f>C34+D34</f>
        <v>0.0</v>
      </c>
      <c r="F34" s="80700" t="n">
        <v>0.0</v>
      </c>
      <c r="G34" s="80701" t="n">
        <v>0.0</v>
      </c>
      <c r="H34" s="80702" t="n">
        <v>0.0</v>
      </c>
      <c r="I34" s="80703" t="n">
        <f>I33+B34-E34-F34-G34+H34</f>
        <v>0.0</v>
      </c>
      <c r="J34" s="80704"/>
      <c r="K34" s="80292"/>
      <c r="L34" s="80292"/>
      <c r="M34" s="80292"/>
      <c r="N34" s="80708"/>
      <c r="O34" s="80709" t="n">
        <f>K34+L34+M34</f>
        <v>0.0</v>
      </c>
      <c r="P34" s="80710" t="str">
        <f>IF(F34=O34," ",F34-O34)</f>
        <v> </v>
      </c>
    </row>
    <row r="35" spans="1:9" x14ac:dyDescent="0.2">
      <c r="A35" s="8" t="n">
        <f>IF(A34&lt;&gt;"",IF(MONTH(A34)=MONTH(A34+1),A34+1,""),"")</f>
        <v>41788.0</v>
      </c>
      <c r="B35" s="80711" t="n">
        <v>0.0</v>
      </c>
      <c r="C35" s="80712"/>
      <c r="D35" s="80713" t="n">
        <v>0.0</v>
      </c>
      <c r="E35" s="80714" t="n">
        <f>C35+D35</f>
        <v>0.0</v>
      </c>
      <c r="F35" s="80715" t="n">
        <v>0.0</v>
      </c>
      <c r="G35" s="80716" t="n">
        <v>0.0</v>
      </c>
      <c r="H35" s="80717" t="n">
        <v>0.0</v>
      </c>
      <c r="I35" s="80718" t="n">
        <f>I34+B35-E35-F35-G35+H35</f>
        <v>0.0</v>
      </c>
      <c r="J35" s="80719"/>
      <c r="K35" s="80292"/>
      <c r="L35" s="80292"/>
      <c r="M35" s="80292"/>
      <c r="N35" s="80723"/>
      <c r="O35" s="80724" t="n">
        <f>K35+L35+M35</f>
        <v>0.0</v>
      </c>
      <c r="P35" s="80725" t="str">
        <f>IF(F35=O35," ",F35-O35)</f>
        <v> </v>
      </c>
    </row>
    <row r="36" spans="1:9" x14ac:dyDescent="0.2">
      <c r="A36" s="8" t="n">
        <f>IF(A35&lt;&gt;"",IF(MONTH(A35)=MONTH(A35+1),A35+1,""),"")</f>
        <v>41789.0</v>
      </c>
      <c r="B36" s="80726" t="n">
        <v>0.0</v>
      </c>
      <c r="C36" s="80727"/>
      <c r="D36" s="80728" t="n">
        <v>0.0</v>
      </c>
      <c r="E36" s="80729" t="n">
        <f>C36+D36</f>
        <v>0.0</v>
      </c>
      <c r="F36" s="80730" t="n">
        <v>0.0</v>
      </c>
      <c r="G36" s="80731" t="n">
        <v>0.0</v>
      </c>
      <c r="H36" s="80732" t="n">
        <v>0.0</v>
      </c>
      <c r="I36" s="80733" t="n">
        <f>I35+B36-E36-F36-G36+H36</f>
        <v>0.0</v>
      </c>
      <c r="J36" s="80734"/>
      <c r="K36" s="80292"/>
      <c r="L36" s="80292"/>
      <c r="M36" s="80292"/>
      <c r="N36" s="80738"/>
      <c r="O36" s="80739" t="n">
        <f>K36+L36+M36</f>
        <v>0.0</v>
      </c>
      <c r="P36" s="80740" t="str">
        <f>IF(F36=O36," ",F36-O36)</f>
        <v> </v>
      </c>
    </row>
    <row r="37" spans="1:9" x14ac:dyDescent="0.2">
      <c r="A37" s="8" t="n">
        <f>IF(A36&lt;&gt;"",IF(MONTH(A36)=MONTH(A36+1),A36+1,""),"")</f>
        <v>41790.0</v>
      </c>
      <c r="B37" s="80741" t="n">
        <v>0.0</v>
      </c>
      <c r="C37" s="80742"/>
      <c r="D37" s="80743" t="n">
        <v>0.0</v>
      </c>
      <c r="E37" s="80744" t="n">
        <f>C37+D37</f>
        <v>0.0</v>
      </c>
      <c r="F37" s="80745" t="n">
        <v>0.0</v>
      </c>
      <c r="G37" s="80746" t="n">
        <v>0.0</v>
      </c>
      <c r="H37" s="80747" t="n">
        <v>0.0</v>
      </c>
      <c r="I37" s="80748" t="n">
        <f>I36+B37-E37-F37-G37+H37</f>
        <v>0.0</v>
      </c>
      <c r="J37" s="80749"/>
      <c r="K37" s="80292"/>
      <c r="L37" s="80292"/>
      <c r="M37" s="80292"/>
      <c r="N37" s="80753"/>
      <c r="O37" s="80754" t="n">
        <f>K37+L37+M37</f>
        <v>0.0</v>
      </c>
      <c r="P37" s="80755" t="str">
        <f>IF(F37=O37," ",F37-O37)</f>
        <v> </v>
      </c>
    </row>
    <row r="38" spans="1:9" x14ac:dyDescent="0.2">
      <c r="A38" s="191" t="s">
        <v>170</v>
      </c>
      <c r="B38" s="80756"/>
      <c r="C38" s="80757"/>
      <c r="D38" s="80758"/>
      <c r="E38" s="80759"/>
      <c r="F38" s="80760"/>
      <c r="G38" s="80761"/>
      <c r="H38" s="80762"/>
      <c r="I38" s="80763"/>
      <c r="J38" s="80764"/>
      <c r="K38" s="80765"/>
      <c r="L38" s="80766"/>
      <c r="M38" s="80767"/>
      <c r="N38" s="80768"/>
      <c r="O38" s="80769"/>
      <c r="P38" s="80770"/>
    </row>
    <row r="39" spans="1:9" x14ac:dyDescent="0.2">
      <c r="A39" s="69"/>
      <c r="B39" s="80771"/>
      <c r="C39" s="80772"/>
      <c r="D39" s="80773"/>
      <c r="E39" s="80774" t="n">
        <f>C39+D39</f>
        <v>0.0</v>
      </c>
      <c r="F39" s="80775"/>
      <c r="G39" s="80776"/>
      <c r="H39" s="80777"/>
      <c r="I39" s="80778" t="n">
        <f>I37+B39-E39-F39-G39+H39</f>
        <v>0.0</v>
      </c>
      <c r="J39" s="80779"/>
      <c r="K39" s="80780"/>
      <c r="L39" s="80781"/>
      <c r="M39" s="80782"/>
      <c r="N39" s="80783"/>
      <c r="O39" s="80784"/>
      <c r="P39" s="80785"/>
    </row>
    <row r="40" spans="1:9" x14ac:dyDescent="0.2">
      <c r="A40" s="8"/>
      <c r="B40" s="80786"/>
      <c r="C40" s="80787"/>
      <c r="D40" s="80788"/>
      <c r="E40" s="80789" t="n">
        <f>C40+D40</f>
        <v>0.0</v>
      </c>
      <c r="F40" s="80790"/>
      <c r="G40" s="80791"/>
      <c r="H40" s="80792"/>
      <c r="I40" s="80793" t="n">
        <f>I39+B40-E40-F40-G40+H40</f>
        <v>0.0</v>
      </c>
      <c r="J40" s="80794"/>
      <c r="K40" s="80795"/>
      <c r="L40" s="80796"/>
      <c r="M40" s="80797"/>
      <c r="N40" s="80798"/>
      <c r="O40" s="80799"/>
      <c r="P40" s="80800"/>
    </row>
    <row r="41" spans="1:9" x14ac:dyDescent="0.2">
      <c r="A41" s="8"/>
      <c r="B41" s="80801"/>
      <c r="C41" s="80802"/>
      <c r="D41" s="80803"/>
      <c r="E41" s="80804" t="n">
        <f>C41+D41</f>
        <v>0.0</v>
      </c>
      <c r="F41" s="80805"/>
      <c r="G41" s="80806"/>
      <c r="H41" s="80807"/>
      <c r="I41" s="80808" t="n">
        <f>I40+B41-E41-F41-G41+H41</f>
        <v>0.0</v>
      </c>
      <c r="J41" s="80809"/>
      <c r="K41" s="80810"/>
      <c r="L41" s="80811"/>
      <c r="M41" s="80812"/>
      <c r="N41" s="80813"/>
      <c r="O41" s="80814"/>
      <c r="P41" s="80815"/>
    </row>
    <row r="42" spans="1:9" x14ac:dyDescent="0.2">
      <c r="A42" s="8"/>
      <c r="B42" s="80816"/>
      <c r="C42" s="80817"/>
      <c r="D42" s="80818"/>
      <c r="E42" s="80819" t="n">
        <f>C42+D42</f>
        <v>0.0</v>
      </c>
      <c r="F42" s="80820"/>
      <c r="G42" s="80821"/>
      <c r="H42" s="80822"/>
      <c r="I42" s="80823" t="n">
        <f>I41+B42-E42-F42-G42+H42</f>
        <v>0.0</v>
      </c>
      <c r="J42" s="80824"/>
      <c r="K42" s="80825"/>
      <c r="L42" s="80826"/>
      <c r="M42" s="80827"/>
      <c r="N42" s="80828"/>
      <c r="O42" s="80829"/>
      <c r="P42" s="80830"/>
    </row>
    <row r="43" spans="1:9" x14ac:dyDescent="0.2">
      <c r="A43" s="8"/>
      <c r="B43" s="80831"/>
      <c r="C43" s="80832"/>
      <c r="D43" s="80833"/>
      <c r="E43" s="80834" t="n">
        <f>C43+D43</f>
        <v>0.0</v>
      </c>
      <c r="F43" s="80835"/>
      <c r="G43" s="80836"/>
      <c r="H43" s="80837"/>
      <c r="I43" s="80838" t="n">
        <f>I42+B43-E43-F43-G43+H43</f>
        <v>0.0</v>
      </c>
      <c r="J43" s="80839"/>
      <c r="K43" s="80840"/>
      <c r="L43" s="80841"/>
      <c r="M43" s="80842"/>
      <c r="N43" s="80843"/>
      <c r="O43" s="80844"/>
      <c r="P43" s="80845"/>
    </row>
    <row r="44" spans="1:9" x14ac:dyDescent="0.2">
      <c r="A44" s="8"/>
      <c r="B44" s="80846"/>
      <c r="C44" s="80847"/>
      <c r="D44" s="80848"/>
      <c r="E44" s="80849" t="n">
        <f>C44+D44</f>
        <v>0.0</v>
      </c>
      <c r="F44" s="80850"/>
      <c r="G44" s="80851"/>
      <c r="H44" s="80852"/>
      <c r="I44" s="80853" t="n">
        <f>I43+B44-E44-F44-G44+H44</f>
        <v>0.0</v>
      </c>
      <c r="J44" s="80854"/>
      <c r="K44" s="80855"/>
      <c r="L44" s="80856"/>
      <c r="M44" s="80857"/>
      <c r="N44" s="80858"/>
      <c r="O44" s="80859"/>
      <c r="P44" s="80860"/>
    </row>
    <row r="45" spans="1:9" x14ac:dyDescent="0.2">
      <c r="A45" s="8"/>
      <c r="B45" s="80861"/>
      <c r="C45" s="80862"/>
      <c r="D45" s="80863"/>
      <c r="E45" s="80864" t="n">
        <f>C45+D45</f>
        <v>0.0</v>
      </c>
      <c r="F45" s="80865"/>
      <c r="G45" s="80866"/>
      <c r="H45" s="80867"/>
      <c r="I45" s="80868" t="n">
        <f>I44+B45-E45-F45-G45+H45</f>
        <v>0.0</v>
      </c>
      <c r="J45" s="80869"/>
      <c r="K45" s="80870"/>
      <c r="L45" s="80871"/>
      <c r="M45" s="80872"/>
      <c r="N45" s="80873"/>
      <c r="O45" s="80874"/>
      <c r="P45" s="80875"/>
    </row>
    <row r="46" spans="1:9" x14ac:dyDescent="0.2">
      <c r="A46" s="9"/>
      <c r="B46" s="80876"/>
      <c r="C46" s="80877"/>
      <c r="D46" s="80878"/>
      <c r="E46" s="80879"/>
      <c r="F46" s="80880"/>
      <c r="G46" s="80881"/>
      <c r="H46" s="80882"/>
      <c r="I46" s="80883"/>
      <c r="J46" s="80884"/>
      <c r="K46" s="80885"/>
      <c r="L46" s="80886"/>
      <c r="M46" s="80887"/>
      <c r="N46" s="80888"/>
      <c r="O46" s="80889"/>
      <c r="P46" s="80890"/>
    </row>
    <row r="47" spans="1:9" ht="13.5" thickBot="1" x14ac:dyDescent="0.25">
      <c r="A47" s="192" t="s">
        <v>153</v>
      </c>
      <c r="B47" s="80891" t="n">
        <f>SUM(B7:B46)</f>
        <v>0.0</v>
      </c>
      <c r="C47" s="80892" t="n">
        <f>SUM(C7:C46)</f>
        <v>0.0</v>
      </c>
      <c r="D47" s="80893" t="n">
        <f>SUM(D7:D46)</f>
        <v>0.0</v>
      </c>
      <c r="E47" s="80894" t="n">
        <f>SUM(E7:E46)</f>
        <v>0.0</v>
      </c>
      <c r="F47" s="80895" t="n">
        <f>SUM(F7:F46)</f>
        <v>0.0</v>
      </c>
      <c r="G47" s="80896" t="n">
        <f>SUM(G7:G46)</f>
        <v>0.0</v>
      </c>
      <c r="H47" s="80897" t="n">
        <f>SUM(H7:H46)</f>
        <v>0.0</v>
      </c>
      <c r="I47" s="80898"/>
      <c r="J47" s="80899"/>
      <c r="K47" s="6335" t="n">
        <f>SUM(K7:K46)</f>
        <v>0.0</v>
      </c>
      <c r="L47" s="8561" t="n">
        <f>SUM(L7:L46)</f>
        <v>0.0</v>
      </c>
      <c r="M47" s="8562" t="n">
        <f>SUM(M7:M46)</f>
        <v>0.0</v>
      </c>
      <c r="N47" s="8563"/>
      <c r="O47" s="80048" t="n">
        <f>K47+L47+M47</f>
        <v>0.0</v>
      </c>
      <c r="P47" s="6335" t="n">
        <f>SUM(P7:P46)</f>
        <v>0.0</v>
      </c>
    </row>
    <row r="48" spans="1:9" ht="13.5" thickTop="1" x14ac:dyDescent="0.2">
      <c r="B48" s="80900"/>
      <c r="C48" s="80901"/>
      <c r="D48" s="80902"/>
      <c r="E48" s="80903"/>
      <c r="F48" s="80904"/>
      <c r="G48" s="80905"/>
      <c r="H48" s="80906"/>
      <c r="I48" s="80907"/>
      <c r="J48" s="80908"/>
      <c r="K48" s="80909"/>
      <c r="L48" s="80910"/>
      <c r="M48" s="80911"/>
      <c r="N48" s="80912"/>
      <c r="O48" s="80913"/>
      <c r="P48" s="80914"/>
    </row>
    <row r="49">
      <c r="B49" s="80915"/>
      <c r="C49" s="80916"/>
      <c r="D49" s="80917"/>
      <c r="E49" s="80918"/>
      <c r="F49" s="80919"/>
      <c r="G49" s="80920"/>
      <c r="H49" s="80921"/>
      <c r="I49" s="80922"/>
      <c r="J49" s="80923"/>
      <c r="K49" s="80924"/>
      <c r="L49" s="80925"/>
      <c r="M49" s="80926"/>
      <c r="N49" s="80927"/>
      <c r="O49" s="80928"/>
      <c r="P49" s="80929"/>
    </row>
    <row r="50">
      <c r="B50" s="80930"/>
      <c r="C50" s="80931"/>
      <c r="D50" s="80932"/>
      <c r="E50" s="80933"/>
      <c r="F50" s="80934"/>
      <c r="G50" s="80935"/>
      <c r="H50" s="80936"/>
      <c r="I50" s="80937"/>
      <c r="J50" s="80938"/>
      <c r="K50" s="80939"/>
      <c r="L50" s="80940"/>
      <c r="M50" s="80941"/>
      <c r="N50" s="80942"/>
      <c r="O50" s="80943"/>
      <c r="P50" s="80944"/>
    </row>
    <row r="51">
      <c r="B51" s="80945"/>
      <c r="C51" s="80946"/>
      <c r="D51" s="80947"/>
      <c r="E51" s="80948"/>
      <c r="F51" s="80949"/>
      <c r="G51" s="80950"/>
      <c r="H51" s="80951"/>
      <c r="I51" s="80952"/>
      <c r="J51" s="80953"/>
      <c r="K51" s="80954"/>
      <c r="L51" s="80955"/>
      <c r="M51" s="80956"/>
      <c r="N51" s="80957"/>
      <c r="O51" s="80958"/>
      <c r="P51" s="80959"/>
    </row>
    <row r="52">
      <c r="B52" s="80960"/>
      <c r="C52" s="80961"/>
      <c r="D52" s="80962"/>
      <c r="E52" s="80963"/>
      <c r="F52" s="80964"/>
      <c r="G52" s="80965"/>
      <c r="H52" s="80966"/>
      <c r="I52" s="80967"/>
      <c r="J52" s="80968"/>
      <c r="K52" s="80969"/>
      <c r="L52" s="80970"/>
      <c r="M52" s="80971"/>
      <c r="N52" s="80972"/>
      <c r="O52" s="80973"/>
      <c r="P52" s="80974"/>
    </row>
    <row r="53">
      <c r="B53" s="80975"/>
      <c r="C53" s="80976"/>
      <c r="D53" s="80977"/>
      <c r="E53" s="80978"/>
      <c r="F53" s="80979"/>
      <c r="G53" s="80980"/>
      <c r="H53" s="80981"/>
      <c r="I53" s="80982"/>
      <c r="J53" s="80983"/>
      <c r="K53" s="80984"/>
      <c r="L53" s="80985"/>
      <c r="M53" s="80986"/>
      <c r="N53" s="80987"/>
      <c r="O53" s="80988"/>
      <c r="P53" s="80989"/>
    </row>
    <row r="54">
      <c r="B54" s="80990"/>
      <c r="C54" s="80991"/>
      <c r="D54" s="80992"/>
      <c r="E54" s="80993"/>
      <c r="F54" s="80994"/>
      <c r="G54" s="80995"/>
      <c r="H54" s="80996"/>
      <c r="I54" s="80997"/>
      <c r="J54" s="80998"/>
      <c r="K54" s="80999"/>
      <c r="L54" s="81000"/>
      <c r="M54" s="81001"/>
      <c r="N54" s="81002"/>
      <c r="O54" s="81003"/>
      <c r="P54" s="81004"/>
    </row>
    <row r="55">
      <c r="B55" s="81005"/>
      <c r="C55" s="81006"/>
      <c r="D55" s="81007"/>
      <c r="E55" s="81008"/>
      <c r="F55" s="81009"/>
      <c r="G55" s="81010"/>
      <c r="H55" s="81011"/>
      <c r="I55" s="81012"/>
      <c r="J55" s="81013"/>
      <c r="K55" s="81014"/>
      <c r="L55" s="81015"/>
      <c r="M55" s="81016"/>
      <c r="N55" s="81017"/>
      <c r="O55" s="81018"/>
      <c r="P55" s="81019"/>
    </row>
    <row r="56">
      <c r="B56" s="81020"/>
      <c r="C56" s="81021"/>
      <c r="D56" s="81022"/>
      <c r="E56" s="81023"/>
      <c r="F56" s="81024"/>
      <c r="G56" s="81025"/>
      <c r="H56" s="81026"/>
      <c r="I56" s="81027"/>
      <c r="J56" s="81028"/>
      <c r="K56" s="81029"/>
      <c r="L56" s="81030"/>
      <c r="M56" s="81031"/>
      <c r="N56" s="81032"/>
      <c r="O56" s="81033"/>
      <c r="P56" s="81034"/>
    </row>
    <row r="57">
      <c r="B57" s="81035"/>
      <c r="C57" s="81036"/>
      <c r="D57" s="81037"/>
      <c r="E57" s="81038"/>
      <c r="F57" s="81039"/>
      <c r="G57" s="81040"/>
      <c r="H57" s="81041"/>
      <c r="I57" s="81042"/>
      <c r="J57" s="81043"/>
      <c r="K57" s="81044"/>
      <c r="L57" s="81045"/>
      <c r="M57" s="81046"/>
      <c r="N57" s="81047"/>
      <c r="O57" s="81048"/>
      <c r="P57" s="81049"/>
    </row>
    <row r="58">
      <c r="B58" s="81050"/>
      <c r="C58" s="81051"/>
      <c r="D58" s="81052"/>
      <c r="E58" s="81053"/>
      <c r="F58" s="81054"/>
      <c r="G58" s="81055"/>
      <c r="H58" s="81056"/>
      <c r="I58" s="81057"/>
      <c r="J58" s="81058"/>
      <c r="K58" s="81059"/>
      <c r="L58" s="81060"/>
      <c r="M58" s="81061"/>
      <c r="N58" s="81062"/>
      <c r="O58" s="81063"/>
      <c r="P58" s="81064"/>
    </row>
    <row r="59">
      <c r="B59" s="81065"/>
      <c r="C59" s="81066"/>
      <c r="D59" s="81067"/>
      <c r="E59" s="81068"/>
      <c r="F59" s="81069"/>
      <c r="G59" s="81070"/>
      <c r="H59" s="81071"/>
      <c r="I59" s="81072"/>
      <c r="J59" s="81073"/>
      <c r="K59" s="81074"/>
      <c r="L59" s="81075"/>
      <c r="M59" s="81076"/>
      <c r="N59" s="81077"/>
      <c r="O59" s="81078"/>
      <c r="P59" s="81079"/>
    </row>
    <row r="60">
      <c r="B60" s="81080"/>
      <c r="C60" s="81081"/>
      <c r="D60" s="81082"/>
      <c r="E60" s="81083"/>
      <c r="F60" s="81084"/>
      <c r="G60" s="81085"/>
      <c r="H60" s="81086"/>
      <c r="I60" s="81087"/>
      <c r="J60" s="81088"/>
      <c r="K60" s="81089"/>
      <c r="L60" s="81090"/>
      <c r="M60" s="81091"/>
      <c r="N60" s="81092"/>
      <c r="O60" s="81093"/>
      <c r="P60" s="81094"/>
    </row>
    <row r="61">
      <c r="B61" s="81095"/>
      <c r="C61" s="81096"/>
      <c r="D61" s="81097"/>
      <c r="E61" s="81098"/>
      <c r="F61" s="81099"/>
      <c r="G61" s="81100"/>
      <c r="H61" s="81101"/>
      <c r="I61" s="81102"/>
      <c r="J61" s="81103"/>
      <c r="K61" s="81104"/>
      <c r="L61" s="81105"/>
      <c r="M61" s="81106"/>
      <c r="N61" s="81107"/>
      <c r="O61" s="81108"/>
      <c r="P61" s="81109"/>
    </row>
    <row r="62">
      <c r="B62" s="81110"/>
      <c r="C62" s="81111"/>
      <c r="D62" s="81112"/>
      <c r="E62" s="81113"/>
      <c r="F62" s="81114"/>
      <c r="G62" s="81115"/>
      <c r="H62" s="81116"/>
      <c r="I62" s="81117"/>
      <c r="J62" s="81118"/>
      <c r="K62" s="81119"/>
      <c r="L62" s="81120"/>
      <c r="M62" s="81121"/>
      <c r="N62" s="81122"/>
      <c r="O62" s="81123"/>
      <c r="P62" s="81124"/>
    </row>
    <row r="63">
      <c r="B63" s="81125"/>
      <c r="C63" s="81126"/>
      <c r="D63" s="81127"/>
      <c r="E63" s="81128"/>
      <c r="F63" s="81129"/>
      <c r="G63" s="81130"/>
      <c r="H63" s="81131"/>
      <c r="I63" s="81132"/>
      <c r="J63" s="81133"/>
      <c r="K63" s="81134"/>
      <c r="L63" s="81135"/>
      <c r="M63" s="81136"/>
      <c r="N63" s="81137"/>
      <c r="O63" s="81138"/>
      <c r="P63" s="81139"/>
    </row>
    <row r="64">
      <c r="B64" s="81140"/>
      <c r="C64" s="81141"/>
      <c r="D64" s="81142"/>
      <c r="E64" s="81143"/>
      <c r="F64" s="81144"/>
      <c r="G64" s="81145"/>
      <c r="H64" s="81146"/>
      <c r="I64" s="81147"/>
      <c r="J64" s="81148"/>
      <c r="K64" s="81149"/>
      <c r="L64" s="81150"/>
      <c r="M64" s="81151"/>
      <c r="N64" s="81152"/>
      <c r="O64" s="81153"/>
      <c r="P64" s="81154"/>
    </row>
    <row r="65">
      <c r="B65" s="81155"/>
      <c r="C65" s="81156"/>
      <c r="D65" s="81157"/>
      <c r="E65" s="81158"/>
      <c r="F65" s="81159"/>
      <c r="G65" s="81160"/>
      <c r="H65" s="81161"/>
      <c r="I65" s="81162"/>
      <c r="J65" s="81163"/>
      <c r="K65" s="81164"/>
      <c r="L65" s="81165"/>
      <c r="M65" s="81166"/>
      <c r="N65" s="81167"/>
      <c r="O65" s="81168"/>
      <c r="P65" s="81169"/>
    </row>
    <row r="66">
      <c r="B66" s="81170"/>
      <c r="C66" s="81171"/>
      <c r="D66" s="81172"/>
      <c r="E66" s="81173"/>
      <c r="F66" s="81174"/>
      <c r="G66" s="81175"/>
      <c r="H66" s="81176"/>
      <c r="I66" s="81177"/>
      <c r="J66" s="81178"/>
      <c r="K66" s="81179"/>
      <c r="L66" s="81180"/>
      <c r="M66" s="81181"/>
      <c r="N66" s="81182"/>
      <c r="O66" s="81183"/>
      <c r="P66" s="81184"/>
    </row>
    <row r="67">
      <c r="B67" s="81185"/>
      <c r="C67" s="81186"/>
      <c r="D67" s="81187"/>
      <c r="E67" s="81188"/>
      <c r="F67" s="81189"/>
      <c r="G67" s="81190"/>
      <c r="H67" s="81191"/>
      <c r="I67" s="81192"/>
      <c r="J67" s="81193"/>
      <c r="K67" s="81194"/>
      <c r="L67" s="81195"/>
      <c r="M67" s="81196"/>
      <c r="N67" s="81197"/>
      <c r="O67" s="81198"/>
      <c r="P67" s="81199"/>
    </row>
    <row r="68">
      <c r="B68" s="81200"/>
      <c r="C68" s="81201"/>
      <c r="D68" s="81202"/>
      <c r="E68" s="81203"/>
      <c r="F68" s="81204"/>
      <c r="G68" s="81205"/>
      <c r="H68" s="81206"/>
      <c r="I68" s="81207"/>
      <c r="J68" s="81208"/>
      <c r="K68" s="81209"/>
      <c r="L68" s="81210"/>
      <c r="M68" s="81211"/>
      <c r="N68" s="81212"/>
      <c r="O68" s="81213"/>
      <c r="P68" s="81214"/>
    </row>
    <row r="69">
      <c r="B69" s="81215"/>
      <c r="C69" s="81216"/>
      <c r="D69" s="81217"/>
      <c r="E69" s="81218"/>
      <c r="F69" s="81219"/>
      <c r="G69" s="81220"/>
      <c r="H69" s="81221"/>
      <c r="I69" s="81222"/>
      <c r="J69" s="81223"/>
      <c r="K69" s="81224"/>
      <c r="L69" s="81225"/>
      <c r="M69" s="81226"/>
      <c r="N69" s="81227"/>
      <c r="O69" s="81228"/>
      <c r="P69" s="81229"/>
    </row>
    <row r="70">
      <c r="B70" s="81230"/>
      <c r="C70" s="81231"/>
      <c r="D70" s="81232"/>
      <c r="E70" s="81233"/>
      <c r="F70" s="81234"/>
      <c r="G70" s="81235"/>
      <c r="H70" s="81236"/>
      <c r="I70" s="81237"/>
      <c r="J70" s="81238"/>
      <c r="K70" s="81239"/>
      <c r="L70" s="81240"/>
      <c r="M70" s="81241"/>
      <c r="N70" s="81242"/>
      <c r="O70" s="81243"/>
      <c r="P70" s="81244"/>
    </row>
    <row r="71">
      <c r="B71" s="81245"/>
      <c r="C71" s="81246"/>
      <c r="D71" s="81247"/>
      <c r="E71" s="81248"/>
      <c r="F71" s="81249"/>
      <c r="G71" s="81250"/>
      <c r="H71" s="81251"/>
      <c r="I71" s="81252"/>
      <c r="J71" s="81253"/>
      <c r="K71" s="81254"/>
      <c r="L71" s="81255"/>
      <c r="M71" s="81256"/>
      <c r="N71" s="81257"/>
      <c r="O71" s="81258"/>
      <c r="P71" s="81259"/>
    </row>
    <row r="72">
      <c r="B72" s="81260"/>
      <c r="C72" s="81261"/>
      <c r="D72" s="81262"/>
      <c r="E72" s="81263"/>
      <c r="F72" s="81264"/>
      <c r="G72" s="81265"/>
      <c r="H72" s="81266"/>
      <c r="I72" s="81267"/>
      <c r="J72" s="81268"/>
      <c r="K72" s="81269"/>
      <c r="L72" s="81270"/>
      <c r="M72" s="81271"/>
      <c r="N72" s="81272"/>
      <c r="O72" s="81273"/>
      <c r="P72" s="81274"/>
    </row>
    <row r="73">
      <c r="B73" s="81275"/>
      <c r="C73" s="81276"/>
      <c r="D73" s="81277"/>
      <c r="E73" s="81278"/>
      <c r="F73" s="81279"/>
      <c r="G73" s="81280"/>
      <c r="H73" s="81281"/>
      <c r="I73" s="81282"/>
      <c r="J73" s="81283"/>
      <c r="K73" s="81284"/>
      <c r="L73" s="81285"/>
      <c r="M73" s="81286"/>
      <c r="N73" s="81287"/>
      <c r="O73" s="81288"/>
      <c r="P73" s="81289"/>
    </row>
    <row r="74">
      <c r="B74" s="81290"/>
      <c r="C74" s="81291"/>
      <c r="D74" s="81292"/>
      <c r="E74" s="81293"/>
      <c r="F74" s="81294"/>
      <c r="G74" s="81295"/>
      <c r="H74" s="81296"/>
      <c r="I74" s="81297"/>
      <c r="J74" s="81298"/>
      <c r="K74" s="81299"/>
      <c r="L74" s="81300"/>
      <c r="M74" s="81301"/>
      <c r="N74" s="81302"/>
      <c r="O74" s="81303"/>
      <c r="P74" s="81304"/>
    </row>
    <row r="75">
      <c r="B75" s="81305"/>
      <c r="C75" s="81306"/>
      <c r="D75" s="81307"/>
      <c r="E75" s="81308"/>
      <c r="F75" s="81309"/>
      <c r="G75" s="81310"/>
      <c r="H75" s="81311"/>
      <c r="I75" s="81312"/>
      <c r="J75" s="81313"/>
      <c r="K75" s="81314"/>
      <c r="L75" s="81315"/>
      <c r="M75" s="81316"/>
      <c r="N75" s="81317"/>
      <c r="O75" s="81318"/>
      <c r="P75" s="81319"/>
    </row>
    <row r="76">
      <c r="B76" s="81320"/>
      <c r="C76" s="81321"/>
      <c r="D76" s="81322"/>
      <c r="E76" s="81323"/>
      <c r="F76" s="81324"/>
      <c r="G76" s="81325"/>
      <c r="H76" s="81326"/>
      <c r="I76" s="81327"/>
      <c r="J76" s="81328"/>
      <c r="K76" s="81329"/>
      <c r="L76" s="81330"/>
      <c r="M76" s="81331"/>
      <c r="N76" s="81332"/>
      <c r="O76" s="81333"/>
      <c r="P76" s="81334"/>
    </row>
    <row r="77">
      <c r="B77" s="81335"/>
      <c r="C77" s="81336"/>
      <c r="D77" s="81337"/>
      <c r="E77" s="81338"/>
      <c r="F77" s="81339"/>
      <c r="G77" s="81340"/>
      <c r="H77" s="81341"/>
      <c r="I77" s="81342"/>
      <c r="J77" s="81343"/>
      <c r="K77" s="81344"/>
      <c r="L77" s="81345"/>
      <c r="M77" s="81346"/>
      <c r="N77" s="81347"/>
      <c r="O77" s="81348"/>
      <c r="P77" s="81349"/>
    </row>
    <row r="78">
      <c r="B78" s="81350"/>
      <c r="C78" s="81351"/>
      <c r="D78" s="81352"/>
      <c r="E78" s="81353"/>
      <c r="F78" s="81354"/>
      <c r="G78" s="81355"/>
      <c r="H78" s="81356"/>
      <c r="I78" s="81357"/>
      <c r="J78" s="81358"/>
      <c r="K78" s="81359"/>
      <c r="L78" s="81360"/>
      <c r="M78" s="81361"/>
      <c r="N78" s="81362"/>
      <c r="O78" s="81363"/>
      <c r="P78" s="81364"/>
    </row>
    <row r="79">
      <c r="B79" s="81365"/>
      <c r="C79" s="81366"/>
      <c r="D79" s="81367"/>
      <c r="E79" s="81368"/>
      <c r="F79" s="81369"/>
      <c r="G79" s="81370"/>
      <c r="H79" s="81371"/>
      <c r="I79" s="81372"/>
      <c r="J79" s="81373"/>
      <c r="K79" s="81374"/>
      <c r="L79" s="81375"/>
      <c r="M79" s="81376"/>
      <c r="N79" s="81377"/>
      <c r="O79" s="81378"/>
      <c r="P79" s="81379"/>
    </row>
    <row r="80">
      <c r="B80" s="81380"/>
      <c r="C80" s="81381"/>
      <c r="D80" s="81382"/>
      <c r="E80" s="81383"/>
      <c r="F80" s="81384"/>
      <c r="G80" s="81385"/>
      <c r="H80" s="81386"/>
      <c r="I80" s="81387"/>
      <c r="J80" s="81388"/>
      <c r="K80" s="81389"/>
      <c r="L80" s="81390"/>
      <c r="M80" s="81391"/>
      <c r="N80" s="81392"/>
      <c r="O80" s="81393"/>
      <c r="P80" s="81394"/>
    </row>
    <row r="81">
      <c r="B81" s="81395"/>
      <c r="C81" s="81396"/>
      <c r="D81" s="81397"/>
      <c r="E81" s="81398"/>
      <c r="F81" s="81399"/>
      <c r="G81" s="81400"/>
      <c r="H81" s="81401"/>
      <c r="I81" s="81402"/>
      <c r="J81" s="81403"/>
      <c r="K81" s="81404"/>
      <c r="L81" s="81405"/>
      <c r="M81" s="81406"/>
      <c r="N81" s="81407"/>
      <c r="O81" s="81408"/>
      <c r="P81" s="81409"/>
    </row>
    <row r="82">
      <c r="B82" s="81410"/>
      <c r="C82" s="81411"/>
      <c r="D82" s="81412"/>
      <c r="E82" s="81413"/>
      <c r="F82" s="81414"/>
      <c r="G82" s="81415"/>
      <c r="H82" s="81416"/>
      <c r="I82" s="81417"/>
      <c r="J82" s="81418"/>
      <c r="K82" s="81419"/>
      <c r="L82" s="81420"/>
      <c r="M82" s="81421"/>
      <c r="N82" s="81422"/>
      <c r="O82" s="81423"/>
      <c r="P82" s="81424"/>
    </row>
    <row r="83">
      <c r="B83" s="81425"/>
      <c r="C83" s="81426"/>
      <c r="D83" s="81427"/>
      <c r="E83" s="81428"/>
      <c r="F83" s="81429"/>
      <c r="G83" s="81430"/>
      <c r="H83" s="81431"/>
      <c r="I83" s="81432"/>
      <c r="J83" s="81433"/>
      <c r="K83" s="81434"/>
      <c r="L83" s="81435"/>
      <c r="M83" s="81436"/>
      <c r="N83" s="81437"/>
      <c r="O83" s="81438"/>
      <c r="P83" s="81439"/>
    </row>
    <row r="84">
      <c r="B84" s="81440"/>
      <c r="C84" s="81441"/>
      <c r="D84" s="81442"/>
      <c r="E84" s="81443"/>
      <c r="F84" s="81444"/>
      <c r="G84" s="81445"/>
      <c r="H84" s="81446"/>
      <c r="I84" s="81447"/>
      <c r="J84" s="81448"/>
      <c r="K84" s="81449"/>
      <c r="L84" s="81450"/>
      <c r="M84" s="81451"/>
      <c r="N84" s="81452"/>
      <c r="O84" s="81453"/>
      <c r="P84" s="81454"/>
    </row>
    <row r="85">
      <c r="B85" s="81455"/>
      <c r="C85" s="81456"/>
      <c r="D85" s="81457"/>
      <c r="E85" s="81458"/>
      <c r="F85" s="81459"/>
      <c r="G85" s="81460"/>
      <c r="H85" s="81461"/>
      <c r="I85" s="81462"/>
      <c r="J85" s="81463"/>
      <c r="K85" s="81464"/>
      <c r="L85" s="81465"/>
      <c r="M85" s="81466"/>
      <c r="N85" s="81467"/>
      <c r="O85" s="81468"/>
      <c r="P85" s="81469"/>
    </row>
    <row r="86">
      <c r="B86" s="81470"/>
      <c r="C86" s="81471"/>
      <c r="D86" s="81472"/>
      <c r="E86" s="81473"/>
      <c r="F86" s="81474"/>
      <c r="G86" s="81475"/>
      <c r="H86" s="81476"/>
      <c r="I86" s="81477"/>
      <c r="J86" s="81478"/>
      <c r="K86" s="81479"/>
      <c r="L86" s="81480"/>
      <c r="M86" s="81481"/>
      <c r="N86" s="81482"/>
      <c r="O86" s="81483"/>
      <c r="P86" s="81484"/>
    </row>
    <row r="87">
      <c r="B87" s="81485"/>
      <c r="C87" s="81486"/>
      <c r="D87" s="81487"/>
      <c r="E87" s="81488"/>
      <c r="F87" s="81489"/>
      <c r="G87" s="81490"/>
      <c r="H87" s="81491"/>
      <c r="I87" s="81492"/>
      <c r="J87" s="81493"/>
      <c r="K87" s="81494"/>
      <c r="L87" s="81495"/>
      <c r="M87" s="81496"/>
      <c r="N87" s="81497"/>
      <c r="O87" s="81498"/>
      <c r="P87" s="81499"/>
    </row>
    <row r="88">
      <c r="B88" s="81500"/>
      <c r="C88" s="81501"/>
      <c r="D88" s="81502"/>
      <c r="E88" s="81503"/>
      <c r="F88" s="81504"/>
      <c r="G88" s="81505"/>
      <c r="H88" s="81506"/>
      <c r="I88" s="81507"/>
      <c r="J88" s="81508"/>
      <c r="K88" s="81509"/>
      <c r="L88" s="81510"/>
      <c r="M88" s="81511"/>
      <c r="N88" s="81512"/>
      <c r="O88" s="81513"/>
      <c r="P88" s="81514"/>
    </row>
    <row r="89">
      <c r="B89" s="81515"/>
      <c r="C89" s="81516"/>
      <c r="D89" s="81517"/>
      <c r="E89" s="81518"/>
      <c r="F89" s="81519"/>
      <c r="G89" s="81520"/>
      <c r="H89" s="81521"/>
      <c r="I89" s="81522"/>
      <c r="J89" s="81523"/>
      <c r="K89" s="81524"/>
      <c r="L89" s="81525"/>
      <c r="M89" s="81526"/>
      <c r="N89" s="81527"/>
      <c r="O89" s="81528"/>
      <c r="P89" s="81529"/>
    </row>
    <row r="90">
      <c r="B90" s="81530"/>
      <c r="C90" s="81531"/>
      <c r="D90" s="81532"/>
      <c r="E90" s="81533"/>
      <c r="F90" s="81534"/>
      <c r="G90" s="81535"/>
      <c r="H90" s="81536"/>
      <c r="I90" s="81537"/>
      <c r="J90" s="81538"/>
      <c r="K90" s="81539"/>
      <c r="L90" s="81540"/>
      <c r="M90" s="81541"/>
      <c r="N90" s="81542"/>
      <c r="O90" s="81543"/>
      <c r="P90" s="81544"/>
    </row>
    <row r="91">
      <c r="B91" s="81545"/>
      <c r="C91" s="81546"/>
      <c r="D91" s="81547"/>
      <c r="E91" s="81548"/>
      <c r="F91" s="81549"/>
      <c r="G91" s="81550"/>
      <c r="H91" s="81551"/>
      <c r="I91" s="81552"/>
      <c r="J91" s="81553"/>
      <c r="K91" s="81554"/>
      <c r="L91" s="81555"/>
      <c r="M91" s="81556"/>
      <c r="N91" s="81557"/>
      <c r="O91" s="81558"/>
      <c r="P91" s="81559"/>
    </row>
    <row r="92">
      <c r="B92" s="81560"/>
      <c r="C92" s="81561"/>
      <c r="D92" s="81562"/>
      <c r="E92" s="81563"/>
      <c r="F92" s="81564"/>
      <c r="G92" s="81565"/>
      <c r="H92" s="81566"/>
      <c r="I92" s="81567"/>
      <c r="J92" s="81568"/>
      <c r="K92" s="81569"/>
      <c r="L92" s="81570"/>
      <c r="M92" s="81571"/>
      <c r="N92" s="81572"/>
      <c r="O92" s="81573"/>
      <c r="P92" s="81574"/>
    </row>
    <row r="93">
      <c r="B93" s="81575"/>
      <c r="C93" s="81576"/>
      <c r="D93" s="81577"/>
      <c r="E93" s="81578"/>
      <c r="F93" s="81579"/>
      <c r="G93" s="81580"/>
      <c r="H93" s="81581"/>
      <c r="I93" s="81582"/>
      <c r="J93" s="81583"/>
      <c r="K93" s="81584"/>
      <c r="L93" s="81585"/>
      <c r="M93" s="81586"/>
      <c r="N93" s="81587"/>
      <c r="O93" s="81588"/>
      <c r="P93" s="81589"/>
    </row>
    <row r="94">
      <c r="B94" s="81590"/>
      <c r="C94" s="81591"/>
      <c r="D94" s="81592"/>
      <c r="E94" s="81593"/>
      <c r="F94" s="81594"/>
      <c r="G94" s="81595"/>
      <c r="H94" s="81596"/>
      <c r="I94" s="81597"/>
      <c r="J94" s="81598"/>
      <c r="K94" s="81599"/>
      <c r="L94" s="81600"/>
      <c r="M94" s="81601"/>
      <c r="N94" s="81602"/>
      <c r="O94" s="81603"/>
      <c r="P94" s="81604"/>
    </row>
    <row r="95">
      <c r="B95" s="81605"/>
      <c r="C95" s="81606"/>
      <c r="D95" s="81607"/>
      <c r="E95" s="81608"/>
      <c r="F95" s="81609"/>
      <c r="G95" s="81610"/>
      <c r="H95" s="81611"/>
      <c r="I95" s="81612"/>
      <c r="J95" s="81613"/>
      <c r="K95" s="81614"/>
      <c r="L95" s="81615"/>
      <c r="M95" s="81616"/>
      <c r="N95" s="81617"/>
      <c r="O95" s="81618"/>
      <c r="P95" s="81619"/>
    </row>
    <row r="96">
      <c r="B96" s="81620"/>
      <c r="C96" s="81621"/>
      <c r="D96" s="81622"/>
      <c r="E96" s="81623"/>
      <c r="F96" s="81624"/>
      <c r="G96" s="81625"/>
      <c r="H96" s="81626"/>
      <c r="I96" s="81627"/>
      <c r="J96" s="81628"/>
      <c r="K96" s="81629"/>
      <c r="L96" s="81630"/>
      <c r="M96" s="81631"/>
      <c r="N96" s="81632"/>
      <c r="O96" s="81633"/>
      <c r="P96" s="81634"/>
    </row>
    <row r="97">
      <c r="B97" s="81635"/>
      <c r="C97" s="81636"/>
      <c r="D97" s="81637"/>
      <c r="E97" s="81638"/>
      <c r="F97" s="81639"/>
      <c r="G97" s="81640"/>
      <c r="H97" s="81641"/>
      <c r="I97" s="81642"/>
      <c r="J97" s="81643"/>
      <c r="K97" s="81644"/>
      <c r="L97" s="81645"/>
      <c r="M97" s="81646"/>
      <c r="N97" s="81647"/>
      <c r="O97" s="81648"/>
      <c r="P97" s="81649"/>
    </row>
    <row r="98">
      <c r="B98" s="81650"/>
      <c r="C98" s="81651"/>
      <c r="D98" s="81652"/>
      <c r="E98" s="81653"/>
      <c r="F98" s="81654"/>
      <c r="G98" s="81655"/>
      <c r="H98" s="81656"/>
      <c r="I98" s="81657"/>
      <c r="J98" s="81658"/>
      <c r="K98" s="81659"/>
      <c r="L98" s="81660"/>
      <c r="M98" s="81661"/>
      <c r="N98" s="81662"/>
      <c r="O98" s="81663"/>
      <c r="P98" s="81664"/>
    </row>
    <row r="99">
      <c r="B99" s="81665"/>
      <c r="C99" s="81666"/>
      <c r="D99" s="81667"/>
      <c r="E99" s="81668"/>
      <c r="F99" s="81669"/>
      <c r="G99" s="81670"/>
      <c r="H99" s="81671"/>
      <c r="I99" s="81672"/>
      <c r="J99" s="81673"/>
      <c r="K99" s="81674"/>
      <c r="L99" s="81675"/>
      <c r="M99" s="81676"/>
      <c r="N99" s="81677"/>
      <c r="O99" s="81678"/>
      <c r="P99" s="81679"/>
    </row>
    <row r="100">
      <c r="B100" s="81680"/>
      <c r="C100" s="81681"/>
      <c r="D100" s="81682"/>
      <c r="E100" s="81683"/>
      <c r="F100" s="81684"/>
      <c r="G100" s="81685"/>
      <c r="H100" s="81686"/>
      <c r="I100" s="81687"/>
      <c r="J100" s="81688"/>
      <c r="K100" s="81689"/>
      <c r="L100" s="81690"/>
      <c r="M100" s="81691"/>
      <c r="N100" s="81692"/>
      <c r="O100" s="81693"/>
      <c r="P100" s="81694"/>
    </row>
    <row r="101">
      <c r="B101" s="81695"/>
      <c r="C101" s="81696"/>
      <c r="D101" s="81697"/>
      <c r="E101" s="81698"/>
      <c r="F101" s="81699"/>
      <c r="G101" s="81700"/>
      <c r="H101" s="81701"/>
      <c r="I101" s="81702"/>
      <c r="J101" s="81703"/>
      <c r="K101" s="81704"/>
      <c r="L101" s="81705"/>
      <c r="M101" s="81706"/>
      <c r="N101" s="81707"/>
      <c r="O101" s="81708"/>
      <c r="P101" s="81709"/>
    </row>
    <row r="102">
      <c r="B102" s="81710"/>
      <c r="C102" s="81711"/>
      <c r="D102" s="81712"/>
      <c r="E102" s="81713"/>
      <c r="F102" s="81714"/>
      <c r="G102" s="81715"/>
      <c r="H102" s="81716"/>
      <c r="I102" s="81717"/>
      <c r="J102" s="81718"/>
      <c r="K102" s="81719"/>
      <c r="L102" s="81720"/>
      <c r="M102" s="81721"/>
      <c r="N102" s="81722"/>
      <c r="O102" s="81723"/>
      <c r="P102" s="81724"/>
    </row>
    <row r="103">
      <c r="B103" s="81725"/>
      <c r="C103" s="81726"/>
      <c r="D103" s="81727"/>
      <c r="E103" s="81728"/>
      <c r="F103" s="81729"/>
      <c r="G103" s="81730"/>
      <c r="H103" s="81731"/>
      <c r="I103" s="81732"/>
      <c r="J103" s="81733"/>
      <c r="K103" s="81734"/>
      <c r="L103" s="81735"/>
      <c r="M103" s="81736"/>
      <c r="N103" s="81737"/>
      <c r="O103" s="81738"/>
      <c r="P103" s="81739"/>
    </row>
    <row r="104">
      <c r="B104" s="81740"/>
      <c r="C104" s="81741"/>
      <c r="D104" s="81742"/>
      <c r="E104" s="81743"/>
      <c r="F104" s="81744"/>
      <c r="G104" s="81745"/>
      <c r="H104" s="81746"/>
      <c r="I104" s="81747"/>
      <c r="J104" s="81748"/>
      <c r="K104" s="81749"/>
      <c r="L104" s="81750"/>
      <c r="M104" s="81751"/>
      <c r="N104" s="81752"/>
      <c r="O104" s="81753"/>
      <c r="P104" s="81754"/>
    </row>
    <row r="105">
      <c r="B105" s="81755"/>
      <c r="C105" s="81756"/>
      <c r="D105" s="81757"/>
      <c r="E105" s="81758"/>
      <c r="F105" s="81759"/>
      <c r="G105" s="81760"/>
      <c r="H105" s="81761"/>
      <c r="I105" s="81762"/>
      <c r="J105" s="81763"/>
      <c r="K105" s="81764"/>
      <c r="L105" s="81765"/>
      <c r="M105" s="81766"/>
      <c r="N105" s="81767"/>
      <c r="O105" s="81768"/>
      <c r="P105" s="81769"/>
    </row>
    <row r="106">
      <c r="B106" s="81770"/>
      <c r="C106" s="81771"/>
      <c r="D106" s="81772"/>
      <c r="E106" s="81773"/>
      <c r="F106" s="81774"/>
      <c r="G106" s="81775"/>
      <c r="H106" s="81776"/>
      <c r="I106" s="81777"/>
      <c r="J106" s="81778"/>
      <c r="K106" s="81779"/>
      <c r="L106" s="81780"/>
      <c r="M106" s="81781"/>
      <c r="N106" s="81782"/>
      <c r="O106" s="81783"/>
      <c r="P106" s="81784"/>
    </row>
    <row r="107">
      <c r="B107" s="81785"/>
      <c r="C107" s="81786"/>
      <c r="D107" s="81787"/>
      <c r="E107" s="81788"/>
      <c r="F107" s="81789"/>
      <c r="G107" s="81790"/>
      <c r="H107" s="81791"/>
      <c r="I107" s="81792"/>
      <c r="J107" s="81793"/>
      <c r="K107" s="81794"/>
      <c r="L107" s="81795"/>
      <c r="M107" s="81796"/>
      <c r="N107" s="81797"/>
      <c r="O107" s="81798"/>
      <c r="P107" s="81799"/>
    </row>
    <row r="108">
      <c r="B108" s="81800"/>
      <c r="C108" s="81801"/>
      <c r="D108" s="81802"/>
      <c r="E108" s="81803"/>
      <c r="F108" s="81804"/>
      <c r="G108" s="81805"/>
      <c r="H108" s="81806"/>
      <c r="I108" s="81807"/>
      <c r="J108" s="81808"/>
      <c r="K108" s="81809"/>
      <c r="L108" s="81810"/>
      <c r="M108" s="81811"/>
      <c r="N108" s="81812"/>
      <c r="O108" s="81813"/>
      <c r="P108" s="81814"/>
    </row>
    <row r="109">
      <c r="B109" s="81815"/>
      <c r="C109" s="81816"/>
      <c r="D109" s="81817"/>
      <c r="E109" s="81818"/>
      <c r="F109" s="81819"/>
      <c r="G109" s="81820"/>
      <c r="H109" s="81821"/>
      <c r="I109" s="81822"/>
      <c r="J109" s="81823"/>
      <c r="K109" s="81824"/>
      <c r="L109" s="81825"/>
      <c r="M109" s="81826"/>
      <c r="N109" s="81827"/>
      <c r="O109" s="81828"/>
      <c r="P109" s="81829"/>
    </row>
    <row r="110">
      <c r="B110" s="81830"/>
      <c r="C110" s="81831"/>
      <c r="D110" s="81832"/>
      <c r="E110" s="81833"/>
      <c r="F110" s="81834"/>
      <c r="G110" s="81835"/>
      <c r="H110" s="81836"/>
      <c r="I110" s="81837"/>
      <c r="J110" s="81838"/>
      <c r="K110" s="81839"/>
      <c r="L110" s="81840"/>
      <c r="M110" s="81841"/>
      <c r="N110" s="81842"/>
      <c r="O110" s="81843"/>
      <c r="P110" s="81844"/>
    </row>
    <row r="111">
      <c r="B111" s="81845"/>
      <c r="C111" s="81846"/>
      <c r="D111" s="81847"/>
      <c r="E111" s="81848"/>
      <c r="F111" s="81849"/>
      <c r="G111" s="81850"/>
      <c r="H111" s="81851"/>
      <c r="I111" s="81852"/>
      <c r="J111" s="81853"/>
      <c r="K111" s="81854"/>
      <c r="L111" s="81855"/>
      <c r="M111" s="81856"/>
      <c r="N111" s="81857"/>
      <c r="O111" s="81858"/>
      <c r="P111" s="81859"/>
    </row>
    <row r="112">
      <c r="B112" s="81860"/>
      <c r="C112" s="81861"/>
      <c r="D112" s="81862"/>
      <c r="E112" s="81863"/>
      <c r="F112" s="81864"/>
      <c r="G112" s="81865"/>
      <c r="H112" s="81866"/>
      <c r="I112" s="81867"/>
      <c r="J112" s="81868"/>
      <c r="K112" s="81869"/>
      <c r="L112" s="81870"/>
      <c r="M112" s="81871"/>
      <c r="N112" s="81872"/>
      <c r="O112" s="81873"/>
      <c r="P112" s="81874"/>
    </row>
    <row r="113">
      <c r="B113" s="81875"/>
      <c r="C113" s="81876"/>
      <c r="D113" s="81877"/>
      <c r="E113" s="81878"/>
      <c r="F113" s="81879"/>
      <c r="G113" s="81880"/>
      <c r="H113" s="81881"/>
      <c r="I113" s="81882"/>
      <c r="J113" s="81883"/>
      <c r="K113" s="81884"/>
      <c r="L113" s="81885"/>
      <c r="M113" s="81886"/>
      <c r="N113" s="81887"/>
      <c r="O113" s="81888"/>
      <c r="P113" s="81889"/>
    </row>
    <row r="114">
      <c r="B114" s="81890"/>
      <c r="C114" s="81891"/>
      <c r="D114" s="81892"/>
      <c r="E114" s="81893"/>
      <c r="F114" s="81894"/>
      <c r="G114" s="81895"/>
      <c r="H114" s="81896"/>
      <c r="I114" s="81897"/>
      <c r="J114" s="81898"/>
      <c r="K114" s="81899"/>
      <c r="L114" s="81900"/>
      <c r="M114" s="81901"/>
      <c r="N114" s="81902"/>
      <c r="O114" s="81903"/>
      <c r="P114" s="81904"/>
    </row>
    <row r="115">
      <c r="B115" s="81905"/>
      <c r="C115" s="81906"/>
      <c r="D115" s="81907"/>
      <c r="E115" s="81908"/>
      <c r="F115" s="81909"/>
      <c r="G115" s="81910"/>
      <c r="H115" s="81911"/>
      <c r="I115" s="81912"/>
      <c r="J115" s="81913"/>
      <c r="K115" s="81914"/>
      <c r="L115" s="81915"/>
      <c r="M115" s="81916"/>
      <c r="N115" s="81917"/>
      <c r="O115" s="81918"/>
      <c r="P115" s="81919"/>
    </row>
    <row r="116">
      <c r="B116" s="81920"/>
      <c r="C116" s="81921"/>
      <c r="D116" s="81922"/>
      <c r="E116" s="81923"/>
      <c r="F116" s="81924"/>
      <c r="G116" s="81925"/>
      <c r="H116" s="81926"/>
      <c r="I116" s="81927"/>
      <c r="J116" s="81928"/>
      <c r="K116" s="81929"/>
      <c r="L116" s="81930"/>
      <c r="M116" s="81931"/>
      <c r="N116" s="81932"/>
      <c r="O116" s="81933"/>
      <c r="P116" s="81934"/>
    </row>
    <row r="117">
      <c r="B117" s="81935"/>
      <c r="C117" s="81936"/>
      <c r="D117" s="81937"/>
      <c r="E117" s="81938"/>
      <c r="F117" s="81939"/>
      <c r="G117" s="81940"/>
      <c r="H117" s="81941"/>
      <c r="I117" s="81942"/>
      <c r="J117" s="81943"/>
      <c r="K117" s="81944"/>
      <c r="L117" s="81945"/>
      <c r="M117" s="81946"/>
      <c r="N117" s="81947"/>
      <c r="O117" s="81948"/>
      <c r="P117" s="81949"/>
    </row>
    <row r="118">
      <c r="B118" s="81950"/>
      <c r="C118" s="81951"/>
      <c r="D118" s="81952"/>
      <c r="E118" s="81953"/>
      <c r="F118" s="81954"/>
      <c r="G118" s="81955"/>
      <c r="H118" s="81956"/>
      <c r="I118" s="81957"/>
      <c r="J118" s="81958"/>
      <c r="K118" s="81959"/>
      <c r="L118" s="81960"/>
      <c r="M118" s="81961"/>
      <c r="N118" s="81962"/>
      <c r="O118" s="81963"/>
      <c r="P118" s="81964"/>
    </row>
    <row r="119">
      <c r="B119" s="81965"/>
      <c r="C119" s="81966"/>
      <c r="D119" s="81967"/>
      <c r="E119" s="81968"/>
      <c r="F119" s="81969"/>
      <c r="G119" s="81970"/>
      <c r="H119" s="81971"/>
      <c r="I119" s="81972"/>
      <c r="J119" s="81973"/>
      <c r="K119" s="81974"/>
      <c r="L119" s="81975"/>
      <c r="M119" s="81976"/>
      <c r="N119" s="81977"/>
      <c r="O119" s="81978"/>
      <c r="P119" s="81979"/>
    </row>
    <row r="120">
      <c r="B120" s="81980"/>
      <c r="C120" s="81981"/>
      <c r="D120" s="81982"/>
      <c r="E120" s="81983"/>
      <c r="F120" s="81984"/>
      <c r="G120" s="81985"/>
      <c r="H120" s="81986"/>
      <c r="I120" s="81987"/>
      <c r="J120" s="81988"/>
      <c r="K120" s="81989"/>
      <c r="L120" s="81990"/>
      <c r="M120" s="81991"/>
      <c r="N120" s="81992"/>
      <c r="O120" s="81993"/>
      <c r="P120" s="81994"/>
    </row>
    <row r="121">
      <c r="B121" s="81995"/>
      <c r="C121" s="81996"/>
      <c r="D121" s="81997"/>
      <c r="E121" s="81998"/>
      <c r="F121" s="81999"/>
      <c r="G121" s="82000"/>
      <c r="H121" s="82001"/>
      <c r="I121" s="82002"/>
      <c r="J121" s="82003"/>
      <c r="K121" s="82004"/>
      <c r="L121" s="82005"/>
      <c r="M121" s="82006"/>
      <c r="N121" s="82007"/>
      <c r="O121" s="82008"/>
      <c r="P121" s="82009"/>
    </row>
    <row r="122">
      <c r="B122" s="82010"/>
      <c r="C122" s="82011"/>
      <c r="D122" s="82012"/>
      <c r="E122" s="82013"/>
      <c r="F122" s="82014"/>
      <c r="G122" s="82015"/>
      <c r="H122" s="82016"/>
      <c r="I122" s="82017"/>
      <c r="J122" s="82018"/>
      <c r="K122" s="82019"/>
      <c r="L122" s="82020"/>
      <c r="M122" s="82021"/>
      <c r="N122" s="82022"/>
      <c r="O122" s="82023"/>
      <c r="P122" s="82024"/>
    </row>
    <row r="123">
      <c r="B123" s="82025"/>
      <c r="C123" s="82026"/>
      <c r="D123" s="82027"/>
      <c r="E123" s="82028"/>
      <c r="F123" s="82029"/>
      <c r="G123" s="82030"/>
      <c r="H123" s="82031"/>
      <c r="I123" s="82032"/>
      <c r="J123" s="82033"/>
      <c r="K123" s="82034"/>
      <c r="L123" s="82035"/>
      <c r="M123" s="82036"/>
      <c r="N123" s="82037"/>
      <c r="O123" s="82038"/>
      <c r="P123" s="82039"/>
    </row>
    <row r="124">
      <c r="B124" s="82040"/>
      <c r="C124" s="82041"/>
      <c r="D124" s="82042"/>
      <c r="E124" s="82043"/>
      <c r="F124" s="82044"/>
      <c r="G124" s="82045"/>
      <c r="H124" s="82046"/>
      <c r="I124" s="82047"/>
      <c r="J124" s="82048"/>
      <c r="K124" s="82049"/>
      <c r="L124" s="82050"/>
      <c r="M124" s="82051"/>
      <c r="N124" s="82052"/>
      <c r="O124" s="82053"/>
      <c r="P124" s="82054"/>
    </row>
    <row r="125">
      <c r="B125" s="82055"/>
      <c r="C125" s="82056"/>
      <c r="D125" s="82057"/>
      <c r="E125" s="82058"/>
      <c r="F125" s="82059"/>
      <c r="G125" s="82060"/>
      <c r="H125" s="82061"/>
      <c r="I125" s="82062"/>
      <c r="J125" s="82063"/>
      <c r="K125" s="82064"/>
      <c r="L125" s="82065"/>
      <c r="M125" s="82066"/>
      <c r="N125" s="82067"/>
      <c r="O125" s="82068"/>
      <c r="P125" s="82069"/>
    </row>
    <row r="126">
      <c r="B126" s="82070"/>
      <c r="C126" s="82071"/>
      <c r="D126" s="82072"/>
      <c r="E126" s="82073"/>
      <c r="F126" s="82074"/>
      <c r="G126" s="82075"/>
      <c r="H126" s="82076"/>
      <c r="I126" s="82077"/>
      <c r="J126" s="82078"/>
      <c r="K126" s="82079"/>
      <c r="L126" s="82080"/>
      <c r="M126" s="82081"/>
      <c r="N126" s="82082"/>
      <c r="O126" s="82083"/>
      <c r="P126" s="82084"/>
    </row>
    <row r="127">
      <c r="B127" s="82085"/>
      <c r="C127" s="82086"/>
      <c r="D127" s="82087"/>
      <c r="E127" s="82088"/>
      <c r="F127" s="82089"/>
      <c r="G127" s="82090"/>
      <c r="H127" s="82091"/>
      <c r="I127" s="82092"/>
      <c r="J127" s="82093"/>
      <c r="K127" s="82094"/>
      <c r="L127" s="82095"/>
      <c r="M127" s="82096"/>
      <c r="N127" s="82097"/>
      <c r="O127" s="82098"/>
      <c r="P127" s="82099"/>
    </row>
    <row r="128">
      <c r="B128" s="82100"/>
      <c r="C128" s="82101"/>
      <c r="D128" s="82102"/>
      <c r="E128" s="82103"/>
      <c r="F128" s="82104"/>
      <c r="G128" s="82105"/>
      <c r="H128" s="82106"/>
      <c r="I128" s="82107"/>
      <c r="J128" s="82108"/>
      <c r="K128" s="82109"/>
      <c r="L128" s="82110"/>
      <c r="M128" s="82111"/>
      <c r="N128" s="82112"/>
      <c r="O128" s="82113"/>
      <c r="P128" s="82114"/>
    </row>
    <row r="129">
      <c r="B129" s="82115"/>
      <c r="C129" s="82116"/>
      <c r="D129" s="82117"/>
      <c r="E129" s="82118"/>
      <c r="F129" s="82119"/>
      <c r="G129" s="82120"/>
      <c r="H129" s="82121"/>
      <c r="I129" s="82122"/>
      <c r="J129" s="82123"/>
      <c r="K129" s="82124"/>
      <c r="L129" s="82125"/>
      <c r="M129" s="82126"/>
      <c r="N129" s="82127"/>
      <c r="O129" s="82128"/>
      <c r="P129" s="82129"/>
    </row>
    <row r="130">
      <c r="B130" s="82130"/>
      <c r="C130" s="82131"/>
      <c r="D130" s="82132"/>
      <c r="E130" s="82133"/>
      <c r="F130" s="82134"/>
      <c r="G130" s="82135"/>
      <c r="H130" s="82136"/>
      <c r="I130" s="82137"/>
      <c r="J130" s="82138"/>
      <c r="K130" s="82139"/>
      <c r="L130" s="82140"/>
      <c r="M130" s="82141"/>
      <c r="N130" s="82142"/>
      <c r="O130" s="82143"/>
      <c r="P130" s="82144"/>
    </row>
    <row r="131">
      <c r="B131" s="82145"/>
      <c r="C131" s="82146"/>
      <c r="D131" s="82147"/>
      <c r="E131" s="82148"/>
      <c r="F131" s="82149"/>
      <c r="G131" s="82150"/>
      <c r="H131" s="82151"/>
      <c r="I131" s="82152"/>
      <c r="J131" s="82153"/>
      <c r="K131" s="82154"/>
      <c r="L131" s="82155"/>
      <c r="M131" s="82156"/>
      <c r="N131" s="82157"/>
      <c r="O131" s="82158"/>
      <c r="P131" s="82159"/>
    </row>
    <row r="132">
      <c r="B132" s="82160"/>
      <c r="C132" s="82161"/>
      <c r="D132" s="82162"/>
      <c r="E132" s="82163"/>
      <c r="F132" s="82164"/>
      <c r="G132" s="82165"/>
      <c r="H132" s="82166"/>
      <c r="I132" s="82167"/>
      <c r="J132" s="82168"/>
      <c r="K132" s="82169"/>
      <c r="L132" s="82170"/>
      <c r="M132" s="82171"/>
      <c r="N132" s="82172"/>
      <c r="O132" s="82173"/>
      <c r="P132" s="82174"/>
    </row>
    <row r="133">
      <c r="B133" s="82175"/>
      <c r="C133" s="82176"/>
      <c r="D133" s="82177"/>
      <c r="E133" s="82178"/>
      <c r="F133" s="82179"/>
      <c r="G133" s="82180"/>
      <c r="H133" s="82181"/>
      <c r="I133" s="82182"/>
      <c r="J133" s="82183"/>
      <c r="K133" s="82184"/>
      <c r="L133" s="82185"/>
      <c r="M133" s="82186"/>
      <c r="N133" s="82187"/>
      <c r="O133" s="82188"/>
      <c r="P133" s="82189"/>
    </row>
    <row r="134">
      <c r="B134" s="82190"/>
      <c r="C134" s="82191"/>
      <c r="D134" s="82192"/>
      <c r="E134" s="82193"/>
      <c r="F134" s="82194"/>
      <c r="G134" s="82195"/>
      <c r="H134" s="82196"/>
      <c r="I134" s="82197"/>
      <c r="J134" s="82198"/>
      <c r="K134" s="82199"/>
      <c r="L134" s="82200"/>
      <c r="M134" s="82201"/>
      <c r="N134" s="82202"/>
      <c r="O134" s="82203"/>
      <c r="P134" s="82204"/>
    </row>
    <row r="135">
      <c r="B135" s="82205"/>
      <c r="C135" s="82206"/>
      <c r="D135" s="82207"/>
      <c r="E135" s="82208"/>
      <c r="F135" s="82209"/>
      <c r="G135" s="82210"/>
      <c r="H135" s="82211"/>
      <c r="I135" s="82212"/>
      <c r="J135" s="82213"/>
      <c r="K135" s="82214"/>
      <c r="L135" s="82215"/>
      <c r="M135" s="82216"/>
      <c r="N135" s="82217"/>
      <c r="O135" s="82218"/>
      <c r="P135" s="82219"/>
    </row>
    <row r="136">
      <c r="B136" s="82220"/>
      <c r="C136" s="82221"/>
      <c r="D136" s="82222"/>
      <c r="E136" s="82223"/>
      <c r="F136" s="82224"/>
      <c r="G136" s="82225"/>
      <c r="H136" s="82226"/>
      <c r="I136" s="82227"/>
      <c r="J136" s="82228"/>
      <c r="K136" s="82229"/>
      <c r="L136" s="82230"/>
      <c r="M136" s="82231"/>
      <c r="N136" s="82232"/>
      <c r="O136" s="82233"/>
      <c r="P136" s="82234"/>
    </row>
    <row r="137">
      <c r="B137" s="82235"/>
      <c r="C137" s="82236"/>
      <c r="D137" s="82237"/>
      <c r="E137" s="82238"/>
      <c r="F137" s="82239"/>
      <c r="G137" s="82240"/>
      <c r="H137" s="82241"/>
      <c r="I137" s="82242"/>
      <c r="J137" s="82243"/>
      <c r="K137" s="82244"/>
      <c r="L137" s="82245"/>
      <c r="M137" s="82246"/>
      <c r="N137" s="82247"/>
      <c r="O137" s="82248"/>
      <c r="P137" s="82249"/>
    </row>
    <row r="138">
      <c r="B138" s="82250"/>
      <c r="C138" s="82251"/>
      <c r="D138" s="82252"/>
      <c r="E138" s="82253"/>
      <c r="F138" s="82254"/>
      <c r="G138" s="82255"/>
      <c r="H138" s="82256"/>
      <c r="I138" s="82257"/>
      <c r="J138" s="82258"/>
      <c r="K138" s="82259"/>
      <c r="L138" s="82260"/>
      <c r="M138" s="82261"/>
      <c r="N138" s="82262"/>
      <c r="O138" s="82263"/>
      <c r="P138" s="82264"/>
    </row>
    <row r="139">
      <c r="B139" s="82265"/>
      <c r="C139" s="82266"/>
      <c r="D139" s="82267"/>
      <c r="E139" s="82268"/>
      <c r="F139" s="82269"/>
      <c r="G139" s="82270"/>
      <c r="H139" s="82271"/>
      <c r="I139" s="82272"/>
      <c r="J139" s="82273"/>
      <c r="K139" s="82274"/>
      <c r="L139" s="82275"/>
      <c r="M139" s="82276"/>
      <c r="N139" s="82277"/>
      <c r="O139" s="82278"/>
      <c r="P139" s="82279"/>
    </row>
    <row r="140">
      <c r="B140" s="82280"/>
      <c r="C140" s="82281"/>
      <c r="D140" s="82282"/>
      <c r="E140" s="82283"/>
      <c r="F140" s="82284"/>
      <c r="G140" s="82285"/>
      <c r="H140" s="82286"/>
      <c r="I140" s="82287"/>
      <c r="J140" s="82288"/>
      <c r="K140" s="82289"/>
      <c r="L140" s="82290"/>
      <c r="M140" s="82291"/>
      <c r="N140" s="82292"/>
      <c r="O140" s="82293"/>
      <c r="P140" s="82294"/>
    </row>
    <row r="141">
      <c r="B141" s="82295"/>
      <c r="C141" s="82296"/>
      <c r="D141" s="82297"/>
      <c r="E141" s="82298"/>
      <c r="F141" s="82299"/>
      <c r="G141" s="82300"/>
      <c r="H141" s="82301"/>
      <c r="I141" s="82302"/>
      <c r="J141" s="82303"/>
      <c r="K141" s="82304"/>
      <c r="L141" s="82305"/>
      <c r="M141" s="82306"/>
      <c r="N141" s="82307"/>
      <c r="O141" s="82308"/>
      <c r="P141" s="82309"/>
    </row>
    <row r="142">
      <c r="B142" s="82310"/>
      <c r="C142" s="82311"/>
      <c r="D142" s="82312"/>
      <c r="E142" s="82313"/>
      <c r="F142" s="82314"/>
      <c r="G142" s="82315"/>
      <c r="H142" s="82316"/>
      <c r="I142" s="82317"/>
      <c r="J142" s="82318"/>
      <c r="K142" s="82319"/>
      <c r="L142" s="82320"/>
      <c r="M142" s="82321"/>
      <c r="N142" s="82322"/>
      <c r="O142" s="82323"/>
      <c r="P142" s="82324"/>
    </row>
    <row r="143">
      <c r="B143" s="82325"/>
      <c r="C143" s="82326"/>
      <c r="D143" s="82327"/>
      <c r="E143" s="82328"/>
      <c r="F143" s="82329"/>
      <c r="G143" s="82330"/>
      <c r="H143" s="82331"/>
      <c r="I143" s="82332"/>
      <c r="J143" s="82333"/>
      <c r="K143" s="82334"/>
      <c r="L143" s="82335"/>
      <c r="M143" s="82336"/>
      <c r="N143" s="82337"/>
      <c r="O143" s="82338"/>
      <c r="P143" s="82339"/>
    </row>
    <row r="144">
      <c r="B144" s="82340"/>
      <c r="C144" s="82341"/>
      <c r="D144" s="82342"/>
      <c r="E144" s="82343"/>
      <c r="F144" s="82344"/>
      <c r="G144" s="82345"/>
      <c r="H144" s="82346"/>
      <c r="I144" s="82347"/>
      <c r="J144" s="82348"/>
      <c r="K144" s="82349"/>
      <c r="L144" s="82350"/>
      <c r="M144" s="82351"/>
      <c r="N144" s="82352"/>
      <c r="O144" s="82353"/>
      <c r="P144" s="82354"/>
    </row>
    <row r="145">
      <c r="B145" s="82355"/>
      <c r="C145" s="82356"/>
      <c r="D145" s="82357"/>
      <c r="E145" s="82358"/>
      <c r="F145" s="82359"/>
      <c r="G145" s="82360"/>
      <c r="H145" s="82361"/>
      <c r="I145" s="82362"/>
      <c r="J145" s="82363"/>
      <c r="K145" s="82364"/>
      <c r="L145" s="82365"/>
      <c r="M145" s="82366"/>
      <c r="N145" s="82367"/>
      <c r="O145" s="82368"/>
      <c r="P145" s="82369"/>
    </row>
    <row r="146">
      <c r="B146" s="82370"/>
      <c r="C146" s="82371"/>
      <c r="D146" s="82372"/>
      <c r="E146" s="82373"/>
      <c r="F146" s="82374"/>
      <c r="G146" s="82375"/>
      <c r="H146" s="82376"/>
      <c r="I146" s="82377"/>
      <c r="J146" s="82378"/>
      <c r="K146" s="82379"/>
      <c r="L146" s="82380"/>
      <c r="M146" s="82381"/>
      <c r="N146" s="82382"/>
      <c r="O146" s="82383"/>
      <c r="P146" s="82384"/>
    </row>
    <row r="147">
      <c r="B147" s="82385"/>
      <c r="C147" s="82386"/>
      <c r="D147" s="82387"/>
      <c r="E147" s="82388"/>
      <c r="F147" s="82389"/>
      <c r="G147" s="82390"/>
      <c r="H147" s="82391"/>
      <c r="I147" s="82392"/>
      <c r="J147" s="82393"/>
      <c r="K147" s="82394"/>
      <c r="L147" s="82395"/>
      <c r="M147" s="82396"/>
      <c r="N147" s="82397"/>
      <c r="O147" s="82398"/>
      <c r="P147" s="82399"/>
    </row>
    <row r="148">
      <c r="B148" s="82400"/>
      <c r="C148" s="82401"/>
      <c r="D148" s="82402"/>
      <c r="E148" s="82403"/>
      <c r="F148" s="82404"/>
      <c r="G148" s="82405"/>
      <c r="H148" s="82406"/>
      <c r="I148" s="82407"/>
      <c r="J148" s="82408"/>
      <c r="K148" s="82409"/>
      <c r="L148" s="82410"/>
      <c r="M148" s="82411"/>
      <c r="N148" s="82412"/>
      <c r="O148" s="82413"/>
      <c r="P148" s="82414"/>
    </row>
    <row r="149">
      <c r="B149" s="82415"/>
      <c r="C149" s="82416"/>
      <c r="D149" s="82417"/>
      <c r="E149" s="82418"/>
      <c r="F149" s="82419"/>
      <c r="G149" s="82420"/>
      <c r="H149" s="82421"/>
      <c r="I149" s="82422"/>
      <c r="J149" s="82423"/>
      <c r="K149" s="82424"/>
      <c r="L149" s="82425"/>
      <c r="M149" s="82426"/>
      <c r="N149" s="82427"/>
      <c r="O149" s="82428"/>
      <c r="P149" s="82429"/>
    </row>
    <row r="150">
      <c r="B150" s="82430"/>
      <c r="C150" s="82431"/>
      <c r="D150" s="82432"/>
      <c r="E150" s="82433"/>
      <c r="F150" s="82434"/>
      <c r="G150" s="82435"/>
      <c r="H150" s="82436"/>
      <c r="I150" s="82437"/>
      <c r="J150" s="82438"/>
      <c r="K150" s="82439"/>
      <c r="L150" s="82440"/>
      <c r="M150" s="82441"/>
      <c r="N150" s="82442"/>
      <c r="O150" s="82443"/>
      <c r="P150" s="82444"/>
    </row>
    <row r="151">
      <c r="B151" s="82445"/>
      <c r="C151" s="82446"/>
      <c r="D151" s="82447"/>
      <c r="E151" s="82448"/>
      <c r="F151" s="82449"/>
      <c r="G151" s="82450"/>
      <c r="H151" s="82451"/>
      <c r="I151" s="82452"/>
      <c r="J151" s="82453"/>
      <c r="K151" s="82454"/>
      <c r="L151" s="82455"/>
      <c r="M151" s="82456"/>
      <c r="N151" s="82457"/>
      <c r="O151" s="82458"/>
      <c r="P151" s="82459"/>
    </row>
    <row r="152">
      <c r="B152" s="82460"/>
      <c r="C152" s="82461"/>
      <c r="D152" s="82462"/>
      <c r="E152" s="82463"/>
      <c r="F152" s="82464"/>
      <c r="G152" s="82465"/>
      <c r="H152" s="82466"/>
      <c r="I152" s="82467"/>
      <c r="J152" s="82468"/>
      <c r="K152" s="82469"/>
      <c r="L152" s="82470"/>
      <c r="M152" s="82471"/>
      <c r="N152" s="82472"/>
      <c r="O152" s="82473"/>
      <c r="P152" s="82474"/>
    </row>
    <row r="153">
      <c r="B153" s="82475"/>
      <c r="C153" s="82476"/>
      <c r="D153" s="82477"/>
      <c r="E153" s="82478"/>
      <c r="F153" s="82479"/>
      <c r="G153" s="82480"/>
      <c r="H153" s="82481"/>
      <c r="I153" s="82482"/>
      <c r="J153" s="82483"/>
      <c r="K153" s="82484"/>
      <c r="L153" s="82485"/>
      <c r="M153" s="82486"/>
      <c r="N153" s="82487"/>
      <c r="O153" s="82488"/>
      <c r="P153" s="82489"/>
    </row>
    <row r="154">
      <c r="B154" s="82490"/>
      <c r="C154" s="82491"/>
      <c r="D154" s="82492"/>
      <c r="E154" s="82493"/>
      <c r="F154" s="82494"/>
      <c r="G154" s="82495"/>
      <c r="H154" s="82496"/>
      <c r="I154" s="82497"/>
      <c r="J154" s="82498"/>
      <c r="K154" s="82499"/>
      <c r="L154" s="82500"/>
      <c r="M154" s="82501"/>
      <c r="N154" s="82502"/>
      <c r="O154" s="82503"/>
      <c r="P154" s="82504"/>
    </row>
    <row r="155">
      <c r="B155" s="82505"/>
      <c r="C155" s="82506"/>
      <c r="D155" s="82507"/>
      <c r="E155" s="82508"/>
      <c r="F155" s="82509"/>
      <c r="G155" s="82510"/>
      <c r="H155" s="82511"/>
      <c r="I155" s="82512"/>
      <c r="J155" s="82513"/>
      <c r="K155" s="82514"/>
      <c r="L155" s="82515"/>
      <c r="M155" s="82516"/>
      <c r="N155" s="82517"/>
      <c r="O155" s="82518"/>
      <c r="P155" s="82519"/>
    </row>
    <row r="156">
      <c r="B156" s="82520"/>
      <c r="C156" s="82521"/>
      <c r="D156" s="82522"/>
      <c r="E156" s="82523"/>
      <c r="F156" s="82524"/>
      <c r="G156" s="82525"/>
      <c r="H156" s="82526"/>
      <c r="I156" s="82527"/>
      <c r="J156" s="82528"/>
      <c r="K156" s="82529"/>
      <c r="L156" s="82530"/>
      <c r="M156" s="82531"/>
      <c r="N156" s="82532"/>
      <c r="O156" s="82533"/>
      <c r="P156" s="82534"/>
    </row>
    <row r="157">
      <c r="B157" s="82535"/>
      <c r="C157" s="82536"/>
      <c r="D157" s="82537"/>
      <c r="E157" s="82538"/>
      <c r="F157" s="82539"/>
      <c r="G157" s="82540"/>
      <c r="H157" s="82541"/>
      <c r="I157" s="82542"/>
      <c r="J157" s="82543"/>
      <c r="K157" s="82544"/>
      <c r="L157" s="82545"/>
      <c r="M157" s="82546"/>
      <c r="N157" s="82547"/>
      <c r="O157" s="82548"/>
      <c r="P157" s="82549"/>
    </row>
    <row r="158">
      <c r="B158" s="82550"/>
      <c r="C158" s="82551"/>
      <c r="D158" s="82552"/>
      <c r="E158" s="82553"/>
      <c r="F158" s="82554"/>
      <c r="G158" s="82555"/>
      <c r="H158" s="82556"/>
      <c r="I158" s="82557"/>
      <c r="J158" s="82558"/>
      <c r="K158" s="82559"/>
      <c r="L158" s="82560"/>
      <c r="M158" s="82561"/>
      <c r="N158" s="82562"/>
      <c r="O158" s="82563"/>
      <c r="P158" s="82564"/>
    </row>
    <row r="159">
      <c r="B159" s="82565"/>
      <c r="C159" s="82566"/>
      <c r="D159" s="82567"/>
      <c r="E159" s="82568"/>
      <c r="F159" s="82569"/>
      <c r="G159" s="82570"/>
      <c r="H159" s="82571"/>
      <c r="I159" s="82572"/>
      <c r="J159" s="82573"/>
      <c r="K159" s="82574"/>
      <c r="L159" s="82575"/>
      <c r="M159" s="82576"/>
      <c r="N159" s="82577"/>
      <c r="O159" s="82578"/>
      <c r="P159" s="82579"/>
    </row>
    <row r="160">
      <c r="B160" s="82580"/>
      <c r="C160" s="82581"/>
      <c r="D160" s="82582"/>
      <c r="E160" s="82583"/>
      <c r="F160" s="82584"/>
      <c r="G160" s="82585"/>
      <c r="H160" s="82586"/>
      <c r="I160" s="82587"/>
      <c r="J160" s="82588"/>
      <c r="K160" s="82589"/>
      <c r="L160" s="82590"/>
      <c r="M160" s="82591"/>
      <c r="N160" s="82592"/>
      <c r="O160" s="82593"/>
      <c r="P160" s="82594"/>
    </row>
    <row r="161">
      <c r="B161" s="82595"/>
      <c r="C161" s="82596"/>
      <c r="D161" s="82597"/>
      <c r="E161" s="82598"/>
      <c r="F161" s="82599"/>
      <c r="G161" s="82600"/>
      <c r="H161" s="82601"/>
      <c r="I161" s="82602"/>
      <c r="J161" s="82603"/>
      <c r="K161" s="82604"/>
      <c r="L161" s="82605"/>
      <c r="M161" s="82606"/>
      <c r="N161" s="82607"/>
      <c r="O161" s="82608"/>
      <c r="P161" s="82609"/>
    </row>
    <row r="162">
      <c r="B162" s="82610"/>
      <c r="C162" s="82611"/>
      <c r="D162" s="82612"/>
      <c r="E162" s="82613"/>
      <c r="F162" s="82614"/>
      <c r="G162" s="82615"/>
      <c r="H162" s="82616"/>
      <c r="I162" s="82617"/>
      <c r="J162" s="82618"/>
      <c r="K162" s="82619"/>
      <c r="L162" s="82620"/>
      <c r="M162" s="82621"/>
      <c r="N162" s="82622"/>
      <c r="O162" s="82623"/>
      <c r="P162" s="82624"/>
    </row>
    <row r="163">
      <c r="B163" s="82625"/>
      <c r="C163" s="82626"/>
      <c r="D163" s="82627"/>
      <c r="E163" s="82628"/>
      <c r="F163" s="82629"/>
      <c r="G163" s="82630"/>
      <c r="H163" s="82631"/>
      <c r="I163" s="82632"/>
      <c r="J163" s="82633"/>
      <c r="K163" s="82634"/>
      <c r="L163" s="82635"/>
      <c r="M163" s="82636"/>
      <c r="N163" s="82637"/>
      <c r="O163" s="82638"/>
      <c r="P163" s="82639"/>
    </row>
    <row r="164">
      <c r="B164" s="82640"/>
      <c r="C164" s="82641"/>
      <c r="D164" s="82642"/>
      <c r="E164" s="82643"/>
      <c r="F164" s="82644"/>
      <c r="G164" s="82645"/>
      <c r="H164" s="82646"/>
      <c r="I164" s="82647"/>
      <c r="J164" s="82648"/>
      <c r="K164" s="82649"/>
      <c r="L164" s="82650"/>
      <c r="M164" s="82651"/>
      <c r="N164" s="82652"/>
      <c r="O164" s="82653"/>
      <c r="P164" s="82654"/>
    </row>
    <row r="165">
      <c r="B165" s="82655"/>
      <c r="C165" s="82656"/>
      <c r="D165" s="82657"/>
      <c r="E165" s="82658"/>
      <c r="F165" s="82659"/>
      <c r="G165" s="82660"/>
      <c r="H165" s="82661"/>
      <c r="I165" s="82662"/>
      <c r="J165" s="82663"/>
      <c r="K165" s="82664"/>
      <c r="L165" s="82665"/>
      <c r="M165" s="82666"/>
      <c r="N165" s="82667"/>
      <c r="O165" s="82668"/>
      <c r="P165" s="82669"/>
    </row>
    <row r="166">
      <c r="B166" s="82670"/>
      <c r="C166" s="82671"/>
      <c r="D166" s="82672"/>
      <c r="E166" s="82673"/>
      <c r="F166" s="82674"/>
      <c r="G166" s="82675"/>
      <c r="H166" s="82676"/>
      <c r="I166" s="82677"/>
      <c r="J166" s="82678"/>
      <c r="K166" s="82679"/>
      <c r="L166" s="82680"/>
      <c r="M166" s="82681"/>
      <c r="N166" s="82682"/>
      <c r="O166" s="82683"/>
      <c r="P166" s="82684"/>
    </row>
    <row r="167">
      <c r="B167" s="82685"/>
      <c r="C167" s="82686"/>
      <c r="D167" s="82687"/>
      <c r="E167" s="82688"/>
      <c r="F167" s="82689"/>
      <c r="G167" s="82690"/>
      <c r="H167" s="82691"/>
      <c r="I167" s="82692"/>
      <c r="J167" s="82693"/>
      <c r="K167" s="82694"/>
      <c r="L167" s="82695"/>
      <c r="M167" s="82696"/>
      <c r="N167" s="82697"/>
      <c r="O167" s="82698"/>
      <c r="P167" s="82699"/>
    </row>
    <row r="168">
      <c r="B168" s="82700"/>
      <c r="C168" s="82701"/>
      <c r="D168" s="82702"/>
      <c r="E168" s="82703"/>
      <c r="F168" s="82704"/>
      <c r="G168" s="82705"/>
      <c r="H168" s="82706"/>
      <c r="I168" s="82707"/>
      <c r="J168" s="82708"/>
      <c r="K168" s="82709"/>
      <c r="L168" s="82710"/>
      <c r="M168" s="82711"/>
      <c r="N168" s="82712"/>
      <c r="O168" s="82713"/>
      <c r="P168" s="82714"/>
    </row>
    <row r="169">
      <c r="B169" s="82715"/>
      <c r="C169" s="82716"/>
      <c r="D169" s="82717"/>
      <c r="E169" s="82718"/>
      <c r="F169" s="82719"/>
      <c r="G169" s="82720"/>
      <c r="H169" s="82721"/>
      <c r="I169" s="82722"/>
      <c r="J169" s="82723"/>
      <c r="K169" s="82724"/>
      <c r="L169" s="82725"/>
      <c r="M169" s="82726"/>
      <c r="N169" s="82727"/>
      <c r="O169" s="82728"/>
      <c r="P169" s="82729"/>
    </row>
    <row r="170">
      <c r="B170" s="82730"/>
      <c r="C170" s="82731"/>
      <c r="D170" s="82732"/>
      <c r="E170" s="82733"/>
      <c r="F170" s="82734"/>
      <c r="G170" s="82735"/>
      <c r="H170" s="82736"/>
      <c r="I170" s="82737"/>
      <c r="J170" s="82738"/>
      <c r="K170" s="82739"/>
      <c r="L170" s="82740"/>
      <c r="M170" s="82741"/>
      <c r="N170" s="82742"/>
      <c r="O170" s="82743"/>
      <c r="P170" s="82744"/>
    </row>
    <row r="171">
      <c r="B171" s="82745"/>
      <c r="C171" s="82746"/>
      <c r="D171" s="82747"/>
      <c r="E171" s="82748"/>
      <c r="F171" s="82749"/>
      <c r="G171" s="82750"/>
      <c r="H171" s="82751"/>
      <c r="I171" s="82752"/>
      <c r="J171" s="82753"/>
      <c r="K171" s="82754"/>
      <c r="L171" s="82755"/>
      <c r="M171" s="82756"/>
      <c r="N171" s="82757"/>
      <c r="O171" s="82758"/>
      <c r="P171" s="82759"/>
    </row>
    <row r="172">
      <c r="B172" s="82760"/>
      <c r="C172" s="82761"/>
      <c r="D172" s="82762"/>
      <c r="E172" s="82763"/>
      <c r="F172" s="82764"/>
      <c r="G172" s="82765"/>
      <c r="H172" s="82766"/>
      <c r="I172" s="82767"/>
      <c r="J172" s="82768"/>
      <c r="K172" s="82769"/>
      <c r="L172" s="82770"/>
      <c r="M172" s="82771"/>
      <c r="N172" s="82772"/>
      <c r="O172" s="82773"/>
      <c r="P172" s="82774"/>
    </row>
    <row r="173">
      <c r="B173" s="82775"/>
      <c r="C173" s="82776"/>
      <c r="D173" s="82777"/>
      <c r="E173" s="82778"/>
      <c r="F173" s="82779"/>
      <c r="G173" s="82780"/>
      <c r="H173" s="82781"/>
      <c r="I173" s="82782"/>
      <c r="J173" s="82783"/>
      <c r="K173" s="82784"/>
      <c r="L173" s="82785"/>
      <c r="M173" s="82786"/>
      <c r="N173" s="82787"/>
      <c r="O173" s="82788"/>
      <c r="P173" s="82789"/>
    </row>
    <row r="174">
      <c r="B174" s="82790"/>
      <c r="C174" s="82791"/>
      <c r="D174" s="82792"/>
      <c r="E174" s="82793"/>
      <c r="F174" s="82794"/>
      <c r="G174" s="82795"/>
      <c r="H174" s="82796"/>
      <c r="I174" s="82797"/>
      <c r="J174" s="82798"/>
      <c r="K174" s="82799"/>
      <c r="L174" s="82800"/>
      <c r="M174" s="82801"/>
      <c r="N174" s="82802"/>
      <c r="O174" s="82803"/>
      <c r="P174" s="82804"/>
    </row>
    <row r="175">
      <c r="B175" s="82805"/>
      <c r="C175" s="82806"/>
      <c r="D175" s="82807"/>
      <c r="E175" s="82808"/>
      <c r="F175" s="82809"/>
      <c r="G175" s="82810"/>
      <c r="H175" s="82811"/>
      <c r="I175" s="82812"/>
      <c r="J175" s="82813"/>
      <c r="K175" s="82814"/>
      <c r="L175" s="82815"/>
      <c r="M175" s="82816"/>
      <c r="N175" s="82817"/>
      <c r="O175" s="82818"/>
      <c r="P175" s="82819"/>
    </row>
    <row r="176">
      <c r="B176" s="82820"/>
      <c r="C176" s="82821"/>
      <c r="D176" s="82822"/>
      <c r="E176" s="82823"/>
      <c r="F176" s="82824"/>
      <c r="G176" s="82825"/>
      <c r="H176" s="82826"/>
      <c r="I176" s="82827"/>
      <c r="J176" s="82828"/>
      <c r="K176" s="82829"/>
      <c r="L176" s="82830"/>
      <c r="M176" s="82831"/>
      <c r="N176" s="82832"/>
      <c r="O176" s="82833"/>
      <c r="P176" s="82834"/>
    </row>
    <row r="177">
      <c r="B177" s="82835"/>
      <c r="C177" s="82836"/>
      <c r="D177" s="82837"/>
      <c r="E177" s="82838"/>
      <c r="F177" s="82839"/>
      <c r="G177" s="82840"/>
      <c r="H177" s="82841"/>
      <c r="I177" s="82842"/>
      <c r="J177" s="82843"/>
      <c r="K177" s="82844"/>
      <c r="L177" s="82845"/>
      <c r="M177" s="82846"/>
      <c r="N177" s="82847"/>
      <c r="O177" s="82848"/>
      <c r="P177" s="82849"/>
    </row>
    <row r="178">
      <c r="B178" s="82850"/>
      <c r="C178" s="82851"/>
      <c r="D178" s="82852"/>
      <c r="E178" s="82853"/>
      <c r="F178" s="82854"/>
      <c r="G178" s="82855"/>
      <c r="H178" s="82856"/>
      <c r="I178" s="82857"/>
      <c r="J178" s="82858"/>
      <c r="K178" s="82859"/>
      <c r="L178" s="82860"/>
      <c r="M178" s="82861"/>
      <c r="N178" s="82862"/>
      <c r="O178" s="82863"/>
      <c r="P178" s="82864"/>
    </row>
    <row r="179">
      <c r="B179" s="82865"/>
      <c r="C179" s="82866"/>
      <c r="D179" s="82867"/>
      <c r="E179" s="82868"/>
      <c r="F179" s="82869"/>
      <c r="G179" s="82870"/>
      <c r="H179" s="82871"/>
      <c r="I179" s="82872"/>
      <c r="J179" s="82873"/>
      <c r="K179" s="82874"/>
      <c r="L179" s="82875"/>
      <c r="M179" s="82876"/>
      <c r="N179" s="82877"/>
      <c r="O179" s="82878"/>
      <c r="P179" s="82879"/>
    </row>
    <row r="180">
      <c r="B180" s="82880"/>
      <c r="C180" s="82881"/>
      <c r="D180" s="82882"/>
      <c r="E180" s="82883"/>
      <c r="F180" s="82884"/>
      <c r="G180" s="82885"/>
      <c r="H180" s="82886"/>
      <c r="I180" s="82887"/>
      <c r="J180" s="82888"/>
      <c r="K180" s="82889"/>
      <c r="L180" s="82890"/>
      <c r="M180" s="82891"/>
      <c r="N180" s="82892"/>
      <c r="O180" s="82893"/>
      <c r="P180" s="82894"/>
    </row>
    <row r="181">
      <c r="B181" s="82895"/>
      <c r="C181" s="82896"/>
      <c r="D181" s="82897"/>
      <c r="E181" s="82898"/>
      <c r="F181" s="82899"/>
      <c r="G181" s="82900"/>
      <c r="H181" s="82901"/>
      <c r="I181" s="82902"/>
      <c r="J181" s="82903"/>
      <c r="K181" s="82904"/>
      <c r="L181" s="82905"/>
      <c r="M181" s="82906"/>
      <c r="N181" s="82907"/>
      <c r="O181" s="82908"/>
      <c r="P181" s="82909"/>
    </row>
    <row r="182">
      <c r="B182" s="82910"/>
      <c r="C182" s="82911"/>
      <c r="D182" s="82912"/>
      <c r="E182" s="82913"/>
      <c r="F182" s="82914"/>
      <c r="G182" s="82915"/>
      <c r="H182" s="82916"/>
      <c r="I182" s="82917"/>
      <c r="J182" s="82918"/>
      <c r="K182" s="82919"/>
      <c r="L182" s="82920"/>
      <c r="M182" s="82921"/>
      <c r="N182" s="82922"/>
      <c r="O182" s="82923"/>
      <c r="P182" s="82924"/>
    </row>
    <row r="183">
      <c r="B183" s="82925"/>
      <c r="C183" s="82926"/>
      <c r="D183" s="82927"/>
      <c r="E183" s="82928"/>
      <c r="F183" s="82929"/>
      <c r="G183" s="82930"/>
      <c r="H183" s="82931"/>
      <c r="I183" s="82932"/>
      <c r="J183" s="82933"/>
      <c r="K183" s="82934"/>
      <c r="L183" s="82935"/>
      <c r="M183" s="82936"/>
      <c r="N183" s="82937"/>
      <c r="O183" s="82938"/>
      <c r="P183" s="82939"/>
    </row>
    <row r="184">
      <c r="B184" s="82940"/>
      <c r="C184" s="82941"/>
      <c r="D184" s="82942"/>
      <c r="E184" s="82943"/>
      <c r="F184" s="82944"/>
      <c r="G184" s="82945"/>
      <c r="H184" s="82946"/>
      <c r="I184" s="82947"/>
      <c r="J184" s="82948"/>
      <c r="K184" s="82949"/>
      <c r="L184" s="82950"/>
      <c r="M184" s="82951"/>
      <c r="N184" s="82952"/>
      <c r="O184" s="82953"/>
      <c r="P184" s="82954"/>
    </row>
    <row r="185">
      <c r="B185" s="82955"/>
      <c r="C185" s="82956"/>
      <c r="D185" s="82957"/>
      <c r="E185" s="82958"/>
      <c r="F185" s="82959"/>
      <c r="G185" s="82960"/>
      <c r="H185" s="82961"/>
      <c r="I185" s="82962"/>
      <c r="J185" s="82963"/>
      <c r="K185" s="82964"/>
      <c r="L185" s="82965"/>
      <c r="M185" s="82966"/>
      <c r="N185" s="82967"/>
      <c r="O185" s="82968"/>
      <c r="P185" s="82969"/>
    </row>
    <row r="186">
      <c r="B186" s="82970"/>
      <c r="C186" s="82971"/>
      <c r="D186" s="82972"/>
      <c r="E186" s="82973"/>
      <c r="F186" s="82974"/>
      <c r="G186" s="82975"/>
      <c r="H186" s="82976"/>
      <c r="I186" s="82977"/>
      <c r="J186" s="82978"/>
      <c r="K186" s="82979"/>
      <c r="L186" s="82980"/>
      <c r="M186" s="82981"/>
      <c r="N186" s="82982"/>
      <c r="O186" s="82983"/>
      <c r="P186" s="82984"/>
    </row>
    <row r="187">
      <c r="B187" s="82985"/>
      <c r="C187" s="82986"/>
      <c r="D187" s="82987"/>
      <c r="E187" s="82988"/>
      <c r="F187" s="82989"/>
      <c r="G187" s="82990"/>
      <c r="H187" s="82991"/>
      <c r="I187" s="82992"/>
      <c r="J187" s="82993"/>
      <c r="K187" s="82994"/>
      <c r="L187" s="82995"/>
      <c r="M187" s="82996"/>
      <c r="N187" s="82997"/>
      <c r="O187" s="82998"/>
      <c r="P187" s="82999"/>
    </row>
    <row r="188">
      <c r="B188" s="83000"/>
      <c r="C188" s="83001"/>
      <c r="D188" s="83002"/>
      <c r="E188" s="83003"/>
      <c r="F188" s="83004"/>
      <c r="G188" s="83005"/>
      <c r="H188" s="83006"/>
      <c r="I188" s="83007"/>
      <c r="J188" s="83008"/>
      <c r="K188" s="83009"/>
      <c r="L188" s="83010"/>
      <c r="M188" s="83011"/>
      <c r="N188" s="83012"/>
      <c r="O188" s="83013"/>
      <c r="P188" s="83014"/>
    </row>
    <row r="189">
      <c r="B189" s="83015"/>
      <c r="C189" s="83016"/>
      <c r="D189" s="83017"/>
      <c r="E189" s="83018"/>
      <c r="F189" s="83019"/>
      <c r="G189" s="83020"/>
      <c r="H189" s="83021"/>
      <c r="I189" s="83022"/>
      <c r="J189" s="83023"/>
      <c r="K189" s="83024"/>
      <c r="L189" s="83025"/>
      <c r="M189" s="83026"/>
      <c r="N189" s="83027"/>
      <c r="O189" s="83028"/>
      <c r="P189" s="83029"/>
    </row>
    <row r="190">
      <c r="B190" s="83030"/>
      <c r="C190" s="83031"/>
      <c r="D190" s="83032"/>
      <c r="E190" s="83033"/>
      <c r="F190" s="83034"/>
      <c r="G190" s="83035"/>
      <c r="H190" s="83036"/>
      <c r="I190" s="83037"/>
      <c r="J190" s="83038"/>
      <c r="K190" s="83039"/>
      <c r="L190" s="83040"/>
      <c r="M190" s="83041"/>
      <c r="N190" s="83042"/>
      <c r="O190" s="83043"/>
      <c r="P190" s="83044"/>
    </row>
    <row r="191">
      <c r="B191" s="83045"/>
      <c r="C191" s="83046"/>
      <c r="D191" s="83047"/>
      <c r="E191" s="83048"/>
      <c r="F191" s="83049"/>
      <c r="G191" s="83050"/>
      <c r="H191" s="83051"/>
      <c r="I191" s="83052"/>
      <c r="J191" s="83053"/>
      <c r="K191" s="83054"/>
      <c r="L191" s="83055"/>
      <c r="M191" s="83056"/>
      <c r="N191" s="83057"/>
      <c r="O191" s="83058"/>
      <c r="P191" s="83059"/>
    </row>
    <row r="192">
      <c r="B192" s="83060"/>
      <c r="C192" s="83061"/>
      <c r="D192" s="83062"/>
      <c r="E192" s="83063"/>
      <c r="F192" s="83064"/>
      <c r="G192" s="83065"/>
      <c r="H192" s="83066"/>
      <c r="I192" s="83067"/>
      <c r="J192" s="83068"/>
      <c r="K192" s="83069"/>
      <c r="L192" s="83070"/>
      <c r="M192" s="83071"/>
      <c r="N192" s="83072"/>
      <c r="O192" s="83073"/>
      <c r="P192" s="83074"/>
    </row>
    <row r="193">
      <c r="B193" s="83075"/>
      <c r="C193" s="83076"/>
      <c r="D193" s="83077"/>
      <c r="E193" s="83078"/>
      <c r="F193" s="83079"/>
      <c r="G193" s="83080"/>
      <c r="H193" s="83081"/>
      <c r="I193" s="83082"/>
      <c r="J193" s="83083"/>
      <c r="K193" s="83084"/>
      <c r="L193" s="83085"/>
      <c r="M193" s="83086"/>
      <c r="N193" s="83087"/>
      <c r="O193" s="83088"/>
      <c r="P193" s="83089"/>
    </row>
    <row r="194">
      <c r="B194" s="83090"/>
      <c r="C194" s="83091"/>
      <c r="D194" s="83092"/>
      <c r="E194" s="83093"/>
      <c r="F194" s="83094"/>
      <c r="G194" s="83095"/>
      <c r="H194" s="83096"/>
      <c r="I194" s="83097"/>
      <c r="J194" s="83098"/>
      <c r="K194" s="83099"/>
      <c r="L194" s="83100"/>
      <c r="M194" s="83101"/>
      <c r="N194" s="83102"/>
      <c r="O194" s="83103"/>
      <c r="P194" s="83104"/>
    </row>
    <row r="195">
      <c r="B195" s="83105"/>
      <c r="C195" s="83106"/>
      <c r="D195" s="83107"/>
      <c r="E195" s="83108"/>
      <c r="F195" s="83109"/>
      <c r="G195" s="83110"/>
      <c r="H195" s="83111"/>
      <c r="I195" s="83112"/>
      <c r="J195" s="83113"/>
      <c r="K195" s="83114"/>
      <c r="L195" s="83115"/>
      <c r="M195" s="83116"/>
      <c r="N195" s="83117"/>
      <c r="O195" s="83118"/>
      <c r="P195" s="83119"/>
    </row>
    <row r="196">
      <c r="B196" s="83120"/>
      <c r="C196" s="83121"/>
      <c r="D196" s="83122"/>
      <c r="E196" s="83123"/>
      <c r="F196" s="83124"/>
      <c r="G196" s="83125"/>
      <c r="H196" s="83126"/>
      <c r="I196" s="83127"/>
      <c r="J196" s="83128"/>
      <c r="K196" s="83129"/>
      <c r="L196" s="83130"/>
      <c r="M196" s="83131"/>
      <c r="N196" s="83132"/>
      <c r="O196" s="83133"/>
      <c r="P196" s="83134"/>
    </row>
    <row r="197">
      <c r="B197" s="83135"/>
      <c r="C197" s="83136"/>
      <c r="D197" s="83137"/>
      <c r="E197" s="83138"/>
      <c r="F197" s="83139"/>
      <c r="G197" s="83140"/>
      <c r="H197" s="83141"/>
      <c r="I197" s="83142"/>
      <c r="J197" s="83143"/>
      <c r="K197" s="83144"/>
      <c r="L197" s="83145"/>
      <c r="M197" s="83146"/>
      <c r="N197" s="83147"/>
      <c r="O197" s="83148"/>
      <c r="P197" s="83149"/>
    </row>
    <row r="198">
      <c r="B198" s="83150"/>
      <c r="C198" s="83151"/>
      <c r="D198" s="83152"/>
      <c r="E198" s="83153"/>
      <c r="F198" s="83154"/>
      <c r="G198" s="83155"/>
      <c r="H198" s="83156"/>
      <c r="I198" s="83157"/>
      <c r="J198" s="83158"/>
      <c r="K198" s="83159"/>
      <c r="L198" s="83160"/>
      <c r="M198" s="83161"/>
      <c r="N198" s="83162"/>
      <c r="O198" s="83163"/>
      <c r="P198" s="83164"/>
    </row>
    <row r="199">
      <c r="B199" s="83165"/>
      <c r="C199" s="83166"/>
      <c r="D199" s="83167"/>
      <c r="E199" s="83168"/>
      <c r="F199" s="83169"/>
      <c r="G199" s="83170"/>
      <c r="H199" s="83171"/>
      <c r="I199" s="83172"/>
      <c r="J199" s="83173"/>
      <c r="K199" s="83174"/>
      <c r="L199" s="83175"/>
      <c r="M199" s="83176"/>
      <c r="N199" s="83177"/>
      <c r="O199" s="83178"/>
      <c r="P199" s="83179"/>
    </row>
    <row r="200">
      <c r="B200" s="83180"/>
      <c r="C200" s="83181"/>
      <c r="D200" s="83182"/>
      <c r="E200" s="83183"/>
      <c r="F200" s="83184"/>
      <c r="G200" s="83185"/>
      <c r="H200" s="83186"/>
      <c r="I200" s="83187"/>
      <c r="J200" s="83188"/>
      <c r="K200" s="83189"/>
      <c r="L200" s="83190"/>
      <c r="M200" s="83191"/>
      <c r="N200" s="83192"/>
      <c r="O200" s="83193"/>
      <c r="P200" s="83194"/>
    </row>
    <row r="201">
      <c r="B201" s="83195"/>
      <c r="C201" s="83196"/>
      <c r="D201" s="83197"/>
      <c r="E201" s="83198"/>
      <c r="F201" s="83199"/>
      <c r="G201" s="83200"/>
      <c r="H201" s="83201"/>
      <c r="I201" s="83202"/>
      <c r="J201" s="83203"/>
      <c r="K201" s="83204"/>
      <c r="L201" s="83205"/>
      <c r="M201" s="83206"/>
      <c r="N201" s="83207"/>
      <c r="O201" s="83208"/>
      <c r="P201" s="83209"/>
    </row>
    <row r="202">
      <c r="B202" s="83210"/>
      <c r="C202" s="83211"/>
      <c r="D202" s="83212"/>
      <c r="E202" s="83213"/>
      <c r="F202" s="83214"/>
      <c r="G202" s="83215"/>
      <c r="H202" s="83216"/>
      <c r="I202" s="83217"/>
      <c r="J202" s="83218"/>
      <c r="K202" s="83219"/>
      <c r="L202" s="83220"/>
      <c r="M202" s="83221"/>
      <c r="N202" s="83222"/>
      <c r="O202" s="83223"/>
      <c r="P202" s="83224"/>
    </row>
    <row r="203">
      <c r="B203" s="83225"/>
      <c r="C203" s="83226"/>
      <c r="D203" s="83227"/>
      <c r="E203" s="83228"/>
      <c r="F203" s="83229"/>
      <c r="G203" s="83230"/>
      <c r="H203" s="83231"/>
      <c r="I203" s="83232"/>
      <c r="J203" s="83233"/>
      <c r="K203" s="83234"/>
      <c r="L203" s="83235"/>
      <c r="M203" s="83236"/>
      <c r="N203" s="83237"/>
      <c r="O203" s="83238"/>
      <c r="P203" s="83239"/>
    </row>
    <row r="204">
      <c r="B204" s="83240"/>
      <c r="C204" s="83241"/>
      <c r="D204" s="83242"/>
      <c r="E204" s="83243"/>
      <c r="F204" s="83244"/>
      <c r="G204" s="83245"/>
      <c r="H204" s="83246"/>
      <c r="I204" s="83247"/>
      <c r="J204" s="83248"/>
      <c r="K204" s="83249"/>
      <c r="L204" s="83250"/>
      <c r="M204" s="83251"/>
      <c r="N204" s="83252"/>
      <c r="O204" s="83253"/>
      <c r="P204" s="83254"/>
    </row>
    <row r="205">
      <c r="B205" s="83255"/>
      <c r="C205" s="83256"/>
      <c r="D205" s="83257"/>
      <c r="E205" s="83258"/>
      <c r="F205" s="83259"/>
      <c r="G205" s="83260"/>
      <c r="H205" s="83261"/>
      <c r="I205" s="83262"/>
      <c r="J205" s="83263"/>
      <c r="K205" s="83264"/>
      <c r="L205" s="83265"/>
      <c r="M205" s="83266"/>
      <c r="N205" s="83267"/>
      <c r="O205" s="83268"/>
      <c r="P205" s="83269"/>
    </row>
    <row r="206">
      <c r="B206" s="83270"/>
      <c r="C206" s="83271"/>
      <c r="D206" s="83272"/>
      <c r="E206" s="83273"/>
      <c r="F206" s="83274"/>
      <c r="G206" s="83275"/>
      <c r="H206" s="83276"/>
      <c r="I206" s="83277"/>
      <c r="J206" s="83278"/>
      <c r="K206" s="83279"/>
      <c r="L206" s="83280"/>
      <c r="M206" s="83281"/>
      <c r="N206" s="83282"/>
      <c r="O206" s="83283"/>
      <c r="P206" s="83284"/>
    </row>
    <row r="207">
      <c r="B207" s="83285"/>
      <c r="C207" s="83286"/>
      <c r="D207" s="83287"/>
      <c r="E207" s="83288"/>
      <c r="F207" s="83289"/>
      <c r="G207" s="83290"/>
      <c r="H207" s="83291"/>
      <c r="I207" s="83292"/>
      <c r="J207" s="83293"/>
      <c r="K207" s="83294"/>
      <c r="L207" s="83295"/>
      <c r="M207" s="83296"/>
      <c r="N207" s="83297"/>
      <c r="O207" s="83298"/>
      <c r="P207" s="83299"/>
    </row>
    <row r="208">
      <c r="B208" s="83300"/>
      <c r="C208" s="83301"/>
      <c r="D208" s="83302"/>
      <c r="E208" s="83303"/>
      <c r="F208" s="83304"/>
      <c r="G208" s="83305"/>
      <c r="H208" s="83306"/>
      <c r="I208" s="83307"/>
      <c r="J208" s="83308"/>
      <c r="K208" s="83309"/>
      <c r="L208" s="83310"/>
      <c r="M208" s="83311"/>
      <c r="N208" s="83312"/>
      <c r="O208" s="83313"/>
      <c r="P208" s="83314"/>
    </row>
    <row r="209">
      <c r="B209" s="83315"/>
      <c r="C209" s="83316"/>
      <c r="D209" s="83317"/>
      <c r="E209" s="83318"/>
      <c r="F209" s="83319"/>
      <c r="G209" s="83320"/>
      <c r="H209" s="83321"/>
      <c r="I209" s="83322"/>
      <c r="J209" s="83323"/>
      <c r="K209" s="83324"/>
      <c r="L209" s="83325"/>
      <c r="M209" s="83326"/>
      <c r="N209" s="83327"/>
      <c r="O209" s="83328"/>
      <c r="P209" s="83329"/>
    </row>
    <row r="210">
      <c r="B210" s="83330"/>
      <c r="C210" s="83331"/>
      <c r="D210" s="83332"/>
      <c r="E210" s="83333"/>
      <c r="F210" s="83334"/>
      <c r="G210" s="83335"/>
      <c r="H210" s="83336"/>
      <c r="I210" s="83337"/>
      <c r="J210" s="83338"/>
      <c r="K210" s="83339"/>
      <c r="L210" s="83340"/>
      <c r="M210" s="83341"/>
      <c r="N210" s="83342"/>
      <c r="O210" s="83343"/>
      <c r="P210" s="83344"/>
    </row>
    <row r="211">
      <c r="B211" s="83345"/>
      <c r="C211" s="83346"/>
      <c r="D211" s="83347"/>
      <c r="E211" s="83348"/>
      <c r="F211" s="83349"/>
      <c r="G211" s="83350"/>
      <c r="H211" s="83351"/>
      <c r="I211" s="83352"/>
      <c r="J211" s="83353"/>
      <c r="K211" s="83354"/>
      <c r="L211" s="83355"/>
      <c r="M211" s="83356"/>
      <c r="N211" s="83357"/>
      <c r="O211" s="83358"/>
      <c r="P211" s="83359"/>
    </row>
    <row r="212">
      <c r="B212" s="83360"/>
      <c r="C212" s="83361"/>
      <c r="D212" s="83362"/>
      <c r="E212" s="83363"/>
      <c r="F212" s="83364"/>
      <c r="G212" s="83365"/>
      <c r="H212" s="83366"/>
      <c r="I212" s="83367"/>
      <c r="J212" s="83368"/>
      <c r="K212" s="83369"/>
      <c r="L212" s="83370"/>
      <c r="M212" s="83371"/>
      <c r="N212" s="83372"/>
      <c r="O212" s="83373"/>
      <c r="P212" s="83374"/>
    </row>
    <row r="213">
      <c r="B213" s="83375"/>
      <c r="C213" s="83376"/>
      <c r="D213" s="83377"/>
      <c r="E213" s="83378"/>
      <c r="F213" s="83379"/>
      <c r="G213" s="83380"/>
      <c r="H213" s="83381"/>
      <c r="I213" s="83382"/>
      <c r="J213" s="83383"/>
      <c r="K213" s="83384"/>
      <c r="L213" s="83385"/>
      <c r="M213" s="83386"/>
      <c r="N213" s="83387"/>
      <c r="O213" s="83388"/>
      <c r="P213" s="83389"/>
    </row>
    <row r="214">
      <c r="B214" s="83390"/>
      <c r="C214" s="83391"/>
      <c r="D214" s="83392"/>
      <c r="E214" s="83393"/>
      <c r="F214" s="83394"/>
      <c r="G214" s="83395"/>
      <c r="H214" s="83396"/>
      <c r="I214" s="83397"/>
      <c r="J214" s="83398"/>
      <c r="K214" s="83399"/>
      <c r="L214" s="83400"/>
      <c r="M214" s="83401"/>
      <c r="N214" s="83402"/>
      <c r="O214" s="83403"/>
      <c r="P214" s="83404"/>
    </row>
    <row r="215">
      <c r="B215" s="83405"/>
      <c r="C215" s="83406"/>
      <c r="D215" s="83407"/>
      <c r="E215" s="83408"/>
      <c r="F215" s="83409"/>
      <c r="G215" s="83410"/>
      <c r="H215" s="83411"/>
      <c r="I215" s="83412"/>
      <c r="J215" s="83413"/>
      <c r="K215" s="83414"/>
      <c r="L215" s="83415"/>
      <c r="M215" s="83416"/>
      <c r="N215" s="83417"/>
      <c r="O215" s="83418"/>
      <c r="P215" s="83419"/>
    </row>
    <row r="216">
      <c r="B216" s="83420"/>
      <c r="C216" s="83421"/>
      <c r="D216" s="83422"/>
      <c r="E216" s="83423"/>
      <c r="F216" s="83424"/>
      <c r="G216" s="83425"/>
      <c r="H216" s="83426"/>
      <c r="I216" s="83427"/>
      <c r="J216" s="83428"/>
      <c r="K216" s="83429"/>
      <c r="L216" s="83430"/>
      <c r="M216" s="83431"/>
      <c r="N216" s="83432"/>
      <c r="O216" s="83433"/>
      <c r="P216" s="83434"/>
    </row>
    <row r="217">
      <c r="B217" s="83435"/>
      <c r="C217" s="83436"/>
      <c r="D217" s="83437"/>
      <c r="E217" s="83438"/>
      <c r="F217" s="83439"/>
      <c r="G217" s="83440"/>
      <c r="H217" s="83441"/>
      <c r="I217" s="83442"/>
      <c r="J217" s="83443"/>
      <c r="K217" s="83444"/>
      <c r="L217" s="83445"/>
      <c r="M217" s="83446"/>
      <c r="N217" s="83447"/>
      <c r="O217" s="83448"/>
      <c r="P217" s="83449"/>
    </row>
    <row r="218">
      <c r="B218" s="83450"/>
      <c r="C218" s="83451"/>
      <c r="D218" s="83452"/>
      <c r="E218" s="83453"/>
      <c r="F218" s="83454"/>
      <c r="G218" s="83455"/>
      <c r="H218" s="83456"/>
      <c r="I218" s="83457"/>
      <c r="J218" s="83458"/>
      <c r="K218" s="83459"/>
      <c r="L218" s="83460"/>
      <c r="M218" s="83461"/>
      <c r="N218" s="83462"/>
      <c r="O218" s="83463"/>
      <c r="P218" s="83464"/>
    </row>
    <row r="219">
      <c r="B219" s="83465"/>
      <c r="C219" s="83466"/>
      <c r="D219" s="83467"/>
      <c r="E219" s="83468"/>
      <c r="F219" s="83469"/>
      <c r="G219" s="83470"/>
      <c r="H219" s="83471"/>
      <c r="I219" s="83472"/>
      <c r="J219" s="83473"/>
      <c r="K219" s="83474"/>
      <c r="L219" s="83475"/>
      <c r="M219" s="83476"/>
      <c r="N219" s="83477"/>
      <c r="O219" s="83478"/>
      <c r="P219" s="83479"/>
    </row>
    <row r="220">
      <c r="B220" s="83480"/>
      <c r="C220" s="83481"/>
      <c r="D220" s="83482"/>
      <c r="E220" s="83483"/>
      <c r="F220" s="83484"/>
      <c r="G220" s="83485"/>
      <c r="H220" s="83486"/>
      <c r="I220" s="83487"/>
      <c r="J220" s="83488"/>
      <c r="K220" s="83489"/>
      <c r="L220" s="83490"/>
      <c r="M220" s="83491"/>
      <c r="N220" s="83492"/>
      <c r="O220" s="83493"/>
      <c r="P220" s="83494"/>
    </row>
    <row r="221">
      <c r="B221" s="83495"/>
      <c r="C221" s="83496"/>
      <c r="D221" s="83497"/>
      <c r="E221" s="83498"/>
      <c r="F221" s="83499"/>
      <c r="G221" s="83500"/>
      <c r="H221" s="83501"/>
      <c r="I221" s="83502"/>
      <c r="J221" s="83503"/>
      <c r="K221" s="83504"/>
      <c r="L221" s="83505"/>
      <c r="M221" s="83506"/>
      <c r="N221" s="83507"/>
      <c r="O221" s="83508"/>
      <c r="P221" s="83509"/>
    </row>
    <row r="222">
      <c r="B222" s="83510"/>
      <c r="C222" s="83511"/>
      <c r="D222" s="83512"/>
      <c r="E222" s="83513"/>
      <c r="F222" s="83514"/>
      <c r="G222" s="83515"/>
      <c r="H222" s="83516"/>
      <c r="I222" s="83517"/>
      <c r="J222" s="83518"/>
      <c r="K222" s="83519"/>
      <c r="L222" s="83520"/>
      <c r="M222" s="83521"/>
      <c r="N222" s="83522"/>
      <c r="O222" s="83523"/>
      <c r="P222" s="83524"/>
    </row>
    <row r="223">
      <c r="B223" s="83525"/>
      <c r="C223" s="83526"/>
      <c r="D223" s="83527"/>
      <c r="E223" s="83528"/>
      <c r="F223" s="83529"/>
      <c r="G223" s="83530"/>
      <c r="H223" s="83531"/>
      <c r="I223" s="83532"/>
      <c r="J223" s="83533"/>
      <c r="K223" s="83534"/>
      <c r="L223" s="83535"/>
      <c r="M223" s="83536"/>
      <c r="N223" s="83537"/>
      <c r="O223" s="83538"/>
      <c r="P223" s="83539"/>
    </row>
    <row r="224">
      <c r="B224" s="83540"/>
      <c r="C224" s="83541"/>
      <c r="D224" s="83542"/>
      <c r="E224" s="83543"/>
      <c r="F224" s="83544"/>
      <c r="G224" s="83545"/>
      <c r="H224" s="83546"/>
      <c r="I224" s="83547"/>
      <c r="J224" s="83548"/>
      <c r="K224" s="83549"/>
      <c r="L224" s="83550"/>
      <c r="M224" s="83551"/>
      <c r="N224" s="83552"/>
      <c r="O224" s="83553"/>
      <c r="P224" s="83554"/>
    </row>
    <row r="225">
      <c r="B225" s="83555"/>
      <c r="C225" s="83556"/>
      <c r="D225" s="83557"/>
      <c r="E225" s="83558"/>
      <c r="F225" s="83559"/>
      <c r="G225" s="83560"/>
      <c r="H225" s="83561"/>
      <c r="I225" s="83562"/>
      <c r="J225" s="83563"/>
      <c r="K225" s="83564"/>
      <c r="L225" s="83565"/>
      <c r="M225" s="83566"/>
      <c r="N225" s="83567"/>
      <c r="O225" s="83568"/>
      <c r="P225" s="83569"/>
    </row>
    <row r="226">
      <c r="B226" s="83570"/>
      <c r="C226" s="83571"/>
      <c r="D226" s="83572"/>
      <c r="E226" s="83573"/>
      <c r="F226" s="83574"/>
      <c r="G226" s="83575"/>
      <c r="H226" s="83576"/>
      <c r="I226" s="83577"/>
      <c r="J226" s="83578"/>
      <c r="K226" s="83579"/>
      <c r="L226" s="83580"/>
      <c r="M226" s="83581"/>
      <c r="N226" s="83582"/>
      <c r="O226" s="83583"/>
      <c r="P226" s="83584"/>
    </row>
    <row r="227">
      <c r="B227" s="83585"/>
      <c r="C227" s="83586"/>
      <c r="D227" s="83587"/>
      <c r="E227" s="83588"/>
      <c r="F227" s="83589"/>
      <c r="G227" s="83590"/>
      <c r="H227" s="83591"/>
      <c r="I227" s="83592"/>
      <c r="J227" s="83593"/>
      <c r="K227" s="83594"/>
      <c r="L227" s="83595"/>
      <c r="M227" s="83596"/>
      <c r="N227" s="83597"/>
      <c r="O227" s="83598"/>
      <c r="P227" s="83599"/>
    </row>
    <row r="228">
      <c r="B228" s="83600"/>
      <c r="C228" s="83601"/>
      <c r="D228" s="83602"/>
      <c r="E228" s="83603"/>
      <c r="F228" s="83604"/>
      <c r="G228" s="83605"/>
      <c r="H228" s="83606"/>
      <c r="I228" s="83607"/>
      <c r="J228" s="83608"/>
      <c r="K228" s="83609"/>
      <c r="L228" s="83610"/>
      <c r="M228" s="83611"/>
      <c r="N228" s="83612"/>
      <c r="O228" s="83613"/>
      <c r="P228" s="83614"/>
    </row>
    <row r="229">
      <c r="B229" s="83615"/>
      <c r="C229" s="83616"/>
      <c r="D229" s="83617"/>
      <c r="E229" s="83618"/>
      <c r="F229" s="83619"/>
      <c r="G229" s="83620"/>
      <c r="H229" s="83621"/>
      <c r="I229" s="83622"/>
      <c r="J229" s="83623"/>
      <c r="K229" s="83624"/>
      <c r="L229" s="83625"/>
      <c r="M229" s="83626"/>
      <c r="N229" s="83627"/>
      <c r="O229" s="83628"/>
      <c r="P229" s="83629"/>
    </row>
    <row r="230">
      <c r="B230" s="83630"/>
      <c r="C230" s="83631"/>
      <c r="D230" s="83632"/>
      <c r="E230" s="83633"/>
      <c r="F230" s="83634"/>
      <c r="G230" s="83635"/>
      <c r="H230" s="83636"/>
      <c r="I230" s="83637"/>
      <c r="J230" s="83638"/>
      <c r="K230" s="83639"/>
      <c r="L230" s="83640"/>
      <c r="M230" s="83641"/>
      <c r="N230" s="83642"/>
      <c r="O230" s="83643"/>
      <c r="P230" s="83644"/>
    </row>
    <row r="231">
      <c r="B231" s="83645"/>
      <c r="C231" s="83646"/>
      <c r="D231" s="83647"/>
      <c r="E231" s="83648"/>
      <c r="F231" s="83649"/>
      <c r="G231" s="83650"/>
      <c r="H231" s="83651"/>
      <c r="I231" s="83652"/>
      <c r="J231" s="83653"/>
      <c r="K231" s="83654"/>
      <c r="L231" s="83655"/>
      <c r="M231" s="83656"/>
      <c r="N231" s="83657"/>
      <c r="O231" s="83658"/>
      <c r="P231" s="83659"/>
    </row>
    <row r="232">
      <c r="B232" s="83660"/>
      <c r="C232" s="83661"/>
      <c r="D232" s="83662"/>
      <c r="E232" s="83663"/>
      <c r="F232" s="83664"/>
      <c r="G232" s="83665"/>
      <c r="H232" s="83666"/>
      <c r="I232" s="83667"/>
      <c r="J232" s="83668"/>
      <c r="K232" s="83669"/>
      <c r="L232" s="83670"/>
      <c r="M232" s="83671"/>
      <c r="N232" s="83672"/>
      <c r="O232" s="83673"/>
      <c r="P232" s="83674"/>
    </row>
    <row r="233">
      <c r="B233" s="83675"/>
      <c r="C233" s="83676"/>
      <c r="D233" s="83677"/>
      <c r="E233" s="83678"/>
      <c r="F233" s="83679"/>
      <c r="G233" s="83680"/>
      <c r="H233" s="83681"/>
      <c r="I233" s="83682"/>
      <c r="J233" s="83683"/>
      <c r="K233" s="83684"/>
      <c r="L233" s="83685"/>
      <c r="M233" s="83686"/>
      <c r="N233" s="83687"/>
      <c r="O233" s="83688"/>
      <c r="P233" s="83689"/>
    </row>
    <row r="234">
      <c r="B234" s="83690"/>
      <c r="C234" s="83691"/>
      <c r="D234" s="83692"/>
      <c r="E234" s="83693"/>
      <c r="F234" s="83694"/>
      <c r="G234" s="83695"/>
      <c r="H234" s="83696"/>
      <c r="I234" s="83697"/>
      <c r="J234" s="83698"/>
      <c r="K234" s="83699"/>
      <c r="L234" s="83700"/>
      <c r="M234" s="83701"/>
      <c r="N234" s="83702"/>
      <c r="O234" s="83703"/>
      <c r="P234" s="83704"/>
    </row>
    <row r="235">
      <c r="B235" s="83705"/>
      <c r="C235" s="83706"/>
      <c r="D235" s="83707"/>
      <c r="E235" s="83708"/>
      <c r="F235" s="83709"/>
      <c r="G235" s="83710"/>
      <c r="H235" s="83711"/>
      <c r="I235" s="83712"/>
      <c r="J235" s="83713"/>
      <c r="K235" s="83714"/>
      <c r="L235" s="83715"/>
      <c r="M235" s="83716"/>
      <c r="N235" s="83717"/>
      <c r="O235" s="83718"/>
      <c r="P235" s="83719"/>
    </row>
    <row r="236">
      <c r="B236" s="83720"/>
      <c r="C236" s="83721"/>
      <c r="D236" s="83722"/>
      <c r="E236" s="83723"/>
      <c r="F236" s="83724"/>
      <c r="G236" s="83725"/>
      <c r="H236" s="83726"/>
      <c r="I236" s="83727"/>
      <c r="J236" s="83728"/>
      <c r="K236" s="83729"/>
      <c r="L236" s="83730"/>
      <c r="M236" s="83731"/>
      <c r="N236" s="83732"/>
      <c r="O236" s="83733"/>
      <c r="P236" s="83734"/>
    </row>
    <row r="237">
      <c r="B237" s="83735"/>
      <c r="C237" s="83736"/>
      <c r="D237" s="83737"/>
      <c r="E237" s="83738"/>
      <c r="F237" s="83739"/>
      <c r="G237" s="83740"/>
      <c r="H237" s="83741"/>
      <c r="I237" s="83742"/>
      <c r="J237" s="83743"/>
      <c r="K237" s="83744"/>
      <c r="L237" s="83745"/>
      <c r="M237" s="83746"/>
      <c r="N237" s="83747"/>
      <c r="O237" s="83748"/>
      <c r="P237" s="83749"/>
    </row>
    <row r="238">
      <c r="B238" s="83750"/>
      <c r="C238" s="83751"/>
      <c r="D238" s="83752"/>
      <c r="E238" s="83753"/>
      <c r="F238" s="83754"/>
      <c r="G238" s="83755"/>
      <c r="H238" s="83756"/>
      <c r="I238" s="83757"/>
      <c r="J238" s="83758"/>
      <c r="K238" s="83759"/>
      <c r="L238" s="83760"/>
      <c r="M238" s="83761"/>
      <c r="N238" s="83762"/>
      <c r="O238" s="83763"/>
      <c r="P238" s="83764"/>
    </row>
    <row r="239">
      <c r="B239" s="83765"/>
      <c r="C239" s="83766"/>
      <c r="D239" s="83767"/>
      <c r="E239" s="83768"/>
      <c r="F239" s="83769"/>
      <c r="G239" s="83770"/>
      <c r="H239" s="83771"/>
      <c r="I239" s="83772"/>
      <c r="J239" s="83773"/>
      <c r="K239" s="83774"/>
      <c r="L239" s="83775"/>
      <c r="M239" s="83776"/>
      <c r="N239" s="83777"/>
      <c r="O239" s="83778"/>
      <c r="P239" s="83779"/>
    </row>
    <row r="240">
      <c r="B240" s="83780"/>
      <c r="C240" s="83781"/>
      <c r="D240" s="83782"/>
      <c r="E240" s="83783"/>
      <c r="F240" s="83784"/>
      <c r="G240" s="83785"/>
      <c r="H240" s="83786"/>
      <c r="I240" s="83787"/>
      <c r="J240" s="83788"/>
      <c r="K240" s="83789"/>
      <c r="L240" s="83790"/>
      <c r="M240" s="83791"/>
      <c r="N240" s="83792"/>
      <c r="O240" s="83793"/>
      <c r="P240" s="83794"/>
    </row>
    <row r="241">
      <c r="B241" s="83795"/>
      <c r="C241" s="83796"/>
      <c r="D241" s="83797"/>
      <c r="E241" s="83798"/>
      <c r="F241" s="83799"/>
      <c r="G241" s="83800"/>
      <c r="H241" s="83801"/>
      <c r="I241" s="83802"/>
      <c r="J241" s="83803"/>
      <c r="K241" s="83804"/>
      <c r="L241" s="83805"/>
      <c r="M241" s="83806"/>
      <c r="N241" s="83807"/>
      <c r="O241" s="83808"/>
      <c r="P241" s="83809"/>
    </row>
    <row r="242">
      <c r="B242" s="83810"/>
      <c r="C242" s="83811"/>
      <c r="D242" s="83812"/>
      <c r="E242" s="83813"/>
      <c r="F242" s="83814"/>
      <c r="G242" s="83815"/>
      <c r="H242" s="83816"/>
      <c r="I242" s="83817"/>
      <c r="J242" s="83818"/>
      <c r="K242" s="83819"/>
      <c r="L242" s="83820"/>
      <c r="M242" s="83821"/>
      <c r="N242" s="83822"/>
      <c r="O242" s="83823"/>
      <c r="P242" s="83824"/>
    </row>
    <row r="243">
      <c r="B243" s="83825"/>
      <c r="C243" s="83826"/>
      <c r="D243" s="83827"/>
      <c r="E243" s="83828"/>
      <c r="F243" s="83829"/>
      <c r="G243" s="83830"/>
      <c r="H243" s="83831"/>
      <c r="I243" s="83832"/>
      <c r="J243" s="83833"/>
      <c r="K243" s="83834"/>
      <c r="L243" s="83835"/>
      <c r="M243" s="83836"/>
      <c r="N243" s="83837"/>
      <c r="O243" s="83838"/>
      <c r="P243" s="83839"/>
    </row>
    <row r="244">
      <c r="B244" s="83840"/>
      <c r="C244" s="83841"/>
      <c r="D244" s="83842"/>
      <c r="E244" s="83843"/>
      <c r="F244" s="83844"/>
      <c r="G244" s="83845"/>
      <c r="H244" s="83846"/>
      <c r="I244" s="83847"/>
      <c r="J244" s="83848"/>
      <c r="K244" s="83849"/>
      <c r="L244" s="83850"/>
      <c r="M244" s="83851"/>
      <c r="N244" s="83852"/>
      <c r="O244" s="83853"/>
      <c r="P244" s="83854"/>
    </row>
    <row r="245">
      <c r="B245" s="83855"/>
      <c r="C245" s="83856"/>
      <c r="D245" s="83857"/>
      <c r="E245" s="83858"/>
      <c r="F245" s="83859"/>
      <c r="G245" s="83860"/>
      <c r="H245" s="83861"/>
      <c r="I245" s="83862"/>
      <c r="J245" s="83863"/>
      <c r="K245" s="83864"/>
      <c r="L245" s="83865"/>
      <c r="M245" s="83866"/>
      <c r="N245" s="83867"/>
      <c r="O245" s="83868"/>
      <c r="P245" s="83869"/>
    </row>
    <row r="246">
      <c r="B246" s="83870"/>
      <c r="C246" s="83871"/>
      <c r="D246" s="83872"/>
      <c r="E246" s="83873"/>
      <c r="F246" s="83874"/>
      <c r="G246" s="83875"/>
      <c r="H246" s="83876"/>
      <c r="I246" s="83877"/>
      <c r="J246" s="83878"/>
      <c r="K246" s="83879"/>
      <c r="L246" s="83880"/>
      <c r="M246" s="83881"/>
      <c r="N246" s="83882"/>
      <c r="O246" s="83883"/>
      <c r="P246" s="83884"/>
    </row>
    <row r="247">
      <c r="B247" s="83885"/>
      <c r="C247" s="83886"/>
      <c r="D247" s="83887"/>
      <c r="E247" s="83888"/>
      <c r="F247" s="83889"/>
      <c r="G247" s="83890"/>
      <c r="H247" s="83891"/>
      <c r="I247" s="83892"/>
      <c r="J247" s="83893"/>
      <c r="K247" s="83894"/>
      <c r="L247" s="83895"/>
      <c r="M247" s="83896"/>
      <c r="N247" s="83897"/>
      <c r="O247" s="83898"/>
      <c r="P247" s="83899"/>
    </row>
    <row r="248">
      <c r="B248" s="83900"/>
      <c r="C248" s="83901"/>
      <c r="D248" s="83902"/>
      <c r="E248" s="83903"/>
      <c r="F248" s="83904"/>
      <c r="G248" s="83905"/>
      <c r="H248" s="83906"/>
      <c r="I248" s="83907"/>
      <c r="J248" s="83908"/>
      <c r="K248" s="83909"/>
      <c r="L248" s="83910"/>
      <c r="M248" s="83911"/>
      <c r="N248" s="83912"/>
      <c r="O248" s="83913"/>
      <c r="P248" s="83914"/>
    </row>
    <row r="249">
      <c r="B249" s="83915"/>
      <c r="C249" s="83916"/>
      <c r="D249" s="83917"/>
      <c r="E249" s="83918"/>
      <c r="F249" s="83919"/>
      <c r="G249" s="83920"/>
      <c r="H249" s="83921"/>
      <c r="I249" s="83922"/>
      <c r="J249" s="83923"/>
      <c r="K249" s="83924"/>
      <c r="L249" s="83925"/>
      <c r="M249" s="83926"/>
      <c r="N249" s="83927"/>
      <c r="O249" s="83928"/>
      <c r="P249" s="83929"/>
    </row>
    <row r="250">
      <c r="B250" s="83930"/>
      <c r="C250" s="83931"/>
      <c r="D250" s="83932"/>
      <c r="E250" s="83933"/>
      <c r="F250" s="83934"/>
      <c r="G250" s="83935"/>
      <c r="H250" s="83936"/>
      <c r="I250" s="83937"/>
      <c r="J250" s="83938"/>
      <c r="K250" s="83939"/>
      <c r="L250" s="83940"/>
      <c r="M250" s="83941"/>
      <c r="N250" s="83942"/>
      <c r="O250" s="83943"/>
      <c r="P250" s="83944"/>
    </row>
  </sheetData>
  <phoneticPr fontId="0" type="noConversion"/>
  <printOptions gridLines="1" gridLinesSet="0"/>
  <pageMargins left="0.25" right="0.25" top="1" bottom="1" header="0.5" footer="0.5"/>
  <pageSetup scale="80" orientation="portrait" horizontalDpi="1200" verticalDpi="1200" r:id="rId1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0"/>
  <sheetViews>
    <sheetView zoomScaleNormal="100" workbookViewId="0">
      <selection activeCell="A7" sqref="A7:A37"/>
    </sheetView>
  </sheetViews>
  <sheetFormatPr defaultRowHeight="12.75" x14ac:dyDescent="0.2"/>
  <cols>
    <col min="1" max="2" customWidth="true" width="16.7109375" collapsed="true"/>
    <col min="3" max="3" customWidth="true" style="54" width="16.7109375" collapsed="true"/>
    <col min="4" max="8" customWidth="true" width="16.7109375" collapsed="true"/>
  </cols>
  <sheetData>
    <row r="1" spans="1:7" x14ac:dyDescent="0.2">
      <c r="A1" s="1" t="s">
        <v>280</v>
      </c>
      <c r="B1" s="12"/>
      <c r="C1"/>
      <c r="E1" s="12"/>
      <c r="F1" s="12"/>
    </row>
    <row r="2" spans="1:7" x14ac:dyDescent="0.2">
      <c r="A2" s="2" t="s">
        <v>3</v>
      </c>
      <c r="B2" s="213" t="n">
        <f ca="1">NOW()</f>
        <v>41772.675492870374</v>
      </c>
      <c r="E2" s="13"/>
      <c r="F2" s="13"/>
      <c r="G2" s="11"/>
    </row>
    <row r="3" spans="1:7" x14ac:dyDescent="0.2">
      <c r="A3" s="2"/>
      <c r="B3" s="16"/>
      <c r="E3" s="13"/>
      <c r="F3" s="13"/>
      <c r="G3" s="11"/>
    </row>
    <row r="4" spans="1:7" x14ac:dyDescent="0.2">
      <c r="B4" s="12"/>
      <c r="D4" s="10" t="s">
        <v>18</v>
      </c>
      <c r="E4" s="13"/>
      <c r="F4" s="13"/>
      <c r="G4" s="11"/>
    </row>
    <row r="5" spans="1:7" x14ac:dyDescent="0.2">
      <c r="A5" s="3" t="s">
        <v>0</v>
      </c>
      <c r="B5" s="14" t="s">
        <v>5</v>
      </c>
      <c r="C5" s="53" t="s">
        <v>6</v>
      </c>
      <c r="D5" s="3" t="s">
        <v>20</v>
      </c>
      <c r="E5" s="14" t="s">
        <v>7</v>
      </c>
      <c r="F5" s="14" t="s">
        <v>8</v>
      </c>
      <c r="G5" s="3" t="s">
        <v>10</v>
      </c>
    </row>
    <row r="6" spans="1:7" x14ac:dyDescent="0.2">
      <c r="A6" s="132" t="s">
        <v>154</v>
      </c>
      <c r="B6" s="145"/>
      <c r="C6" s="9"/>
      <c r="D6" s="9"/>
      <c r="E6" s="9"/>
      <c r="F6" s="146"/>
      <c r="G6" s="147"/>
    </row>
    <row r="7" spans="1:7" x14ac:dyDescent="0.2">
      <c r="A7" s="8" t="n">
        <f ca="1">DATEVALUE(MONTH(TODAY())&amp;"/1/"&amp;YEAR(TODAY()))</f>
        <v>41760.0</v>
      </c>
      <c r="B7" s="145"/>
      <c r="C7" s="9"/>
      <c r="D7" s="9"/>
      <c r="E7" s="9"/>
      <c r="F7" s="146"/>
      <c r="G7" s="148" t="n">
        <f>G6+B7-C7-D7-E7+F7</f>
        <v>0.0</v>
      </c>
    </row>
    <row r="8" spans="1:7" x14ac:dyDescent="0.2">
      <c r="A8" s="8" t="n">
        <f>IF(A7&lt;&gt;"",IF(MONTH(A7)=MONTH(A7+1),A7+1,""),"")</f>
        <v>41761.0</v>
      </c>
      <c r="B8" s="145"/>
      <c r="C8" s="9"/>
      <c r="D8" s="9"/>
      <c r="E8" s="9"/>
      <c r="F8" s="146"/>
      <c r="G8" s="148" t="n">
        <f>G7+B8-C8-D8-E8+F8</f>
        <v>0.0</v>
      </c>
    </row>
    <row r="9" spans="1:7" x14ac:dyDescent="0.2">
      <c r="A9" s="8" t="n">
        <f>IF(A8&lt;&gt;"",IF(MONTH(A8)=MONTH(A8+1),A8+1,""),"")</f>
        <v>41762.0</v>
      </c>
      <c r="B9" s="145"/>
      <c r="C9" s="9"/>
      <c r="D9" s="9"/>
      <c r="E9" s="9"/>
      <c r="F9" s="146"/>
      <c r="G9" s="148" t="n">
        <f>G8+B9-C9-D9-E9+F9</f>
        <v>0.0</v>
      </c>
    </row>
    <row r="10" spans="1:7" x14ac:dyDescent="0.2">
      <c r="A10" s="8" t="n">
        <f>IF(A9&lt;&gt;"",IF(MONTH(A9)=MONTH(A9+1),A9+1,""),"")</f>
        <v>41763.0</v>
      </c>
      <c r="B10" s="145"/>
      <c r="C10" s="9"/>
      <c r="D10" s="9"/>
      <c r="E10" s="9"/>
      <c r="F10" s="146"/>
      <c r="G10" s="148" t="n">
        <f>G9+B10-C10-D10-E10+F10</f>
        <v>0.0</v>
      </c>
    </row>
    <row r="11" spans="1:7" x14ac:dyDescent="0.2">
      <c r="A11" s="8" t="n">
        <f>IF(A10&lt;&gt;"",IF(MONTH(A10)=MONTH(A10+1),A10+1,""),"")</f>
        <v>41764.0</v>
      </c>
      <c r="B11" s="145"/>
      <c r="C11" s="9"/>
      <c r="D11" s="9"/>
      <c r="E11" s="9"/>
      <c r="F11" s="146"/>
      <c r="G11" s="148" t="n">
        <f>G10+B11-C11-D11-E11+F11</f>
        <v>0.0</v>
      </c>
    </row>
    <row r="12" spans="1:7" x14ac:dyDescent="0.2">
      <c r="A12" s="8" t="n">
        <f>IF(A11&lt;&gt;"",IF(MONTH(A11)=MONTH(A11+1),A11+1,""),"")</f>
        <v>41765.0</v>
      </c>
      <c r="B12" s="145"/>
      <c r="C12" s="9"/>
      <c r="D12" s="9"/>
      <c r="E12" s="9"/>
      <c r="F12" s="146"/>
      <c r="G12" s="148" t="n">
        <f>G11+B12-C12-D12-E12+F12</f>
        <v>0.0</v>
      </c>
    </row>
    <row r="13" spans="1:7" x14ac:dyDescent="0.2">
      <c r="A13" s="8" t="n">
        <f>IF(A12&lt;&gt;"",IF(MONTH(A12)=MONTH(A12+1),A12+1,""),"")</f>
        <v>41766.0</v>
      </c>
      <c r="B13" s="145"/>
      <c r="C13" s="9"/>
      <c r="D13" s="9"/>
      <c r="E13" s="9"/>
      <c r="F13" s="146"/>
      <c r="G13" s="148" t="n">
        <f>G12+B13-C13-D13-E13+F13</f>
        <v>0.0</v>
      </c>
    </row>
    <row r="14" spans="1:7" x14ac:dyDescent="0.2">
      <c r="A14" s="8" t="n">
        <f>IF(A13&lt;&gt;"",IF(MONTH(A13)=MONTH(A13+1),A13+1,""),"")</f>
        <v>41767.0</v>
      </c>
      <c r="B14" s="145"/>
      <c r="C14" s="9"/>
      <c r="D14" s="9"/>
      <c r="E14" s="9"/>
      <c r="F14" s="146"/>
      <c r="G14" s="148" t="n">
        <f>G13+B14-C14-D14-E14+F14</f>
        <v>0.0</v>
      </c>
    </row>
    <row r="15" spans="1:7" x14ac:dyDescent="0.2">
      <c r="A15" s="8" t="n">
        <f>IF(A14&lt;&gt;"",IF(MONTH(A14)=MONTH(A14+1),A14+1,""),"")</f>
        <v>41768.0</v>
      </c>
      <c r="B15" s="145"/>
      <c r="C15" s="9"/>
      <c r="D15" s="9"/>
      <c r="E15" s="9"/>
      <c r="F15" s="146"/>
      <c r="G15" s="148" t="n">
        <f>G14+B15-C15-D15-E15+F15</f>
        <v>0.0</v>
      </c>
    </row>
    <row r="16" spans="1:7" x14ac:dyDescent="0.2">
      <c r="A16" s="8" t="n">
        <f>IF(A15&lt;&gt;"",IF(MONTH(A15)=MONTH(A15+1),A15+1,""),"")</f>
        <v>41769.0</v>
      </c>
      <c r="B16" s="145"/>
      <c r="C16" s="9"/>
      <c r="D16" s="9"/>
      <c r="E16" s="9"/>
      <c r="F16" s="146"/>
      <c r="G16" s="148" t="n">
        <f>G15+B16-C16-D16-E16+F16</f>
        <v>0.0</v>
      </c>
    </row>
    <row r="17" spans="1:7" x14ac:dyDescent="0.2">
      <c r="A17" s="8" t="n">
        <f>IF(A16&lt;&gt;"",IF(MONTH(A16)=MONTH(A16+1),A16+1,""),"")</f>
        <v>41770.0</v>
      </c>
      <c r="B17" s="145"/>
      <c r="C17" s="9"/>
      <c r="D17" s="9"/>
      <c r="E17" s="9"/>
      <c r="F17" s="146"/>
      <c r="G17" s="148" t="n">
        <f>G16+B17-C17-D17-E17+F17</f>
        <v>0.0</v>
      </c>
    </row>
    <row r="18" spans="1:7" x14ac:dyDescent="0.2">
      <c r="A18" s="8" t="n">
        <f>IF(A17&lt;&gt;"",IF(MONTH(A17)=MONTH(A17+1),A17+1,""),"")</f>
        <v>41771.0</v>
      </c>
      <c r="B18" s="145"/>
      <c r="C18" s="9"/>
      <c r="D18" s="9"/>
      <c r="E18" s="9"/>
      <c r="F18" s="146"/>
      <c r="G18" s="148" t="n">
        <f>G17+B18-C18-D18-E18+F18</f>
        <v>0.0</v>
      </c>
    </row>
    <row r="19" spans="1:7" x14ac:dyDescent="0.2">
      <c r="A19" s="8" t="n">
        <f>IF(A18&lt;&gt;"",IF(MONTH(A18)=MONTH(A18+1),A18+1,""),"")</f>
        <v>41772.0</v>
      </c>
      <c r="B19" s="145"/>
      <c r="C19" s="9"/>
      <c r="D19" s="9"/>
      <c r="E19" s="9"/>
      <c r="F19" s="146"/>
      <c r="G19" s="148" t="n">
        <f>G18+B19-C19-D19-E19+F19</f>
        <v>0.0</v>
      </c>
    </row>
    <row r="20" spans="1:7" x14ac:dyDescent="0.2">
      <c r="A20" s="8" t="n">
        <f>IF(A19&lt;&gt;"",IF(MONTH(A19)=MONTH(A19+1),A19+1,""),"")</f>
        <v>41773.0</v>
      </c>
      <c r="B20" s="145"/>
      <c r="C20" s="9"/>
      <c r="D20" s="9"/>
      <c r="E20" s="9"/>
      <c r="F20" s="146"/>
      <c r="G20" s="148" t="n">
        <f>G19+B20-C20-D20-E20+F20</f>
        <v>0.0</v>
      </c>
    </row>
    <row r="21" spans="1:7" x14ac:dyDescent="0.2">
      <c r="A21" s="8" t="n">
        <f>IF(A20&lt;&gt;"",IF(MONTH(A20)=MONTH(A20+1),A20+1,""),"")</f>
        <v>41774.0</v>
      </c>
      <c r="B21" s="145"/>
      <c r="C21" s="9"/>
      <c r="D21" s="9"/>
      <c r="E21" s="9"/>
      <c r="F21" s="146"/>
      <c r="G21" s="148" t="n">
        <f>G20+B21-C21-D21-E21+F21</f>
        <v>0.0</v>
      </c>
    </row>
    <row r="22" spans="1:7" x14ac:dyDescent="0.2">
      <c r="A22" s="8" t="n">
        <f>IF(A21&lt;&gt;"",IF(MONTH(A21)=MONTH(A21+1),A21+1,""),"")</f>
        <v>41775.0</v>
      </c>
      <c r="B22" s="145"/>
      <c r="C22" s="9"/>
      <c r="D22" s="9"/>
      <c r="E22" s="9"/>
      <c r="F22" s="146"/>
      <c r="G22" s="148" t="n">
        <f>G21+B22-C22-D22-E22+F22</f>
        <v>0.0</v>
      </c>
    </row>
    <row r="23" spans="1:7" x14ac:dyDescent="0.2">
      <c r="A23" s="8" t="n">
        <f>IF(A22&lt;&gt;"",IF(MONTH(A22)=MONTH(A22+1),A22+1,""),"")</f>
        <v>41776.0</v>
      </c>
      <c r="B23" s="145"/>
      <c r="C23" s="9"/>
      <c r="D23" s="9"/>
      <c r="E23" s="9"/>
      <c r="F23" s="146"/>
      <c r="G23" s="148" t="n">
        <f>G22+B23-C23-D23-E23+F23</f>
        <v>0.0</v>
      </c>
    </row>
    <row r="24" spans="1:7" x14ac:dyDescent="0.2">
      <c r="A24" s="8" t="n">
        <f>IF(A23&lt;&gt;"",IF(MONTH(A23)=MONTH(A23+1),A23+1,""),"")</f>
        <v>41777.0</v>
      </c>
      <c r="B24" s="145"/>
      <c r="C24" s="9"/>
      <c r="D24" s="9"/>
      <c r="E24" s="9"/>
      <c r="F24" s="146"/>
      <c r="G24" s="148" t="n">
        <f>G23+B24-C24-D24-E24+F24</f>
        <v>0.0</v>
      </c>
    </row>
    <row r="25" spans="1:7" x14ac:dyDescent="0.2">
      <c r="A25" s="8" t="n">
        <f>IF(A24&lt;&gt;"",IF(MONTH(A24)=MONTH(A24+1),A24+1,""),"")</f>
        <v>41778.0</v>
      </c>
      <c r="B25" s="145"/>
      <c r="C25" s="9"/>
      <c r="D25" s="9"/>
      <c r="E25" s="9"/>
      <c r="F25" s="146"/>
      <c r="G25" s="148" t="n">
        <f>G24+B25-C25-D25-E25+F25</f>
        <v>0.0</v>
      </c>
    </row>
    <row r="26" spans="1:7" x14ac:dyDescent="0.2">
      <c r="A26" s="8" t="n">
        <f>IF(A25&lt;&gt;"",IF(MONTH(A25)=MONTH(A25+1),A25+1,""),"")</f>
        <v>41779.0</v>
      </c>
      <c r="B26" s="145"/>
      <c r="C26" s="9"/>
      <c r="D26" s="9"/>
      <c r="E26" s="9"/>
      <c r="F26" s="146"/>
      <c r="G26" s="148" t="n">
        <f>G25+B26-C26-D26-E26+F26</f>
        <v>0.0</v>
      </c>
    </row>
    <row r="27" spans="1:7" x14ac:dyDescent="0.2">
      <c r="A27" s="8" t="n">
        <f>IF(A26&lt;&gt;"",IF(MONTH(A26)=MONTH(A26+1),A26+1,""),"")</f>
        <v>41780.0</v>
      </c>
      <c r="B27" s="145"/>
      <c r="C27" s="9"/>
      <c r="D27" s="9"/>
      <c r="E27" s="9"/>
      <c r="F27" s="146"/>
      <c r="G27" s="148" t="n">
        <f>G26+B27-C27-D27-E27+F27</f>
        <v>0.0</v>
      </c>
    </row>
    <row r="28" spans="1:7" x14ac:dyDescent="0.2">
      <c r="A28" s="8" t="n">
        <f>IF(A27&lt;&gt;"",IF(MONTH(A27)=MONTH(A27+1),A27+1,""),"")</f>
        <v>41781.0</v>
      </c>
      <c r="B28" s="145"/>
      <c r="C28" s="9"/>
      <c r="D28" s="9"/>
      <c r="E28" s="9"/>
      <c r="F28" s="146"/>
      <c r="G28" s="148" t="n">
        <f>G27+B28-C28-D28-E28+F28</f>
        <v>0.0</v>
      </c>
    </row>
    <row r="29" spans="1:7" x14ac:dyDescent="0.2">
      <c r="A29" s="8" t="n">
        <f>IF(A28&lt;&gt;"",IF(MONTH(A28)=MONTH(A28+1),A28+1,""),"")</f>
        <v>41782.0</v>
      </c>
      <c r="B29" s="145"/>
      <c r="C29" s="9"/>
      <c r="D29" s="9"/>
      <c r="E29" s="9"/>
      <c r="F29" s="146"/>
      <c r="G29" s="148" t="n">
        <f>G28+B29-C29-D29-E29+F29</f>
        <v>0.0</v>
      </c>
    </row>
    <row r="30" spans="1:7" x14ac:dyDescent="0.2">
      <c r="A30" s="8" t="n">
        <f>IF(A29&lt;&gt;"",IF(MONTH(A29)=MONTH(A29+1),A29+1,""),"")</f>
        <v>41783.0</v>
      </c>
      <c r="B30" s="145"/>
      <c r="C30" s="9"/>
      <c r="D30" s="9"/>
      <c r="E30" s="9"/>
      <c r="F30" s="146"/>
      <c r="G30" s="148" t="n">
        <f>G29+B30-C30-D30-E30+F30</f>
        <v>0.0</v>
      </c>
    </row>
    <row r="31" spans="1:7" x14ac:dyDescent="0.2">
      <c r="A31" s="8" t="n">
        <f>IF(A30&lt;&gt;"",IF(MONTH(A30)=MONTH(A30+1),A30+1,""),"")</f>
        <v>41784.0</v>
      </c>
      <c r="B31" s="145"/>
      <c r="C31" s="9"/>
      <c r="D31" s="9"/>
      <c r="E31" s="9"/>
      <c r="F31" s="146"/>
      <c r="G31" s="148" t="n">
        <f>G30+B31-C31-D31-E31+F31</f>
        <v>0.0</v>
      </c>
    </row>
    <row r="32" spans="1:7" x14ac:dyDescent="0.2">
      <c r="A32" s="8" t="n">
        <f>IF(A31&lt;&gt;"",IF(MONTH(A31)=MONTH(A31+1),A31+1,""),"")</f>
        <v>41785.0</v>
      </c>
      <c r="B32" s="145"/>
      <c r="C32" s="9"/>
      <c r="D32" s="9"/>
      <c r="E32" s="9"/>
      <c r="F32" s="146"/>
      <c r="G32" s="148" t="n">
        <f>G31+B32-C32-D32-E32+F32</f>
        <v>0.0</v>
      </c>
    </row>
    <row r="33" spans="1:7" x14ac:dyDescent="0.2">
      <c r="A33" s="8" t="n">
        <f>IF(A32&lt;&gt;"",IF(MONTH(A32)=MONTH(A32+1),A32+1,""),"")</f>
        <v>41786.0</v>
      </c>
      <c r="B33" s="145"/>
      <c r="C33" s="9"/>
      <c r="D33" s="9"/>
      <c r="E33" s="9"/>
      <c r="F33" s="146"/>
      <c r="G33" s="148" t="n">
        <f>G32+B33-C33-D33-E33+F33</f>
        <v>0.0</v>
      </c>
    </row>
    <row r="34" spans="1:7" x14ac:dyDescent="0.2">
      <c r="A34" s="8" t="n">
        <f>IF(A33&lt;&gt;"",IF(MONTH(A33)=MONTH(A33+1),A33+1,""),"")</f>
        <v>41787.0</v>
      </c>
      <c r="B34" s="145"/>
      <c r="C34" s="9"/>
      <c r="D34" s="9"/>
      <c r="E34" s="9"/>
      <c r="F34" s="146"/>
      <c r="G34" s="148" t="n">
        <f>G33+B34-C34-D34-E34+F34</f>
        <v>0.0</v>
      </c>
    </row>
    <row r="35" spans="1:7" x14ac:dyDescent="0.2">
      <c r="A35" s="8" t="n">
        <f>IF(A34&lt;&gt;"",IF(MONTH(A34)=MONTH(A34+1),A34+1,""),"")</f>
        <v>41788.0</v>
      </c>
      <c r="B35" s="145"/>
      <c r="C35" s="9"/>
      <c r="D35" s="9"/>
      <c r="E35" s="9"/>
      <c r="F35" s="146"/>
      <c r="G35" s="148" t="n">
        <f>G34+B35-C35-D35-E35+F35</f>
        <v>0.0</v>
      </c>
    </row>
    <row r="36" spans="1:7" x14ac:dyDescent="0.2">
      <c r="A36" s="8" t="n">
        <f>IF(A35&lt;&gt;"",IF(MONTH(A35)=MONTH(A35+1),A35+1,""),"")</f>
        <v>41789.0</v>
      </c>
      <c r="B36" s="145"/>
      <c r="C36" s="9"/>
      <c r="D36" s="9"/>
      <c r="E36" s="9"/>
      <c r="F36" s="146"/>
      <c r="G36" s="148" t="n">
        <f>G35+B36-C36-D36-E36+F36</f>
        <v>0.0</v>
      </c>
    </row>
    <row r="37" spans="1:7" x14ac:dyDescent="0.2">
      <c r="A37" s="8" t="n">
        <f>IF(A36&lt;&gt;"",IF(MONTH(A36)=MONTH(A36+1),A36+1,""),"")</f>
        <v>41790.0</v>
      </c>
      <c r="B37" s="149"/>
      <c r="C37" s="150"/>
      <c r="D37" s="150"/>
      <c r="E37" s="150"/>
      <c r="F37" s="151"/>
      <c r="G37" s="148" t="n">
        <f>G36+B37-C37-D37-E37+F37</f>
        <v>0.0</v>
      </c>
    </row>
    <row r="38" spans="1:7" x14ac:dyDescent="0.2">
      <c r="A38" s="9"/>
      <c r="B38" s="145"/>
      <c r="C38" s="9"/>
      <c r="D38" s="9"/>
      <c r="E38" s="9"/>
      <c r="F38" s="146"/>
      <c r="G38" s="148"/>
    </row>
    <row r="39" spans="1:7" ht="13.5" thickBot="1" x14ac:dyDescent="0.25">
      <c r="A39" s="192" t="s">
        <v>153</v>
      </c>
      <c r="B39" s="152" t="n">
        <f>SUM(B7:B37)</f>
        <v>0.0</v>
      </c>
      <c r="C39" s="152" t="n">
        <f>SUM(C7:C37)</f>
        <v>0.0</v>
      </c>
      <c r="D39" s="152" t="n">
        <f>SUM(D7:D37)</f>
        <v>0.0</v>
      </c>
      <c r="E39" s="152" t="n">
        <f>SUM(E7:E37)</f>
        <v>0.0</v>
      </c>
      <c r="F39" s="152" t="n">
        <f>SUM(F7:F37)</f>
        <v>0.0</v>
      </c>
      <c r="G39" s="148"/>
    </row>
    <row r="40" spans="1:7" ht="13.5" thickTop="1" x14ac:dyDescent="0.2"/>
  </sheetData>
  <printOptions gridLines="1" gridLinesSet="0"/>
  <pageMargins left="0.75" right="0.75" top="1" bottom="1" header="0.5" footer="0.5"/>
  <pageSetup scale="79" orientation="portrait" horizontalDpi="1200" verticalDpi="1200" r:id="rId1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I48"/>
  <sheetViews>
    <sheetView zoomScaleNormal="100" workbookViewId="0">
      <selection activeCell="A7" sqref="A7:A37"/>
    </sheetView>
  </sheetViews>
  <sheetFormatPr defaultRowHeight="12.75" x14ac:dyDescent="0.2"/>
  <cols>
    <col min="1" max="6" customWidth="true" width="16.140625" collapsed="true"/>
    <col min="7" max="7" customWidth="true" style="7" width="16.140625" collapsed="true"/>
    <col min="8" max="9" customWidth="true" width="16.140625" collapsed="true"/>
    <col min="11" max="11" customWidth="true" hidden="false" width="16.0" collapsed="true"/>
    <col min="12" max="12" customWidth="true" hidden="false" width="16.0" collapsed="true"/>
    <col min="13" max="13" customWidth="true" hidden="false" width="16.0" collapsed="true"/>
    <col min="14" max="14" customWidth="true" hidden="false" width="3.85546875" collapsed="true"/>
    <col min="15" max="15" customWidth="true" hidden="false" width="14.28515625" collapsed="true"/>
    <col min="16" max="16" customWidth="true" hidden="false" width="14.28515625" collapsed="true"/>
  </cols>
  <sheetData>
    <row r="1" spans="1:9" x14ac:dyDescent="0.2">
      <c r="A1" s="1" t="s">
        <v>282</v>
      </c>
      <c r="B1" s="83946"/>
      <c r="C1" t="s" s="83947">
        <v>237</v>
      </c>
      <c r="D1" s="83948"/>
      <c r="E1" s="83949"/>
      <c r="F1" s="83950"/>
      <c r="G1" s="83951"/>
      <c r="H1" s="83952"/>
      <c r="I1" s="83953"/>
      <c r="J1" s="83954"/>
      <c r="K1" s="83955"/>
      <c r="L1" s="83956"/>
      <c r="M1" s="83957"/>
      <c r="N1" s="83958"/>
      <c r="O1" s="83959"/>
      <c r="P1" s="83960"/>
    </row>
    <row r="2" spans="1:9" x14ac:dyDescent="0.2">
      <c r="A2" s="31" t="s">
        <v>3</v>
      </c>
      <c r="B2" s="87690" t="n">
        <f ca="1">NOW()</f>
        <v>41772.675493194445</v>
      </c>
      <c r="C2" s="83962"/>
      <c r="D2" s="83963"/>
      <c r="E2" s="83964"/>
      <c r="F2" s="83965"/>
      <c r="G2" s="83966"/>
      <c r="H2" s="83967"/>
      <c r="I2" s="83968"/>
      <c r="J2" s="83969"/>
      <c r="K2" s="83970"/>
      <c r="L2" s="83971"/>
      <c r="M2" s="83972"/>
      <c r="N2" s="83973"/>
      <c r="O2" s="83974"/>
      <c r="P2" s="83975"/>
    </row>
    <row r="3" spans="1:9" x14ac:dyDescent="0.2">
      <c r="A3" s="31"/>
      <c r="B3" s="83976"/>
      <c r="C3" s="83977"/>
      <c r="D3" s="83978"/>
      <c r="E3" s="83979"/>
      <c r="F3" s="83980"/>
      <c r="G3" s="83981"/>
      <c r="H3" s="83982"/>
      <c r="I3" s="83983"/>
      <c r="J3" s="83984"/>
      <c r="K3" s="83985"/>
      <c r="L3" s="83986"/>
      <c r="M3" s="83987"/>
      <c r="N3" s="83988"/>
      <c r="O3" s="83989"/>
      <c r="P3" s="83990"/>
    </row>
    <row r="4" spans="1:9" x14ac:dyDescent="0.2">
      <c r="A4" s="2"/>
      <c r="B4" s="83991"/>
      <c r="C4" s="83992" t="s">
        <v>166</v>
      </c>
      <c r="D4" s="83993" t="s">
        <v>168</v>
      </c>
      <c r="E4" s="83994" t="s">
        <v>153</v>
      </c>
      <c r="F4" s="83995" t="s">
        <v>18</v>
      </c>
      <c r="G4" s="83996"/>
      <c r="H4" s="83997"/>
      <c r="I4" s="83998"/>
      <c r="J4" s="83999"/>
      <c r="K4" s="84000" t="s">
        <v>18</v>
      </c>
      <c r="L4" s="84001" t="s">
        <v>18</v>
      </c>
      <c r="M4" s="84002" t="s">
        <v>18</v>
      </c>
      <c r="N4" s="84003"/>
      <c r="O4" s="84004"/>
      <c r="P4" s="84005" t="s">
        <v>186</v>
      </c>
    </row>
    <row r="5" spans="1:9" s="18" customFormat="1" x14ac:dyDescent="0.2">
      <c r="A5" s="3" t="s">
        <v>0</v>
      </c>
      <c r="B5" s="84006" t="s">
        <v>5</v>
      </c>
      <c r="C5" s="84007" t="s">
        <v>167</v>
      </c>
      <c r="D5" s="84008" t="s">
        <v>19</v>
      </c>
      <c r="E5" s="84009" t="s">
        <v>19</v>
      </c>
      <c r="F5" s="84010" t="s">
        <v>20</v>
      </c>
      <c r="G5" s="84011" t="s">
        <v>7</v>
      </c>
      <c r="H5" s="84012" t="s">
        <v>8</v>
      </c>
      <c r="I5" s="84013" t="s">
        <v>10</v>
      </c>
      <c r="J5" s="84014"/>
      <c r="K5" s="84015" t="s">
        <v>184</v>
      </c>
      <c r="L5" s="84016" t="s">
        <v>188</v>
      </c>
      <c r="M5" s="84017" t="s">
        <v>189</v>
      </c>
      <c r="N5" s="84018"/>
      <c r="O5" s="84019" t="s">
        <v>153</v>
      </c>
      <c r="P5" s="84020" t="s">
        <v>187</v>
      </c>
    </row>
    <row r="6" spans="1:9" x14ac:dyDescent="0.2">
      <c r="A6" s="132" t="s">
        <v>154</v>
      </c>
      <c r="B6" s="84021"/>
      <c r="C6" s="84022"/>
      <c r="D6" s="84023"/>
      <c r="E6" s="84024"/>
      <c r="F6" s="84025"/>
      <c r="G6" s="84026"/>
      <c r="H6" s="84027"/>
      <c r="I6" s="84028"/>
      <c r="J6" s="84029"/>
      <c r="K6" s="84030"/>
      <c r="L6" s="84031"/>
      <c r="M6" s="84032"/>
      <c r="N6" s="84033"/>
      <c r="O6" s="84034"/>
      <c r="P6" s="84035"/>
    </row>
    <row r="7" spans="1:9" x14ac:dyDescent="0.2">
      <c r="A7" s="8" t="n">
        <f ca="1">DATEVALUE(MONTH(TODAY())&amp;"/1/"&amp;YEAR(TODAY()))</f>
        <v>41760.0</v>
      </c>
      <c r="B7" s="84036" t="n">
        <v>0.0</v>
      </c>
      <c r="C7" s="84037"/>
      <c r="D7" s="84038" t="n">
        <v>0.0</v>
      </c>
      <c r="E7" s="84039" t="n">
        <f>C7+D7</f>
        <v>0.0</v>
      </c>
      <c r="F7" s="84040" t="n">
        <v>0.0</v>
      </c>
      <c r="G7" s="84041" t="n">
        <v>0.0</v>
      </c>
      <c r="H7" s="84042" t="n">
        <v>0.0</v>
      </c>
      <c r="I7" s="84043" t="n">
        <f>I6+B7-E7-F7-G7+H7</f>
        <v>0.0</v>
      </c>
      <c r="J7" s="84044"/>
      <c r="K7" s="84037"/>
      <c r="L7" s="84037"/>
      <c r="M7" s="84037"/>
      <c r="N7" s="84048"/>
      <c r="O7" s="84049" t="n">
        <f>K7+L7+M7</f>
        <v>0.0</v>
      </c>
      <c r="P7" s="84050" t="str">
        <f>IF(F7=O7," ",F7-O7)</f>
        <v> </v>
      </c>
    </row>
    <row r="8" spans="1:9" x14ac:dyDescent="0.2">
      <c r="A8" s="8" t="n">
        <f>IF(A7&lt;&gt;"",IF(MONTH(A7)=MONTH(A7+1),A7+1,""),"")</f>
        <v>41761.0</v>
      </c>
      <c r="B8" s="84051" t="n">
        <v>0.0</v>
      </c>
      <c r="C8" s="84052"/>
      <c r="D8" s="84053" t="n">
        <v>0.0</v>
      </c>
      <c r="E8" s="84054" t="n">
        <f>C8+D8</f>
        <v>0.0</v>
      </c>
      <c r="F8" s="84055" t="n">
        <v>0.0</v>
      </c>
      <c r="G8" s="84056" t="n">
        <v>0.0</v>
      </c>
      <c r="H8" s="84057" t="n">
        <v>0.0</v>
      </c>
      <c r="I8" s="84058" t="n">
        <f>I7+B8-E8-F8-G8+H8</f>
        <v>0.0</v>
      </c>
      <c r="J8" s="84059"/>
      <c r="K8" s="84037"/>
      <c r="L8" s="84037"/>
      <c r="M8" s="84037"/>
      <c r="N8" s="84063"/>
      <c r="O8" s="84064" t="n">
        <f>K8+L8+M8</f>
        <v>0.0</v>
      </c>
      <c r="P8" s="84065" t="str">
        <f>IF(F8=O8," ",F8-O8)</f>
        <v> </v>
      </c>
    </row>
    <row r="9" spans="1:9" x14ac:dyDescent="0.2">
      <c r="A9" s="8" t="n">
        <f>IF(A8&lt;&gt;"",IF(MONTH(A8)=MONTH(A8+1),A8+1,""),"")</f>
        <v>41762.0</v>
      </c>
      <c r="B9" s="84066" t="n">
        <v>0.0</v>
      </c>
      <c r="C9" s="84067"/>
      <c r="D9" s="84068" t="n">
        <v>0.0</v>
      </c>
      <c r="E9" s="84069" t="n">
        <f>C9+D9</f>
        <v>0.0</v>
      </c>
      <c r="F9" s="84070" t="n">
        <v>0.0</v>
      </c>
      <c r="G9" s="84071" t="n">
        <v>0.0</v>
      </c>
      <c r="H9" s="84072" t="n">
        <v>0.0</v>
      </c>
      <c r="I9" s="84073" t="n">
        <f>I8+B9-E9-F9-G9+H9</f>
        <v>0.0</v>
      </c>
      <c r="J9" s="84074"/>
      <c r="K9" s="84037"/>
      <c r="L9" s="84037"/>
      <c r="M9" s="84037"/>
      <c r="N9" s="84078"/>
      <c r="O9" s="84079" t="n">
        <f>K9+L9+M9</f>
        <v>0.0</v>
      </c>
      <c r="P9" s="84080" t="str">
        <f>IF(F9=O9," ",F9-O9)</f>
        <v> </v>
      </c>
    </row>
    <row r="10" spans="1:9" x14ac:dyDescent="0.2">
      <c r="A10" s="8" t="n">
        <f>IF(A9&lt;&gt;"",IF(MONTH(A9)=MONTH(A9+1),A9+1,""),"")</f>
        <v>41763.0</v>
      </c>
      <c r="B10" s="84081" t="n">
        <v>0.0</v>
      </c>
      <c r="C10" s="84082"/>
      <c r="D10" s="84083" t="n">
        <v>0.0</v>
      </c>
      <c r="E10" s="84084" t="n">
        <f>C10+D10</f>
        <v>0.0</v>
      </c>
      <c r="F10" s="84085" t="n">
        <v>0.0</v>
      </c>
      <c r="G10" s="84086" t="n">
        <v>0.0</v>
      </c>
      <c r="H10" s="84087" t="n">
        <v>0.0</v>
      </c>
      <c r="I10" s="84088" t="n">
        <f>I9+B10-E10-F10-G10+H10</f>
        <v>0.0</v>
      </c>
      <c r="J10" s="84089"/>
      <c r="K10" s="84037"/>
      <c r="L10" s="84037"/>
      <c r="M10" s="84037"/>
      <c r="N10" s="84093"/>
      <c r="O10" s="84094" t="n">
        <f>K10+L10+M10</f>
        <v>0.0</v>
      </c>
      <c r="P10" s="84095" t="str">
        <f>IF(F10=O10," ",F10-O10)</f>
        <v> </v>
      </c>
    </row>
    <row r="11" spans="1:9" x14ac:dyDescent="0.2">
      <c r="A11" s="8" t="n">
        <f>IF(A10&lt;&gt;"",IF(MONTH(A10)=MONTH(A10+1),A10+1,""),"")</f>
        <v>41764.0</v>
      </c>
      <c r="B11" s="84096" t="n">
        <v>0.0</v>
      </c>
      <c r="C11" s="84097"/>
      <c r="D11" s="84098" t="n">
        <v>0.0</v>
      </c>
      <c r="E11" s="84099" t="n">
        <f>C11+D11</f>
        <v>0.0</v>
      </c>
      <c r="F11" s="84100" t="n">
        <v>0.0</v>
      </c>
      <c r="G11" s="84101" t="n">
        <v>0.0</v>
      </c>
      <c r="H11" s="84102" t="n">
        <v>0.0</v>
      </c>
      <c r="I11" s="84103" t="n">
        <f>I10+B11-E11-F11-G11+H11</f>
        <v>0.0</v>
      </c>
      <c r="J11" s="84104"/>
      <c r="K11" s="84037"/>
      <c r="L11" s="84037"/>
      <c r="M11" s="84037"/>
      <c r="N11" s="84108"/>
      <c r="O11" s="84109" t="n">
        <f>K11+L11+M11</f>
        <v>0.0</v>
      </c>
      <c r="P11" s="84110" t="str">
        <f>IF(F11=O11," ",F11-O11)</f>
        <v> </v>
      </c>
    </row>
    <row r="12" spans="1:9" x14ac:dyDescent="0.2">
      <c r="A12" s="8" t="n">
        <f>IF(A11&lt;&gt;"",IF(MONTH(A11)=MONTH(A11+1),A11+1,""),"")</f>
        <v>41765.0</v>
      </c>
      <c r="B12" s="84111" t="n">
        <v>0.0</v>
      </c>
      <c r="C12" s="84112"/>
      <c r="D12" s="84113" t="n">
        <v>0.0</v>
      </c>
      <c r="E12" s="84114" t="n">
        <f>C12+D12</f>
        <v>0.0</v>
      </c>
      <c r="F12" s="84115" t="n">
        <v>0.0</v>
      </c>
      <c r="G12" s="84116" t="n">
        <v>0.0</v>
      </c>
      <c r="H12" s="84117" t="n">
        <v>0.0</v>
      </c>
      <c r="I12" s="84118" t="n">
        <f>I11+B12-E12-F12-G12+H12</f>
        <v>0.0</v>
      </c>
      <c r="J12" s="84119"/>
      <c r="K12" s="84037"/>
      <c r="L12" s="84037"/>
      <c r="M12" s="84037"/>
      <c r="N12" s="84123"/>
      <c r="O12" s="84124" t="n">
        <f>K12+L12+M12</f>
        <v>0.0</v>
      </c>
      <c r="P12" s="84125" t="str">
        <f>IF(F12=O12," ",F12-O12)</f>
        <v> </v>
      </c>
    </row>
    <row r="13" spans="1:9" x14ac:dyDescent="0.2">
      <c r="A13" s="8" t="n">
        <f>IF(A12&lt;&gt;"",IF(MONTH(A12)=MONTH(A12+1),A12+1,""),"")</f>
        <v>41766.0</v>
      </c>
      <c r="B13" s="84126" t="n">
        <v>0.0</v>
      </c>
      <c r="C13" s="84127"/>
      <c r="D13" s="84128" t="n">
        <v>0.0</v>
      </c>
      <c r="E13" s="84129" t="n">
        <f>C13+D13</f>
        <v>0.0</v>
      </c>
      <c r="F13" s="84130" t="n">
        <v>0.0</v>
      </c>
      <c r="G13" s="84131" t="n">
        <v>0.0</v>
      </c>
      <c r="H13" s="84132" t="n">
        <v>0.0</v>
      </c>
      <c r="I13" s="84133" t="n">
        <f>I12+B13-E13-F13-G13+H13</f>
        <v>0.0</v>
      </c>
      <c r="J13" s="84134"/>
      <c r="K13" s="84037"/>
      <c r="L13" s="84037"/>
      <c r="M13" s="84037"/>
      <c r="N13" s="84138"/>
      <c r="O13" s="84139" t="n">
        <f>K13+L13+M13</f>
        <v>0.0</v>
      </c>
      <c r="P13" s="84140" t="str">
        <f>IF(F13=O13," ",F13-O13)</f>
        <v> </v>
      </c>
    </row>
    <row r="14" spans="1:9" x14ac:dyDescent="0.2">
      <c r="A14" s="8" t="n">
        <f>IF(A13&lt;&gt;"",IF(MONTH(A13)=MONTH(A13+1),A13+1,""),"")</f>
        <v>41767.0</v>
      </c>
      <c r="B14" s="84141" t="n">
        <v>0.0</v>
      </c>
      <c r="C14" s="84142"/>
      <c r="D14" s="84143" t="n">
        <v>0.0</v>
      </c>
      <c r="E14" s="84144" t="n">
        <f>C14+D14</f>
        <v>0.0</v>
      </c>
      <c r="F14" s="84145" t="n">
        <v>0.0</v>
      </c>
      <c r="G14" s="84146" t="n">
        <v>0.0</v>
      </c>
      <c r="H14" s="84147" t="n">
        <v>0.0</v>
      </c>
      <c r="I14" s="84148" t="n">
        <f>I13+B14-E14-F14-G14+H14</f>
        <v>0.0</v>
      </c>
      <c r="J14" s="84149"/>
      <c r="K14" s="84037"/>
      <c r="L14" s="84037"/>
      <c r="M14" s="84037"/>
      <c r="N14" s="84153"/>
      <c r="O14" s="84154" t="n">
        <f>K14+L14+M14</f>
        <v>0.0</v>
      </c>
      <c r="P14" s="84155" t="str">
        <f>IF(F14=O14," ",F14-O14)</f>
        <v> </v>
      </c>
    </row>
    <row r="15" spans="1:9" x14ac:dyDescent="0.2">
      <c r="A15" s="8" t="n">
        <f>IF(A14&lt;&gt;"",IF(MONTH(A14)=MONTH(A14+1),A14+1,""),"")</f>
        <v>41768.0</v>
      </c>
      <c r="B15" s="84156" t="n">
        <v>0.0</v>
      </c>
      <c r="C15" s="84157"/>
      <c r="D15" s="84158" t="n">
        <v>0.0</v>
      </c>
      <c r="E15" s="84159" t="n">
        <f>C15+D15</f>
        <v>0.0</v>
      </c>
      <c r="F15" s="84160" t="n">
        <v>0.0</v>
      </c>
      <c r="G15" s="84161" t="n">
        <v>0.0</v>
      </c>
      <c r="H15" s="84162" t="n">
        <v>0.0</v>
      </c>
      <c r="I15" s="84163" t="n">
        <f>I14+B15-E15-F15-G15+H15</f>
        <v>0.0</v>
      </c>
      <c r="J15" s="84164"/>
      <c r="K15" s="84037"/>
      <c r="L15" s="84037"/>
      <c r="M15" s="84037"/>
      <c r="N15" s="84168"/>
      <c r="O15" s="84169" t="n">
        <f>K15+L15+M15</f>
        <v>0.0</v>
      </c>
      <c r="P15" s="84170" t="str">
        <f>IF(F15=O15," ",F15-O15)</f>
        <v> </v>
      </c>
    </row>
    <row r="16" spans="1:9" x14ac:dyDescent="0.2">
      <c r="A16" s="8" t="n">
        <f>IF(A15&lt;&gt;"",IF(MONTH(A15)=MONTH(A15+1),A15+1,""),"")</f>
        <v>41769.0</v>
      </c>
      <c r="B16" s="84171" t="n">
        <v>0.0</v>
      </c>
      <c r="C16" s="84172"/>
      <c r="D16" s="84173" t="n">
        <v>0.0</v>
      </c>
      <c r="E16" s="84174" t="n">
        <f>C16+D16</f>
        <v>0.0</v>
      </c>
      <c r="F16" s="84175" t="n">
        <v>0.0</v>
      </c>
      <c r="G16" s="84176" t="n">
        <v>0.0</v>
      </c>
      <c r="H16" s="84177" t="n">
        <v>0.0</v>
      </c>
      <c r="I16" s="84178" t="n">
        <f>I15+B16-E16-F16-G16+H16</f>
        <v>0.0</v>
      </c>
      <c r="J16" s="84179"/>
      <c r="K16" s="84037"/>
      <c r="L16" s="84037"/>
      <c r="M16" s="84037"/>
      <c r="N16" s="84183"/>
      <c r="O16" s="84184" t="n">
        <f>K16+L16+M16</f>
        <v>0.0</v>
      </c>
      <c r="P16" s="84185" t="str">
        <f>IF(F16=O16," ",F16-O16)</f>
        <v> </v>
      </c>
    </row>
    <row r="17" spans="1:9" x14ac:dyDescent="0.2">
      <c r="A17" s="8" t="n">
        <f>IF(A16&lt;&gt;"",IF(MONTH(A16)=MONTH(A16+1),A16+1,""),"")</f>
        <v>41770.0</v>
      </c>
      <c r="B17" s="84186" t="n">
        <v>0.0</v>
      </c>
      <c r="C17" s="84187"/>
      <c r="D17" s="84188" t="n">
        <v>0.0</v>
      </c>
      <c r="E17" s="84189" t="n">
        <f>C17+D17</f>
        <v>0.0</v>
      </c>
      <c r="F17" s="84190" t="n">
        <v>0.0</v>
      </c>
      <c r="G17" s="84191" t="n">
        <v>0.0</v>
      </c>
      <c r="H17" s="84192" t="n">
        <v>0.0</v>
      </c>
      <c r="I17" s="84193" t="n">
        <f>I16+B17-E17-F17-G17+H17</f>
        <v>0.0</v>
      </c>
      <c r="J17" s="84194"/>
      <c r="K17" s="84037"/>
      <c r="L17" s="84037"/>
      <c r="M17" s="84037"/>
      <c r="N17" s="84198"/>
      <c r="O17" s="84199" t="n">
        <f>K17+L17+M17</f>
        <v>0.0</v>
      </c>
      <c r="P17" s="84200" t="str">
        <f>IF(F17=O17," ",F17-O17)</f>
        <v> </v>
      </c>
    </row>
    <row r="18" spans="1:9" x14ac:dyDescent="0.2">
      <c r="A18" s="8" t="n">
        <f>IF(A17&lt;&gt;"",IF(MONTH(A17)=MONTH(A17+1),A17+1,""),"")</f>
        <v>41771.0</v>
      </c>
      <c r="B18" s="84201" t="n">
        <v>0.0</v>
      </c>
      <c r="C18" s="84202"/>
      <c r="D18" s="84203" t="n">
        <v>0.0</v>
      </c>
      <c r="E18" s="84204" t="n">
        <f>C18+D18</f>
        <v>0.0</v>
      </c>
      <c r="F18" s="84205" t="n">
        <v>0.0</v>
      </c>
      <c r="G18" s="84206" t="n">
        <v>0.0</v>
      </c>
      <c r="H18" s="84207" t="n">
        <v>0.0</v>
      </c>
      <c r="I18" s="84208" t="n">
        <f>I17+B18-E18-F18-G18+H18</f>
        <v>0.0</v>
      </c>
      <c r="J18" s="84209"/>
      <c r="K18" s="84037"/>
      <c r="L18" s="84037"/>
      <c r="M18" s="84037"/>
      <c r="N18" s="84213"/>
      <c r="O18" s="84214" t="n">
        <f>K18+L18+M18</f>
        <v>0.0</v>
      </c>
      <c r="P18" s="84215" t="str">
        <f>IF(F18=O18," ",F18-O18)</f>
        <v> </v>
      </c>
    </row>
    <row r="19" spans="1:9" x14ac:dyDescent="0.2">
      <c r="A19" s="8" t="n">
        <f>IF(A18&lt;&gt;"",IF(MONTH(A18)=MONTH(A18+1),A18+1,""),"")</f>
        <v>41772.0</v>
      </c>
      <c r="B19" s="84216" t="n">
        <v>0.0</v>
      </c>
      <c r="C19" s="84217"/>
      <c r="D19" s="84218" t="n">
        <v>0.0</v>
      </c>
      <c r="E19" s="84219" t="n">
        <f>C19+D19</f>
        <v>0.0</v>
      </c>
      <c r="F19" s="84220" t="n">
        <v>0.0</v>
      </c>
      <c r="G19" s="84221" t="n">
        <v>0.0</v>
      </c>
      <c r="H19" s="84222" t="n">
        <v>0.0</v>
      </c>
      <c r="I19" s="84223" t="n">
        <f>I18+B19-E19-F19-G19+H19</f>
        <v>0.0</v>
      </c>
      <c r="J19" s="84224"/>
      <c r="K19" s="84037"/>
      <c r="L19" s="84037"/>
      <c r="M19" s="84037"/>
      <c r="N19" s="84228"/>
      <c r="O19" s="84229" t="n">
        <f>K19+L19+M19</f>
        <v>0.0</v>
      </c>
      <c r="P19" s="84230" t="str">
        <f>IF(F19=O19," ",F19-O19)</f>
        <v> </v>
      </c>
    </row>
    <row r="20" spans="1:9" x14ac:dyDescent="0.2">
      <c r="A20" s="8" t="n">
        <f>IF(A19&lt;&gt;"",IF(MONTH(A19)=MONTH(A19+1),A19+1,""),"")</f>
        <v>41773.0</v>
      </c>
      <c r="B20" s="84231" t="n">
        <v>0.0</v>
      </c>
      <c r="C20" s="84232"/>
      <c r="D20" s="84233" t="n">
        <v>0.0</v>
      </c>
      <c r="E20" s="84234" t="n">
        <f>C20+D20</f>
        <v>0.0</v>
      </c>
      <c r="F20" s="84235" t="n">
        <v>0.0</v>
      </c>
      <c r="G20" s="84236" t="n">
        <v>0.0</v>
      </c>
      <c r="H20" s="84237" t="n">
        <v>0.0</v>
      </c>
      <c r="I20" s="84238" t="n">
        <f>I19+B20-E20-F20-G20+H20</f>
        <v>0.0</v>
      </c>
      <c r="J20" s="84239"/>
      <c r="K20" s="84037"/>
      <c r="L20" s="84037"/>
      <c r="M20" s="84037"/>
      <c r="N20" s="84243"/>
      <c r="O20" s="84244" t="n">
        <f>K20+L20+M20</f>
        <v>0.0</v>
      </c>
      <c r="P20" s="84245" t="str">
        <f>IF(F20=O20," ",F20-O20)</f>
        <v> </v>
      </c>
    </row>
    <row r="21" spans="1:9" x14ac:dyDescent="0.2">
      <c r="A21" s="8" t="n">
        <f>IF(A20&lt;&gt;"",IF(MONTH(A20)=MONTH(A20+1),A20+1,""),"")</f>
        <v>41774.0</v>
      </c>
      <c r="B21" s="84246" t="n">
        <v>0.0</v>
      </c>
      <c r="C21" s="84247"/>
      <c r="D21" s="84248" t="n">
        <v>0.0</v>
      </c>
      <c r="E21" s="84249" t="n">
        <f>C21+D21</f>
        <v>0.0</v>
      </c>
      <c r="F21" s="84250" t="n">
        <v>0.0</v>
      </c>
      <c r="G21" s="84251" t="n">
        <v>0.0</v>
      </c>
      <c r="H21" s="84252" t="n">
        <v>0.0</v>
      </c>
      <c r="I21" s="84253" t="n">
        <f>I20+B21-E21-F21-G21+H21</f>
        <v>0.0</v>
      </c>
      <c r="J21" s="84254"/>
      <c r="K21" s="84037"/>
      <c r="L21" s="84037"/>
      <c r="M21" s="84037"/>
      <c r="N21" s="84258"/>
      <c r="O21" s="84259" t="n">
        <f>K21+L21+M21</f>
        <v>0.0</v>
      </c>
      <c r="P21" s="84260" t="str">
        <f>IF(F21=O21," ",F21-O21)</f>
        <v> </v>
      </c>
    </row>
    <row r="22" spans="1:9" x14ac:dyDescent="0.2">
      <c r="A22" s="8" t="n">
        <f>IF(A21&lt;&gt;"",IF(MONTH(A21)=MONTH(A21+1),A21+1,""),"")</f>
        <v>41775.0</v>
      </c>
      <c r="B22" s="84261" t="n">
        <v>0.0</v>
      </c>
      <c r="C22" s="84262"/>
      <c r="D22" s="84263" t="n">
        <v>0.0</v>
      </c>
      <c r="E22" s="84264" t="n">
        <f>C22+D22</f>
        <v>0.0</v>
      </c>
      <c r="F22" s="84265" t="n">
        <v>0.0</v>
      </c>
      <c r="G22" s="84266" t="n">
        <v>0.0</v>
      </c>
      <c r="H22" s="84267" t="n">
        <v>0.0</v>
      </c>
      <c r="I22" s="84268" t="n">
        <f>I21+B22-E22-F22-G22+H22</f>
        <v>0.0</v>
      </c>
      <c r="J22" s="84269"/>
      <c r="K22" s="84037"/>
      <c r="L22" s="84037"/>
      <c r="M22" s="84037"/>
      <c r="N22" s="84273"/>
      <c r="O22" s="84274" t="n">
        <f>K22+L22+M22</f>
        <v>0.0</v>
      </c>
      <c r="P22" s="84275" t="str">
        <f>IF(F22=O22," ",F22-O22)</f>
        <v> </v>
      </c>
    </row>
    <row r="23" spans="1:9" x14ac:dyDescent="0.2">
      <c r="A23" s="8" t="n">
        <f>IF(A22&lt;&gt;"",IF(MONTH(A22)=MONTH(A22+1),A22+1,""),"")</f>
        <v>41776.0</v>
      </c>
      <c r="B23" s="84276" t="n">
        <v>0.0</v>
      </c>
      <c r="C23" s="84277"/>
      <c r="D23" s="84278" t="n">
        <v>0.0</v>
      </c>
      <c r="E23" s="84279" t="n">
        <f>C23+D23</f>
        <v>0.0</v>
      </c>
      <c r="F23" s="84280" t="n">
        <v>0.0</v>
      </c>
      <c r="G23" s="84281" t="n">
        <v>0.0</v>
      </c>
      <c r="H23" s="84282" t="n">
        <v>0.0</v>
      </c>
      <c r="I23" s="84283" t="n">
        <f>I22+B23-E23-F23-G23+H23</f>
        <v>0.0</v>
      </c>
      <c r="J23" s="84284"/>
      <c r="K23" s="84037"/>
      <c r="L23" s="84037"/>
      <c r="M23" s="84037"/>
      <c r="N23" s="84288"/>
      <c r="O23" s="84289" t="n">
        <f>K23+L23+M23</f>
        <v>0.0</v>
      </c>
      <c r="P23" s="84290" t="str">
        <f>IF(F23=O23," ",F23-O23)</f>
        <v> </v>
      </c>
    </row>
    <row r="24" spans="1:9" x14ac:dyDescent="0.2">
      <c r="A24" s="8" t="n">
        <f>IF(A23&lt;&gt;"",IF(MONTH(A23)=MONTH(A23+1),A23+1,""),"")</f>
        <v>41777.0</v>
      </c>
      <c r="B24" s="84291" t="n">
        <v>0.0</v>
      </c>
      <c r="C24" s="84292"/>
      <c r="D24" s="84293" t="n">
        <v>0.0</v>
      </c>
      <c r="E24" s="84294" t="n">
        <f>C24+D24</f>
        <v>0.0</v>
      </c>
      <c r="F24" s="84295" t="n">
        <v>0.0</v>
      </c>
      <c r="G24" s="84296" t="n">
        <v>0.0</v>
      </c>
      <c r="H24" s="84297" t="n">
        <v>0.0</v>
      </c>
      <c r="I24" s="84298" t="n">
        <f>I23+B24-E24-F24-G24+H24</f>
        <v>0.0</v>
      </c>
      <c r="J24" s="84299"/>
      <c r="K24" s="84037"/>
      <c r="L24" s="84037"/>
      <c r="M24" s="84037"/>
      <c r="N24" s="84303"/>
      <c r="O24" s="84304" t="n">
        <f>K24+L24+M24</f>
        <v>0.0</v>
      </c>
      <c r="P24" s="84305" t="str">
        <f>IF(F24=O24," ",F24-O24)</f>
        <v> </v>
      </c>
    </row>
    <row r="25" spans="1:9" x14ac:dyDescent="0.2">
      <c r="A25" s="8" t="n">
        <f>IF(A24&lt;&gt;"",IF(MONTH(A24)=MONTH(A24+1),A24+1,""),"")</f>
        <v>41778.0</v>
      </c>
      <c r="B25" s="84306" t="n">
        <v>0.0</v>
      </c>
      <c r="C25" s="84307"/>
      <c r="D25" s="84308" t="n">
        <v>0.0</v>
      </c>
      <c r="E25" s="84309" t="n">
        <f>C25+D25</f>
        <v>0.0</v>
      </c>
      <c r="F25" s="84310" t="n">
        <v>0.0</v>
      </c>
      <c r="G25" s="84311" t="n">
        <v>0.0</v>
      </c>
      <c r="H25" s="84312" t="n">
        <v>0.0</v>
      </c>
      <c r="I25" s="84313" t="n">
        <f>I24+B25-E25-F25-G25+H25</f>
        <v>0.0</v>
      </c>
      <c r="J25" s="84314"/>
      <c r="K25" s="84037"/>
      <c r="L25" s="84037"/>
      <c r="M25" s="84037"/>
      <c r="N25" s="84318"/>
      <c r="O25" s="84319" t="n">
        <f>K25+L25+M25</f>
        <v>0.0</v>
      </c>
      <c r="P25" s="84320" t="str">
        <f>IF(F25=O25," ",F25-O25)</f>
        <v> </v>
      </c>
    </row>
    <row r="26" spans="1:9" x14ac:dyDescent="0.2">
      <c r="A26" s="8" t="n">
        <f>IF(A25&lt;&gt;"",IF(MONTH(A25)=MONTH(A25+1),A25+1,""),"")</f>
        <v>41779.0</v>
      </c>
      <c r="B26" s="84321" t="n">
        <v>0.0</v>
      </c>
      <c r="C26" s="84322"/>
      <c r="D26" s="84323" t="n">
        <v>0.0</v>
      </c>
      <c r="E26" s="84324" t="n">
        <f>C26+D26</f>
        <v>0.0</v>
      </c>
      <c r="F26" s="84325" t="n">
        <v>0.0</v>
      </c>
      <c r="G26" s="84326" t="n">
        <v>0.0</v>
      </c>
      <c r="H26" s="84327" t="n">
        <v>0.0</v>
      </c>
      <c r="I26" s="84328" t="n">
        <f>I25+B26-E26-F26-G26+H26</f>
        <v>0.0</v>
      </c>
      <c r="J26" s="84329"/>
      <c r="K26" s="84037"/>
      <c r="L26" s="84037"/>
      <c r="M26" s="84037"/>
      <c r="N26" s="84333"/>
      <c r="O26" s="84334" t="n">
        <f>K26+L26+M26</f>
        <v>0.0</v>
      </c>
      <c r="P26" s="84335" t="str">
        <f>IF(F26=O26," ",F26-O26)</f>
        <v> </v>
      </c>
    </row>
    <row r="27" spans="1:9" x14ac:dyDescent="0.2">
      <c r="A27" s="8" t="n">
        <f>IF(A26&lt;&gt;"",IF(MONTH(A26)=MONTH(A26+1),A26+1,""),"")</f>
        <v>41780.0</v>
      </c>
      <c r="B27" s="84336" t="n">
        <v>0.0</v>
      </c>
      <c r="C27" s="84337"/>
      <c r="D27" s="84338" t="n">
        <v>0.0</v>
      </c>
      <c r="E27" s="84339" t="n">
        <f>C27+D27</f>
        <v>0.0</v>
      </c>
      <c r="F27" s="84340" t="n">
        <v>0.0</v>
      </c>
      <c r="G27" s="84341" t="n">
        <v>0.0</v>
      </c>
      <c r="H27" s="84342" t="n">
        <v>0.0</v>
      </c>
      <c r="I27" s="84343" t="n">
        <f>I26+B27-E27-F27-G27+H27</f>
        <v>0.0</v>
      </c>
      <c r="J27" s="84344"/>
      <c r="K27" s="84037"/>
      <c r="L27" s="84037"/>
      <c r="M27" s="84037"/>
      <c r="N27" s="84348"/>
      <c r="O27" s="84349" t="n">
        <f>K27+L27+M27</f>
        <v>0.0</v>
      </c>
      <c r="P27" s="84350" t="str">
        <f>IF(F27=O27," ",F27-O27)</f>
        <v> </v>
      </c>
    </row>
    <row r="28" spans="1:9" x14ac:dyDescent="0.2">
      <c r="A28" s="8" t="n">
        <f>IF(A27&lt;&gt;"",IF(MONTH(A27)=MONTH(A27+1),A27+1,""),"")</f>
        <v>41781.0</v>
      </c>
      <c r="B28" s="84351" t="n">
        <v>0.0</v>
      </c>
      <c r="C28" s="84352"/>
      <c r="D28" s="84353" t="n">
        <v>0.0</v>
      </c>
      <c r="E28" s="84354" t="n">
        <f>C28+D28</f>
        <v>0.0</v>
      </c>
      <c r="F28" s="84355" t="n">
        <v>0.0</v>
      </c>
      <c r="G28" s="84356" t="n">
        <v>0.0</v>
      </c>
      <c r="H28" s="84357" t="n">
        <v>0.0</v>
      </c>
      <c r="I28" s="84358" t="n">
        <f>I27+B28-E28-F28-G28+H28</f>
        <v>0.0</v>
      </c>
      <c r="J28" s="84359"/>
      <c r="K28" s="84037"/>
      <c r="L28" s="84037"/>
      <c r="M28" s="84037"/>
      <c r="N28" s="84363"/>
      <c r="O28" s="84364" t="n">
        <f>K28+L28+M28</f>
        <v>0.0</v>
      </c>
      <c r="P28" s="84365" t="str">
        <f>IF(F28=O28," ",F28-O28)</f>
        <v> </v>
      </c>
    </row>
    <row r="29" spans="1:9" x14ac:dyDescent="0.2">
      <c r="A29" s="8" t="n">
        <f>IF(A28&lt;&gt;"",IF(MONTH(A28)=MONTH(A28+1),A28+1,""),"")</f>
        <v>41782.0</v>
      </c>
      <c r="B29" s="84366" t="n">
        <v>0.0</v>
      </c>
      <c r="C29" s="84367"/>
      <c r="D29" s="84368" t="n">
        <v>0.0</v>
      </c>
      <c r="E29" s="84369" t="n">
        <f>C29+D29</f>
        <v>0.0</v>
      </c>
      <c r="F29" s="84370" t="n">
        <v>0.0</v>
      </c>
      <c r="G29" s="84371" t="n">
        <v>0.0</v>
      </c>
      <c r="H29" s="84372" t="n">
        <v>0.0</v>
      </c>
      <c r="I29" s="84373" t="n">
        <f>I28+B29-E29-F29-G29+H29</f>
        <v>0.0</v>
      </c>
      <c r="J29" s="84374"/>
      <c r="K29" s="84037"/>
      <c r="L29" s="84037"/>
      <c r="M29" s="84037"/>
      <c r="N29" s="84378"/>
      <c r="O29" s="84379" t="n">
        <f>K29+L29+M29</f>
        <v>0.0</v>
      </c>
      <c r="P29" s="84380" t="str">
        <f>IF(F29=O29," ",F29-O29)</f>
        <v> </v>
      </c>
    </row>
    <row r="30" spans="1:9" x14ac:dyDescent="0.2">
      <c r="A30" s="8" t="n">
        <f>IF(A29&lt;&gt;"",IF(MONTH(A29)=MONTH(A29+1),A29+1,""),"")</f>
        <v>41783.0</v>
      </c>
      <c r="B30" s="84381" t="n">
        <v>0.0</v>
      </c>
      <c r="C30" s="84382"/>
      <c r="D30" s="84383" t="n">
        <v>0.0</v>
      </c>
      <c r="E30" s="84384" t="n">
        <f>C30+D30</f>
        <v>0.0</v>
      </c>
      <c r="F30" s="84385" t="n">
        <v>0.0</v>
      </c>
      <c r="G30" s="84386" t="n">
        <v>0.0</v>
      </c>
      <c r="H30" s="84387" t="n">
        <v>0.0</v>
      </c>
      <c r="I30" s="84388" t="n">
        <f>I29+B30-E30-F30-G30+H30</f>
        <v>0.0</v>
      </c>
      <c r="J30" s="84389"/>
      <c r="K30" s="84037"/>
      <c r="L30" s="84037"/>
      <c r="M30" s="84037"/>
      <c r="N30" s="84393"/>
      <c r="O30" s="84394" t="n">
        <f>K30+L30+M30</f>
        <v>0.0</v>
      </c>
      <c r="P30" s="84395" t="str">
        <f>IF(F30=O30," ",F30-O30)</f>
        <v> </v>
      </c>
    </row>
    <row r="31" spans="1:9" x14ac:dyDescent="0.2">
      <c r="A31" s="8" t="n">
        <f>IF(A30&lt;&gt;"",IF(MONTH(A30)=MONTH(A30+1),A30+1,""),"")</f>
        <v>41784.0</v>
      </c>
      <c r="B31" s="84396" t="n">
        <v>0.0</v>
      </c>
      <c r="C31" s="84397"/>
      <c r="D31" s="84398" t="n">
        <v>0.0</v>
      </c>
      <c r="E31" s="84399" t="n">
        <f>C31+D31</f>
        <v>0.0</v>
      </c>
      <c r="F31" s="84400" t="n">
        <v>0.0</v>
      </c>
      <c r="G31" s="84401" t="n">
        <v>0.0</v>
      </c>
      <c r="H31" s="84402" t="n">
        <v>0.0</v>
      </c>
      <c r="I31" s="84403" t="n">
        <f>I30+B31-E31-F31-G31+H31</f>
        <v>0.0</v>
      </c>
      <c r="J31" s="84404"/>
      <c r="K31" s="84037"/>
      <c r="L31" s="84037"/>
      <c r="M31" s="84037"/>
      <c r="N31" s="84408"/>
      <c r="O31" s="84409" t="n">
        <f>K31+L31+M31</f>
        <v>0.0</v>
      </c>
      <c r="P31" s="84410" t="str">
        <f>IF(F31=O31," ",F31-O31)</f>
        <v> </v>
      </c>
    </row>
    <row r="32" spans="1:9" x14ac:dyDescent="0.2">
      <c r="A32" s="8" t="n">
        <f>IF(A31&lt;&gt;"",IF(MONTH(A31)=MONTH(A31+1),A31+1,""),"")</f>
        <v>41785.0</v>
      </c>
      <c r="B32" s="84411" t="n">
        <v>0.0</v>
      </c>
      <c r="C32" s="84412"/>
      <c r="D32" s="84413" t="n">
        <v>0.0</v>
      </c>
      <c r="E32" s="84414" t="n">
        <f>C32+D32</f>
        <v>0.0</v>
      </c>
      <c r="F32" s="84415" t="n">
        <v>0.0</v>
      </c>
      <c r="G32" s="84416" t="n">
        <v>0.0</v>
      </c>
      <c r="H32" s="84417" t="n">
        <v>0.0</v>
      </c>
      <c r="I32" s="84418" t="n">
        <f>I31+B32-E32-F32-G32+H32</f>
        <v>0.0</v>
      </c>
      <c r="J32" s="84419"/>
      <c r="K32" s="84037"/>
      <c r="L32" s="84037"/>
      <c r="M32" s="84037"/>
      <c r="N32" s="84423"/>
      <c r="O32" s="84424" t="n">
        <f>K32+L32+M32</f>
        <v>0.0</v>
      </c>
      <c r="P32" s="84425" t="str">
        <f>IF(F32=O32," ",F32-O32)</f>
        <v> </v>
      </c>
    </row>
    <row r="33" spans="1:9" x14ac:dyDescent="0.2">
      <c r="A33" s="8" t="n">
        <f>IF(A32&lt;&gt;"",IF(MONTH(A32)=MONTH(A32+1),A32+1,""),"")</f>
        <v>41786.0</v>
      </c>
      <c r="B33" s="84426" t="n">
        <v>0.0</v>
      </c>
      <c r="C33" s="84427"/>
      <c r="D33" s="84428" t="n">
        <v>0.0</v>
      </c>
      <c r="E33" s="84429" t="n">
        <f>C33+D33</f>
        <v>0.0</v>
      </c>
      <c r="F33" s="84430" t="n">
        <v>0.0</v>
      </c>
      <c r="G33" s="84431" t="n">
        <v>0.0</v>
      </c>
      <c r="H33" s="84432" t="n">
        <v>0.0</v>
      </c>
      <c r="I33" s="84433" t="n">
        <f>I32+B33-E33-F33-G33+H33</f>
        <v>0.0</v>
      </c>
      <c r="J33" s="84434"/>
      <c r="K33" s="84037"/>
      <c r="L33" s="84037"/>
      <c r="M33" s="84037"/>
      <c r="N33" s="84438"/>
      <c r="O33" s="84439" t="n">
        <f>K33+L33+M33</f>
        <v>0.0</v>
      </c>
      <c r="P33" s="84440" t="str">
        <f>IF(F33=O33," ",F33-O33)</f>
        <v> </v>
      </c>
    </row>
    <row r="34" spans="1:9" x14ac:dyDescent="0.2">
      <c r="A34" s="8" t="n">
        <f>IF(A33&lt;&gt;"",IF(MONTH(A33)=MONTH(A33+1),A33+1,""),"")</f>
        <v>41787.0</v>
      </c>
      <c r="B34" s="84441" t="n">
        <v>0.0</v>
      </c>
      <c r="C34" s="84442"/>
      <c r="D34" s="84443" t="n">
        <v>0.0</v>
      </c>
      <c r="E34" s="84444" t="n">
        <f>C34+D34</f>
        <v>0.0</v>
      </c>
      <c r="F34" s="84445" t="n">
        <v>0.0</v>
      </c>
      <c r="G34" s="84446" t="n">
        <v>0.0</v>
      </c>
      <c r="H34" s="84447" t="n">
        <v>0.0</v>
      </c>
      <c r="I34" s="84448" t="n">
        <f>I33+B34-E34-F34-G34+H34</f>
        <v>0.0</v>
      </c>
      <c r="J34" s="84449"/>
      <c r="K34" s="84037"/>
      <c r="L34" s="84037"/>
      <c r="M34" s="84037"/>
      <c r="N34" s="84453"/>
      <c r="O34" s="84454" t="n">
        <f>K34+L34+M34</f>
        <v>0.0</v>
      </c>
      <c r="P34" s="84455" t="str">
        <f>IF(F34=O34," ",F34-O34)</f>
        <v> </v>
      </c>
    </row>
    <row r="35" spans="1:9" x14ac:dyDescent="0.2">
      <c r="A35" s="8" t="n">
        <f>IF(A34&lt;&gt;"",IF(MONTH(A34)=MONTH(A34+1),A34+1,""),"")</f>
        <v>41788.0</v>
      </c>
      <c r="B35" s="84456" t="n">
        <v>0.0</v>
      </c>
      <c r="C35" s="84457"/>
      <c r="D35" s="84458" t="n">
        <v>0.0</v>
      </c>
      <c r="E35" s="84459" t="n">
        <f>C35+D35</f>
        <v>0.0</v>
      </c>
      <c r="F35" s="84460" t="n">
        <v>0.0</v>
      </c>
      <c r="G35" s="84461" t="n">
        <v>0.0</v>
      </c>
      <c r="H35" s="84462" t="n">
        <v>0.0</v>
      </c>
      <c r="I35" s="84463" t="n">
        <f>I34+B35-E35-F35-G35+H35</f>
        <v>0.0</v>
      </c>
      <c r="J35" s="84464"/>
      <c r="K35" s="84037"/>
      <c r="L35" s="84037"/>
      <c r="M35" s="84037"/>
      <c r="N35" s="84468"/>
      <c r="O35" s="84469" t="n">
        <f>K35+L35+M35</f>
        <v>0.0</v>
      </c>
      <c r="P35" s="84470" t="str">
        <f>IF(F35=O35," ",F35-O35)</f>
        <v> </v>
      </c>
    </row>
    <row r="36" spans="1:9" x14ac:dyDescent="0.2">
      <c r="A36" s="8" t="n">
        <f>IF(A35&lt;&gt;"",IF(MONTH(A35)=MONTH(A35+1),A35+1,""),"")</f>
        <v>41789.0</v>
      </c>
      <c r="B36" s="84471" t="n">
        <v>0.0</v>
      </c>
      <c r="C36" s="84472"/>
      <c r="D36" s="84473" t="n">
        <v>0.0</v>
      </c>
      <c r="E36" s="84474" t="n">
        <f>C36+D36</f>
        <v>0.0</v>
      </c>
      <c r="F36" s="84475" t="n">
        <v>0.0</v>
      </c>
      <c r="G36" s="84476" t="n">
        <v>0.0</v>
      </c>
      <c r="H36" s="84477" t="n">
        <v>0.0</v>
      </c>
      <c r="I36" s="84478" t="n">
        <f>I35+B36-E36-F36-G36+H36</f>
        <v>0.0</v>
      </c>
      <c r="J36" s="84479"/>
      <c r="K36" s="84037"/>
      <c r="L36" s="84037"/>
      <c r="M36" s="84037"/>
      <c r="N36" s="84483"/>
      <c r="O36" s="84484" t="n">
        <f>K36+L36+M36</f>
        <v>0.0</v>
      </c>
      <c r="P36" s="84485" t="str">
        <f>IF(F36=O36," ",F36-O36)</f>
        <v> </v>
      </c>
    </row>
    <row r="37" spans="1:9" x14ac:dyDescent="0.2">
      <c r="A37" s="8" t="n">
        <f>IF(A36&lt;&gt;"",IF(MONTH(A36)=MONTH(A36+1),A36+1,""),"")</f>
        <v>41790.0</v>
      </c>
      <c r="B37" s="84486" t="n">
        <v>0.0</v>
      </c>
      <c r="C37" s="84487"/>
      <c r="D37" s="84488" t="n">
        <v>0.0</v>
      </c>
      <c r="E37" s="84489" t="n">
        <f>C37+D37</f>
        <v>0.0</v>
      </c>
      <c r="F37" s="84490" t="n">
        <v>0.0</v>
      </c>
      <c r="G37" s="84491" t="n">
        <v>0.0</v>
      </c>
      <c r="H37" s="84492" t="n">
        <v>0.0</v>
      </c>
      <c r="I37" s="84493" t="n">
        <f>I36+B37-E37-F37-G37+H37</f>
        <v>0.0</v>
      </c>
      <c r="J37" s="84494"/>
      <c r="K37" s="84037"/>
      <c r="L37" s="84037"/>
      <c r="M37" s="84037"/>
      <c r="N37" s="84498"/>
      <c r="O37" s="84499" t="n">
        <f>K37+L37+M37</f>
        <v>0.0</v>
      </c>
      <c r="P37" s="84500" t="str">
        <f>IF(F37=O37," ",F37-O37)</f>
        <v> </v>
      </c>
    </row>
    <row r="38" spans="1:9" x14ac:dyDescent="0.2">
      <c r="A38" s="191" t="s">
        <v>170</v>
      </c>
      <c r="B38" s="84501"/>
      <c r="C38" s="84502"/>
      <c r="D38" s="84503"/>
      <c r="E38" s="84504"/>
      <c r="F38" s="84505"/>
      <c r="G38" s="84506"/>
      <c r="H38" s="84507"/>
      <c r="I38" s="84508"/>
      <c r="J38" s="84509"/>
      <c r="K38" s="84510"/>
      <c r="L38" s="84511"/>
      <c r="M38" s="84512"/>
      <c r="N38" s="84513"/>
      <c r="O38" s="84514"/>
      <c r="P38" s="84515"/>
    </row>
    <row r="39" spans="1:9" x14ac:dyDescent="0.2">
      <c r="A39" s="8"/>
      <c r="B39" s="84516"/>
      <c r="C39" s="84517"/>
      <c r="D39" s="84518"/>
      <c r="E39" s="84519" t="n">
        <f>C39+D39</f>
        <v>0.0</v>
      </c>
      <c r="F39" s="84520"/>
      <c r="G39" s="84521"/>
      <c r="H39" s="84522"/>
      <c r="I39" s="84523" t="n">
        <f>I37+B39-E39-F39-G39+H39</f>
        <v>0.0</v>
      </c>
      <c r="J39" s="84524"/>
      <c r="K39" s="84525"/>
      <c r="L39" s="84526"/>
      <c r="M39" s="84527"/>
      <c r="N39" s="84528"/>
      <c r="O39" s="84529"/>
      <c r="P39" s="84530"/>
    </row>
    <row r="40" spans="1:9" x14ac:dyDescent="0.2">
      <c r="A40" s="8"/>
      <c r="B40" s="84531"/>
      <c r="C40" s="84532"/>
      <c r="D40" s="84533"/>
      <c r="E40" s="84534" t="n">
        <f>C40+D40</f>
        <v>0.0</v>
      </c>
      <c r="F40" s="84535"/>
      <c r="G40" s="84536"/>
      <c r="H40" s="84537"/>
      <c r="I40" s="84538" t="n">
        <f>I39+B40-E40-F40-G40+H40</f>
        <v>0.0</v>
      </c>
      <c r="J40" s="84539"/>
      <c r="K40" s="84540"/>
      <c r="L40" s="84541"/>
      <c r="M40" s="84542"/>
      <c r="N40" s="84543"/>
      <c r="O40" s="84544"/>
      <c r="P40" s="84545"/>
    </row>
    <row r="41" spans="1:9" x14ac:dyDescent="0.2">
      <c r="A41" s="8"/>
      <c r="B41" s="84546"/>
      <c r="C41" s="84547"/>
      <c r="D41" s="84548"/>
      <c r="E41" s="84549" t="n">
        <f>C41+D41</f>
        <v>0.0</v>
      </c>
      <c r="F41" s="84550"/>
      <c r="G41" s="84551"/>
      <c r="H41" s="84552"/>
      <c r="I41" s="84553" t="n">
        <f>I40+B41-E41-F41-G41+H41</f>
        <v>0.0</v>
      </c>
      <c r="J41" s="84554"/>
      <c r="K41" s="84555"/>
      <c r="L41" s="84556"/>
      <c r="M41" s="84557"/>
      <c r="N41" s="84558"/>
      <c r="O41" s="84559"/>
      <c r="P41" s="84560"/>
    </row>
    <row r="42" spans="1:9" x14ac:dyDescent="0.2">
      <c r="A42" s="8"/>
      <c r="B42" s="84561"/>
      <c r="C42" s="84562"/>
      <c r="D42" s="84563"/>
      <c r="E42" s="84564" t="n">
        <f>C42+D42</f>
        <v>0.0</v>
      </c>
      <c r="F42" s="84565"/>
      <c r="G42" s="84566"/>
      <c r="H42" s="84567"/>
      <c r="I42" s="84568" t="n">
        <f>I41+B42-E42-F42-G42+H42</f>
        <v>0.0</v>
      </c>
      <c r="J42" s="84569"/>
      <c r="K42" s="84570"/>
      <c r="L42" s="84571"/>
      <c r="M42" s="84572"/>
      <c r="N42" s="84573"/>
      <c r="O42" s="84574"/>
      <c r="P42" s="84575"/>
    </row>
    <row r="43" spans="1:9" x14ac:dyDescent="0.2">
      <c r="A43" s="8"/>
      <c r="B43" s="84576"/>
      <c r="C43" s="84577"/>
      <c r="D43" s="84578"/>
      <c r="E43" s="84579" t="n">
        <f>C43+D43</f>
        <v>0.0</v>
      </c>
      <c r="F43" s="84580"/>
      <c r="G43" s="84581"/>
      <c r="H43" s="84582"/>
      <c r="I43" s="84583" t="n">
        <f>I42+B43-E43-F43-G43+H43</f>
        <v>0.0</v>
      </c>
      <c r="J43" s="84584"/>
      <c r="K43" s="84585"/>
      <c r="L43" s="84586"/>
      <c r="M43" s="84587"/>
      <c r="N43" s="84588"/>
      <c r="O43" s="84589"/>
      <c r="P43" s="84590"/>
    </row>
    <row r="44" spans="1:9" x14ac:dyDescent="0.2">
      <c r="A44" s="8"/>
      <c r="B44" s="84591"/>
      <c r="C44" s="84592"/>
      <c r="D44" s="84593"/>
      <c r="E44" s="84594" t="n">
        <f>C44+D44</f>
        <v>0.0</v>
      </c>
      <c r="F44" s="84595"/>
      <c r="G44" s="84596"/>
      <c r="H44" s="84597"/>
      <c r="I44" s="84598" t="n">
        <f>I43+B44-E44-F44-G44+H44</f>
        <v>0.0</v>
      </c>
      <c r="J44" s="84599"/>
      <c r="K44" s="84600"/>
      <c r="L44" s="84601"/>
      <c r="M44" s="84602"/>
      <c r="N44" s="84603"/>
      <c r="O44" s="84604"/>
      <c r="P44" s="84605"/>
    </row>
    <row r="45" spans="1:9" x14ac:dyDescent="0.2">
      <c r="A45" s="8"/>
      <c r="B45" s="84606"/>
      <c r="C45" s="84607"/>
      <c r="D45" s="84608"/>
      <c r="E45" s="84609" t="n">
        <f>C45+D45</f>
        <v>0.0</v>
      </c>
      <c r="F45" s="84610"/>
      <c r="G45" s="84611"/>
      <c r="H45" s="84612"/>
      <c r="I45" s="84613" t="n">
        <f>I44+B45-E45-F45-G45+H45</f>
        <v>0.0</v>
      </c>
      <c r="J45" s="84614"/>
      <c r="K45" s="84615"/>
      <c r="L45" s="84616"/>
      <c r="M45" s="84617"/>
      <c r="N45" s="84618"/>
      <c r="O45" s="84619"/>
      <c r="P45" s="84620"/>
    </row>
    <row r="46" spans="1:9" x14ac:dyDescent="0.2">
      <c r="A46" s="9"/>
      <c r="B46" s="84621"/>
      <c r="C46" s="84622"/>
      <c r="D46" s="84623"/>
      <c r="E46" s="84624"/>
      <c r="F46" s="84625"/>
      <c r="G46" s="84626"/>
      <c r="H46" s="84627"/>
      <c r="I46" s="84628"/>
      <c r="J46" s="84629"/>
      <c r="K46" s="84630"/>
      <c r="L46" s="84631"/>
      <c r="M46" s="84632"/>
      <c r="N46" s="84633"/>
      <c r="O46" s="84634"/>
      <c r="P46" s="84635"/>
    </row>
    <row r="47" spans="1:9" ht="13.5" thickBot="1" x14ac:dyDescent="0.25">
      <c r="A47" s="192" t="s">
        <v>153</v>
      </c>
      <c r="B47" s="84636" t="n">
        <f>SUM(B7:B46)</f>
        <v>0.0</v>
      </c>
      <c r="C47" s="84637" t="n">
        <f>SUM(C7:C46)</f>
        <v>0.0</v>
      </c>
      <c r="D47" s="84638" t="n">
        <f>SUM(D7:D46)</f>
        <v>0.0</v>
      </c>
      <c r="E47" s="84639" t="n">
        <f>SUM(E7:E46)</f>
        <v>0.0</v>
      </c>
      <c r="F47" s="84640" t="n">
        <f>SUM(F7:F46)</f>
        <v>0.0</v>
      </c>
      <c r="G47" s="84641" t="n">
        <f>SUM(G7:G46)</f>
        <v>0.0</v>
      </c>
      <c r="H47" s="84642" t="n">
        <f>SUM(H7:H46)</f>
        <v>0.0</v>
      </c>
      <c r="I47" s="84643"/>
      <c r="J47" s="84644"/>
      <c r="K47" s="6335" t="n">
        <f>SUM(K7:K46)</f>
        <v>0.0</v>
      </c>
      <c r="L47" s="8561" t="n">
        <f>SUM(L7:L46)</f>
        <v>0.0</v>
      </c>
      <c r="M47" s="8562" t="n">
        <f>SUM(M7:M46)</f>
        <v>0.0</v>
      </c>
      <c r="N47" s="8563"/>
      <c r="O47" s="80048" t="n">
        <f>K47+L47+M47</f>
        <v>0.0</v>
      </c>
      <c r="P47" s="6335" t="n">
        <f>SUM(P7:P46)</f>
        <v>0.0</v>
      </c>
    </row>
    <row r="48" spans="1:9" ht="13.5" thickTop="1" x14ac:dyDescent="0.2">
      <c r="B48" s="84645"/>
      <c r="C48" s="84646"/>
      <c r="D48" s="84647"/>
      <c r="E48" s="84648"/>
      <c r="F48" s="84649"/>
      <c r="G48" s="84650"/>
      <c r="H48" s="84651"/>
      <c r="I48" s="84652"/>
      <c r="J48" s="84653"/>
      <c r="K48" s="84654"/>
      <c r="L48" s="84655"/>
      <c r="M48" s="84656"/>
      <c r="N48" s="84657"/>
      <c r="O48" s="84658"/>
      <c r="P48" s="84659"/>
    </row>
    <row r="49">
      <c r="B49" s="84660"/>
      <c r="C49" s="84661"/>
      <c r="D49" s="84662"/>
      <c r="E49" s="84663"/>
      <c r="F49" s="84664"/>
      <c r="G49" s="84665"/>
      <c r="H49" s="84666"/>
      <c r="I49" s="84667"/>
      <c r="J49" s="84668"/>
      <c r="K49" s="84669"/>
      <c r="L49" s="84670"/>
      <c r="M49" s="84671"/>
      <c r="N49" s="84672"/>
      <c r="O49" s="84673"/>
      <c r="P49" s="84674"/>
    </row>
    <row r="50">
      <c r="B50" s="84675"/>
      <c r="C50" s="84676"/>
      <c r="D50" s="84677"/>
      <c r="E50" s="84678"/>
      <c r="F50" s="84679"/>
      <c r="G50" s="84680"/>
      <c r="H50" s="84681"/>
      <c r="I50" s="84682"/>
      <c r="J50" s="84683"/>
      <c r="K50" s="84684"/>
      <c r="L50" s="84685"/>
      <c r="M50" s="84686"/>
      <c r="N50" s="84687"/>
      <c r="O50" s="84688"/>
      <c r="P50" s="84689"/>
    </row>
    <row r="51">
      <c r="B51" s="84690"/>
      <c r="C51" s="84691"/>
      <c r="D51" s="84692"/>
      <c r="E51" s="84693"/>
      <c r="F51" s="84694"/>
      <c r="G51" s="84695"/>
      <c r="H51" s="84696"/>
      <c r="I51" s="84697"/>
      <c r="J51" s="84698"/>
      <c r="K51" s="84699"/>
      <c r="L51" s="84700"/>
      <c r="M51" s="84701"/>
      <c r="N51" s="84702"/>
      <c r="O51" s="84703"/>
      <c r="P51" s="84704"/>
    </row>
    <row r="52">
      <c r="B52" s="84705"/>
      <c r="C52" s="84706"/>
      <c r="D52" s="84707"/>
      <c r="E52" s="84708"/>
      <c r="F52" s="84709"/>
      <c r="G52" s="84710"/>
      <c r="H52" s="84711"/>
      <c r="I52" s="84712"/>
      <c r="J52" s="84713"/>
      <c r="K52" s="84714"/>
      <c r="L52" s="84715"/>
      <c r="M52" s="84716"/>
      <c r="N52" s="84717"/>
      <c r="O52" s="84718"/>
      <c r="P52" s="84719"/>
    </row>
    <row r="53">
      <c r="B53" s="84720"/>
      <c r="C53" s="84721"/>
      <c r="D53" s="84722"/>
      <c r="E53" s="84723"/>
      <c r="F53" s="84724"/>
      <c r="G53" s="84725"/>
      <c r="H53" s="84726"/>
      <c r="I53" s="84727"/>
      <c r="J53" s="84728"/>
      <c r="K53" s="84729"/>
      <c r="L53" s="84730"/>
      <c r="M53" s="84731"/>
      <c r="N53" s="84732"/>
      <c r="O53" s="84733"/>
      <c r="P53" s="84734"/>
    </row>
    <row r="54">
      <c r="B54" s="84735"/>
      <c r="C54" s="84736"/>
      <c r="D54" s="84737"/>
      <c r="E54" s="84738"/>
      <c r="F54" s="84739"/>
      <c r="G54" s="84740"/>
      <c r="H54" s="84741"/>
      <c r="I54" s="84742"/>
      <c r="J54" s="84743"/>
      <c r="K54" s="84744"/>
      <c r="L54" s="84745"/>
      <c r="M54" s="84746"/>
      <c r="N54" s="84747"/>
      <c r="O54" s="84748"/>
      <c r="P54" s="84749"/>
    </row>
    <row r="55">
      <c r="B55" s="84750"/>
      <c r="C55" s="84751"/>
      <c r="D55" s="84752"/>
      <c r="E55" s="84753"/>
      <c r="F55" s="84754"/>
      <c r="G55" s="84755"/>
      <c r="H55" s="84756"/>
      <c r="I55" s="84757"/>
      <c r="J55" s="84758"/>
      <c r="K55" s="84759"/>
      <c r="L55" s="84760"/>
      <c r="M55" s="84761"/>
      <c r="N55" s="84762"/>
      <c r="O55" s="84763"/>
      <c r="P55" s="84764"/>
    </row>
    <row r="56">
      <c r="B56" s="84765"/>
      <c r="C56" s="84766"/>
      <c r="D56" s="84767"/>
      <c r="E56" s="84768"/>
      <c r="F56" s="84769"/>
      <c r="G56" s="84770"/>
      <c r="H56" s="84771"/>
      <c r="I56" s="84772"/>
      <c r="J56" s="84773"/>
      <c r="K56" s="84774"/>
      <c r="L56" s="84775"/>
      <c r="M56" s="84776"/>
      <c r="N56" s="84777"/>
      <c r="O56" s="84778"/>
      <c r="P56" s="84779"/>
    </row>
    <row r="57">
      <c r="B57" s="84780"/>
      <c r="C57" s="84781"/>
      <c r="D57" s="84782"/>
      <c r="E57" s="84783"/>
      <c r="F57" s="84784"/>
      <c r="G57" s="84785"/>
      <c r="H57" s="84786"/>
      <c r="I57" s="84787"/>
      <c r="J57" s="84788"/>
      <c r="K57" s="84789"/>
      <c r="L57" s="84790"/>
      <c r="M57" s="84791"/>
      <c r="N57" s="84792"/>
      <c r="O57" s="84793"/>
      <c r="P57" s="84794"/>
    </row>
    <row r="58">
      <c r="B58" s="84795"/>
      <c r="C58" s="84796"/>
      <c r="D58" s="84797"/>
      <c r="E58" s="84798"/>
      <c r="F58" s="84799"/>
      <c r="G58" s="84800"/>
      <c r="H58" s="84801"/>
      <c r="I58" s="84802"/>
      <c r="J58" s="84803"/>
      <c r="K58" s="84804"/>
      <c r="L58" s="84805"/>
      <c r="M58" s="84806"/>
      <c r="N58" s="84807"/>
      <c r="O58" s="84808"/>
      <c r="P58" s="84809"/>
    </row>
    <row r="59">
      <c r="B59" s="84810"/>
      <c r="C59" s="84811"/>
      <c r="D59" s="84812"/>
      <c r="E59" s="84813"/>
      <c r="F59" s="84814"/>
      <c r="G59" s="84815"/>
      <c r="H59" s="84816"/>
      <c r="I59" s="84817"/>
      <c r="J59" s="84818"/>
      <c r="K59" s="84819"/>
      <c r="L59" s="84820"/>
      <c r="M59" s="84821"/>
      <c r="N59" s="84822"/>
      <c r="O59" s="84823"/>
      <c r="P59" s="84824"/>
    </row>
    <row r="60">
      <c r="B60" s="84825"/>
      <c r="C60" s="84826"/>
      <c r="D60" s="84827"/>
      <c r="E60" s="84828"/>
      <c r="F60" s="84829"/>
      <c r="G60" s="84830"/>
      <c r="H60" s="84831"/>
      <c r="I60" s="84832"/>
      <c r="J60" s="84833"/>
      <c r="K60" s="84834"/>
      <c r="L60" s="84835"/>
      <c r="M60" s="84836"/>
      <c r="N60" s="84837"/>
      <c r="O60" s="84838"/>
      <c r="P60" s="84839"/>
    </row>
    <row r="61">
      <c r="B61" s="84840"/>
      <c r="C61" s="84841"/>
      <c r="D61" s="84842"/>
      <c r="E61" s="84843"/>
      <c r="F61" s="84844"/>
      <c r="G61" s="84845"/>
      <c r="H61" s="84846"/>
      <c r="I61" s="84847"/>
      <c r="J61" s="84848"/>
      <c r="K61" s="84849"/>
      <c r="L61" s="84850"/>
      <c r="M61" s="84851"/>
      <c r="N61" s="84852"/>
      <c r="O61" s="84853"/>
      <c r="P61" s="84854"/>
    </row>
    <row r="62">
      <c r="B62" s="84855"/>
      <c r="C62" s="84856"/>
      <c r="D62" s="84857"/>
      <c r="E62" s="84858"/>
      <c r="F62" s="84859"/>
      <c r="G62" s="84860"/>
      <c r="H62" s="84861"/>
      <c r="I62" s="84862"/>
      <c r="J62" s="84863"/>
      <c r="K62" s="84864"/>
      <c r="L62" s="84865"/>
      <c r="M62" s="84866"/>
      <c r="N62" s="84867"/>
      <c r="O62" s="84868"/>
      <c r="P62" s="84869"/>
    </row>
    <row r="63">
      <c r="B63" s="84870"/>
      <c r="C63" s="84871"/>
      <c r="D63" s="84872"/>
      <c r="E63" s="84873"/>
      <c r="F63" s="84874"/>
      <c r="G63" s="84875"/>
      <c r="H63" s="84876"/>
      <c r="I63" s="84877"/>
      <c r="J63" s="84878"/>
      <c r="K63" s="84879"/>
      <c r="L63" s="84880"/>
      <c r="M63" s="84881"/>
      <c r="N63" s="84882"/>
      <c r="O63" s="84883"/>
      <c r="P63" s="84884"/>
    </row>
    <row r="64">
      <c r="B64" s="84885"/>
      <c r="C64" s="84886"/>
      <c r="D64" s="84887"/>
      <c r="E64" s="84888"/>
      <c r="F64" s="84889"/>
      <c r="G64" s="84890"/>
      <c r="H64" s="84891"/>
      <c r="I64" s="84892"/>
      <c r="J64" s="84893"/>
      <c r="K64" s="84894"/>
      <c r="L64" s="84895"/>
      <c r="M64" s="84896"/>
      <c r="N64" s="84897"/>
      <c r="O64" s="84898"/>
      <c r="P64" s="84899"/>
    </row>
    <row r="65">
      <c r="B65" s="84900"/>
      <c r="C65" s="84901"/>
      <c r="D65" s="84902"/>
      <c r="E65" s="84903"/>
      <c r="F65" s="84904"/>
      <c r="G65" s="84905"/>
      <c r="H65" s="84906"/>
      <c r="I65" s="84907"/>
      <c r="J65" s="84908"/>
      <c r="K65" s="84909"/>
      <c r="L65" s="84910"/>
      <c r="M65" s="84911"/>
      <c r="N65" s="84912"/>
      <c r="O65" s="84913"/>
      <c r="P65" s="84914"/>
    </row>
    <row r="66">
      <c r="B66" s="84915"/>
      <c r="C66" s="84916"/>
      <c r="D66" s="84917"/>
      <c r="E66" s="84918"/>
      <c r="F66" s="84919"/>
      <c r="G66" s="84920"/>
      <c r="H66" s="84921"/>
      <c r="I66" s="84922"/>
      <c r="J66" s="84923"/>
      <c r="K66" s="84924"/>
      <c r="L66" s="84925"/>
      <c r="M66" s="84926"/>
      <c r="N66" s="84927"/>
      <c r="O66" s="84928"/>
      <c r="P66" s="84929"/>
    </row>
    <row r="67">
      <c r="B67" s="84930"/>
      <c r="C67" s="84931"/>
      <c r="D67" s="84932"/>
      <c r="E67" s="84933"/>
      <c r="F67" s="84934"/>
      <c r="G67" s="84935"/>
      <c r="H67" s="84936"/>
      <c r="I67" s="84937"/>
      <c r="J67" s="84938"/>
      <c r="K67" s="84939"/>
      <c r="L67" s="84940"/>
      <c r="M67" s="84941"/>
      <c r="N67" s="84942"/>
      <c r="O67" s="84943"/>
      <c r="P67" s="84944"/>
    </row>
    <row r="68">
      <c r="B68" s="84945"/>
      <c r="C68" s="84946"/>
      <c r="D68" s="84947"/>
      <c r="E68" s="84948"/>
      <c r="F68" s="84949"/>
      <c r="G68" s="84950"/>
      <c r="H68" s="84951"/>
      <c r="I68" s="84952"/>
      <c r="J68" s="84953"/>
      <c r="K68" s="84954"/>
      <c r="L68" s="84955"/>
      <c r="M68" s="84956"/>
      <c r="N68" s="84957"/>
      <c r="O68" s="84958"/>
      <c r="P68" s="84959"/>
    </row>
    <row r="69">
      <c r="B69" s="84960"/>
      <c r="C69" s="84961"/>
      <c r="D69" s="84962"/>
      <c r="E69" s="84963"/>
      <c r="F69" s="84964"/>
      <c r="G69" s="84965"/>
      <c r="H69" s="84966"/>
      <c r="I69" s="84967"/>
      <c r="J69" s="84968"/>
      <c r="K69" s="84969"/>
      <c r="L69" s="84970"/>
      <c r="M69" s="84971"/>
      <c r="N69" s="84972"/>
      <c r="O69" s="84973"/>
      <c r="P69" s="84974"/>
    </row>
    <row r="70">
      <c r="B70" s="84975"/>
      <c r="C70" s="84976"/>
      <c r="D70" s="84977"/>
      <c r="E70" s="84978"/>
      <c r="F70" s="84979"/>
      <c r="G70" s="84980"/>
      <c r="H70" s="84981"/>
      <c r="I70" s="84982"/>
      <c r="J70" s="84983"/>
      <c r="K70" s="84984"/>
      <c r="L70" s="84985"/>
      <c r="M70" s="84986"/>
      <c r="N70" s="84987"/>
      <c r="O70" s="84988"/>
      <c r="P70" s="84989"/>
    </row>
    <row r="71">
      <c r="B71" s="84990"/>
      <c r="C71" s="84991"/>
      <c r="D71" s="84992"/>
      <c r="E71" s="84993"/>
      <c r="F71" s="84994"/>
      <c r="G71" s="84995"/>
      <c r="H71" s="84996"/>
      <c r="I71" s="84997"/>
      <c r="J71" s="84998"/>
      <c r="K71" s="84999"/>
      <c r="L71" s="85000"/>
      <c r="M71" s="85001"/>
      <c r="N71" s="85002"/>
      <c r="O71" s="85003"/>
      <c r="P71" s="85004"/>
    </row>
    <row r="72">
      <c r="B72" s="85005"/>
      <c r="C72" s="85006"/>
      <c r="D72" s="85007"/>
      <c r="E72" s="85008"/>
      <c r="F72" s="85009"/>
      <c r="G72" s="85010"/>
      <c r="H72" s="85011"/>
      <c r="I72" s="85012"/>
      <c r="J72" s="85013"/>
      <c r="K72" s="85014"/>
      <c r="L72" s="85015"/>
      <c r="M72" s="85016"/>
      <c r="N72" s="85017"/>
      <c r="O72" s="85018"/>
      <c r="P72" s="85019"/>
    </row>
    <row r="73">
      <c r="B73" s="85020"/>
      <c r="C73" s="85021"/>
      <c r="D73" s="85022"/>
      <c r="E73" s="85023"/>
      <c r="F73" s="85024"/>
      <c r="G73" s="85025"/>
      <c r="H73" s="85026"/>
      <c r="I73" s="85027"/>
      <c r="J73" s="85028"/>
      <c r="K73" s="85029"/>
      <c r="L73" s="85030"/>
      <c r="M73" s="85031"/>
      <c r="N73" s="85032"/>
      <c r="O73" s="85033"/>
      <c r="P73" s="85034"/>
    </row>
    <row r="74">
      <c r="B74" s="85035"/>
      <c r="C74" s="85036"/>
      <c r="D74" s="85037"/>
      <c r="E74" s="85038"/>
      <c r="F74" s="85039"/>
      <c r="G74" s="85040"/>
      <c r="H74" s="85041"/>
      <c r="I74" s="85042"/>
      <c r="J74" s="85043"/>
      <c r="K74" s="85044"/>
      <c r="L74" s="85045"/>
      <c r="M74" s="85046"/>
      <c r="N74" s="85047"/>
      <c r="O74" s="85048"/>
      <c r="P74" s="85049"/>
    </row>
    <row r="75">
      <c r="B75" s="85050"/>
      <c r="C75" s="85051"/>
      <c r="D75" s="85052"/>
      <c r="E75" s="85053"/>
      <c r="F75" s="85054"/>
      <c r="G75" s="85055"/>
      <c r="H75" s="85056"/>
      <c r="I75" s="85057"/>
      <c r="J75" s="85058"/>
      <c r="K75" s="85059"/>
      <c r="L75" s="85060"/>
      <c r="M75" s="85061"/>
      <c r="N75" s="85062"/>
      <c r="O75" s="85063"/>
      <c r="P75" s="85064"/>
    </row>
    <row r="76">
      <c r="B76" s="85065"/>
      <c r="C76" s="85066"/>
      <c r="D76" s="85067"/>
      <c r="E76" s="85068"/>
      <c r="F76" s="85069"/>
      <c r="G76" s="85070"/>
      <c r="H76" s="85071"/>
      <c r="I76" s="85072"/>
      <c r="J76" s="85073"/>
      <c r="K76" s="85074"/>
      <c r="L76" s="85075"/>
      <c r="M76" s="85076"/>
      <c r="N76" s="85077"/>
      <c r="O76" s="85078"/>
      <c r="P76" s="85079"/>
    </row>
    <row r="77">
      <c r="B77" s="85080"/>
      <c r="C77" s="85081"/>
      <c r="D77" s="85082"/>
      <c r="E77" s="85083"/>
      <c r="F77" s="85084"/>
      <c r="G77" s="85085"/>
      <c r="H77" s="85086"/>
      <c r="I77" s="85087"/>
      <c r="J77" s="85088"/>
      <c r="K77" s="85089"/>
      <c r="L77" s="85090"/>
      <c r="M77" s="85091"/>
      <c r="N77" s="85092"/>
      <c r="O77" s="85093"/>
      <c r="P77" s="85094"/>
    </row>
    <row r="78">
      <c r="B78" s="85095"/>
      <c r="C78" s="85096"/>
      <c r="D78" s="85097"/>
      <c r="E78" s="85098"/>
      <c r="F78" s="85099"/>
      <c r="G78" s="85100"/>
      <c r="H78" s="85101"/>
      <c r="I78" s="85102"/>
      <c r="J78" s="85103"/>
      <c r="K78" s="85104"/>
      <c r="L78" s="85105"/>
      <c r="M78" s="85106"/>
      <c r="N78" s="85107"/>
      <c r="O78" s="85108"/>
      <c r="P78" s="85109"/>
    </row>
    <row r="79">
      <c r="B79" s="85110"/>
      <c r="C79" s="85111"/>
      <c r="D79" s="85112"/>
      <c r="E79" s="85113"/>
      <c r="F79" s="85114"/>
      <c r="G79" s="85115"/>
      <c r="H79" s="85116"/>
      <c r="I79" s="85117"/>
      <c r="J79" s="85118"/>
      <c r="K79" s="85119"/>
      <c r="L79" s="85120"/>
      <c r="M79" s="85121"/>
      <c r="N79" s="85122"/>
      <c r="O79" s="85123"/>
      <c r="P79" s="85124"/>
    </row>
    <row r="80">
      <c r="B80" s="85125"/>
      <c r="C80" s="85126"/>
      <c r="D80" s="85127"/>
      <c r="E80" s="85128"/>
      <c r="F80" s="85129"/>
      <c r="G80" s="85130"/>
      <c r="H80" s="85131"/>
      <c r="I80" s="85132"/>
      <c r="J80" s="85133"/>
      <c r="K80" s="85134"/>
      <c r="L80" s="85135"/>
      <c r="M80" s="85136"/>
      <c r="N80" s="85137"/>
      <c r="O80" s="85138"/>
      <c r="P80" s="85139"/>
    </row>
    <row r="81">
      <c r="B81" s="85140"/>
      <c r="C81" s="85141"/>
      <c r="D81" s="85142"/>
      <c r="E81" s="85143"/>
      <c r="F81" s="85144"/>
      <c r="G81" s="85145"/>
      <c r="H81" s="85146"/>
      <c r="I81" s="85147"/>
      <c r="J81" s="85148"/>
      <c r="K81" s="85149"/>
      <c r="L81" s="85150"/>
      <c r="M81" s="85151"/>
      <c r="N81" s="85152"/>
      <c r="O81" s="85153"/>
      <c r="P81" s="85154"/>
    </row>
    <row r="82">
      <c r="B82" s="85155"/>
      <c r="C82" s="85156"/>
      <c r="D82" s="85157"/>
      <c r="E82" s="85158"/>
      <c r="F82" s="85159"/>
      <c r="G82" s="85160"/>
      <c r="H82" s="85161"/>
      <c r="I82" s="85162"/>
      <c r="J82" s="85163"/>
      <c r="K82" s="85164"/>
      <c r="L82" s="85165"/>
      <c r="M82" s="85166"/>
      <c r="N82" s="85167"/>
      <c r="O82" s="85168"/>
      <c r="P82" s="85169"/>
    </row>
    <row r="83">
      <c r="B83" s="85170"/>
      <c r="C83" s="85171"/>
      <c r="D83" s="85172"/>
      <c r="E83" s="85173"/>
      <c r="F83" s="85174"/>
      <c r="G83" s="85175"/>
      <c r="H83" s="85176"/>
      <c r="I83" s="85177"/>
      <c r="J83" s="85178"/>
      <c r="K83" s="85179"/>
      <c r="L83" s="85180"/>
      <c r="M83" s="85181"/>
      <c r="N83" s="85182"/>
      <c r="O83" s="85183"/>
      <c r="P83" s="85184"/>
    </row>
    <row r="84">
      <c r="B84" s="85185"/>
      <c r="C84" s="85186"/>
      <c r="D84" s="85187"/>
      <c r="E84" s="85188"/>
      <c r="F84" s="85189"/>
      <c r="G84" s="85190"/>
      <c r="H84" s="85191"/>
      <c r="I84" s="85192"/>
      <c r="J84" s="85193"/>
      <c r="K84" s="85194"/>
      <c r="L84" s="85195"/>
      <c r="M84" s="85196"/>
      <c r="N84" s="85197"/>
      <c r="O84" s="85198"/>
      <c r="P84" s="85199"/>
    </row>
    <row r="85">
      <c r="B85" s="85200"/>
      <c r="C85" s="85201"/>
      <c r="D85" s="85202"/>
      <c r="E85" s="85203"/>
      <c r="F85" s="85204"/>
      <c r="G85" s="85205"/>
      <c r="H85" s="85206"/>
      <c r="I85" s="85207"/>
      <c r="J85" s="85208"/>
      <c r="K85" s="85209"/>
      <c r="L85" s="85210"/>
      <c r="M85" s="85211"/>
      <c r="N85" s="85212"/>
      <c r="O85" s="85213"/>
      <c r="P85" s="85214"/>
    </row>
    <row r="86">
      <c r="B86" s="85215"/>
      <c r="C86" s="85216"/>
      <c r="D86" s="85217"/>
      <c r="E86" s="85218"/>
      <c r="F86" s="85219"/>
      <c r="G86" s="85220"/>
      <c r="H86" s="85221"/>
      <c r="I86" s="85222"/>
      <c r="J86" s="85223"/>
      <c r="K86" s="85224"/>
      <c r="L86" s="85225"/>
      <c r="M86" s="85226"/>
      <c r="N86" s="85227"/>
      <c r="O86" s="85228"/>
      <c r="P86" s="85229"/>
    </row>
    <row r="87">
      <c r="B87" s="85230"/>
      <c r="C87" s="85231"/>
      <c r="D87" s="85232"/>
      <c r="E87" s="85233"/>
      <c r="F87" s="85234"/>
      <c r="G87" s="85235"/>
      <c r="H87" s="85236"/>
      <c r="I87" s="85237"/>
      <c r="J87" s="85238"/>
      <c r="K87" s="85239"/>
      <c r="L87" s="85240"/>
      <c r="M87" s="85241"/>
      <c r="N87" s="85242"/>
      <c r="O87" s="85243"/>
      <c r="P87" s="85244"/>
    </row>
    <row r="88">
      <c r="B88" s="85245"/>
      <c r="C88" s="85246"/>
      <c r="D88" s="85247"/>
      <c r="E88" s="85248"/>
      <c r="F88" s="85249"/>
      <c r="G88" s="85250"/>
      <c r="H88" s="85251"/>
      <c r="I88" s="85252"/>
      <c r="J88" s="85253"/>
      <c r="K88" s="85254"/>
      <c r="L88" s="85255"/>
      <c r="M88" s="85256"/>
      <c r="N88" s="85257"/>
      <c r="O88" s="85258"/>
      <c r="P88" s="85259"/>
    </row>
    <row r="89">
      <c r="B89" s="85260"/>
      <c r="C89" s="85261"/>
      <c r="D89" s="85262"/>
      <c r="E89" s="85263"/>
      <c r="F89" s="85264"/>
      <c r="G89" s="85265"/>
      <c r="H89" s="85266"/>
      <c r="I89" s="85267"/>
      <c r="J89" s="85268"/>
      <c r="K89" s="85269"/>
      <c r="L89" s="85270"/>
      <c r="M89" s="85271"/>
      <c r="N89" s="85272"/>
      <c r="O89" s="85273"/>
      <c r="P89" s="85274"/>
    </row>
    <row r="90">
      <c r="B90" s="85275"/>
      <c r="C90" s="85276"/>
      <c r="D90" s="85277"/>
      <c r="E90" s="85278"/>
      <c r="F90" s="85279"/>
      <c r="G90" s="85280"/>
      <c r="H90" s="85281"/>
      <c r="I90" s="85282"/>
      <c r="J90" s="85283"/>
      <c r="K90" s="85284"/>
      <c r="L90" s="85285"/>
      <c r="M90" s="85286"/>
      <c r="N90" s="85287"/>
      <c r="O90" s="85288"/>
      <c r="P90" s="85289"/>
    </row>
    <row r="91">
      <c r="B91" s="85290"/>
      <c r="C91" s="85291"/>
      <c r="D91" s="85292"/>
      <c r="E91" s="85293"/>
      <c r="F91" s="85294"/>
      <c r="G91" s="85295"/>
      <c r="H91" s="85296"/>
      <c r="I91" s="85297"/>
      <c r="J91" s="85298"/>
      <c r="K91" s="85299"/>
      <c r="L91" s="85300"/>
      <c r="M91" s="85301"/>
      <c r="N91" s="85302"/>
      <c r="O91" s="85303"/>
      <c r="P91" s="85304"/>
    </row>
    <row r="92">
      <c r="B92" s="85305"/>
      <c r="C92" s="85306"/>
      <c r="D92" s="85307"/>
      <c r="E92" s="85308"/>
      <c r="F92" s="85309"/>
      <c r="G92" s="85310"/>
      <c r="H92" s="85311"/>
      <c r="I92" s="85312"/>
      <c r="J92" s="85313"/>
      <c r="K92" s="85314"/>
      <c r="L92" s="85315"/>
      <c r="M92" s="85316"/>
      <c r="N92" s="85317"/>
      <c r="O92" s="85318"/>
      <c r="P92" s="85319"/>
    </row>
    <row r="93">
      <c r="B93" s="85320"/>
      <c r="C93" s="85321"/>
      <c r="D93" s="85322"/>
      <c r="E93" s="85323"/>
      <c r="F93" s="85324"/>
      <c r="G93" s="85325"/>
      <c r="H93" s="85326"/>
      <c r="I93" s="85327"/>
      <c r="J93" s="85328"/>
      <c r="K93" s="85329"/>
      <c r="L93" s="85330"/>
      <c r="M93" s="85331"/>
      <c r="N93" s="85332"/>
      <c r="O93" s="85333"/>
      <c r="P93" s="85334"/>
    </row>
    <row r="94">
      <c r="B94" s="85335"/>
      <c r="C94" s="85336"/>
      <c r="D94" s="85337"/>
      <c r="E94" s="85338"/>
      <c r="F94" s="85339"/>
      <c r="G94" s="85340"/>
      <c r="H94" s="85341"/>
      <c r="I94" s="85342"/>
      <c r="J94" s="85343"/>
      <c r="K94" s="85344"/>
      <c r="L94" s="85345"/>
      <c r="M94" s="85346"/>
      <c r="N94" s="85347"/>
      <c r="O94" s="85348"/>
      <c r="P94" s="85349"/>
    </row>
    <row r="95">
      <c r="B95" s="85350"/>
      <c r="C95" s="85351"/>
      <c r="D95" s="85352"/>
      <c r="E95" s="85353"/>
      <c r="F95" s="85354"/>
      <c r="G95" s="85355"/>
      <c r="H95" s="85356"/>
      <c r="I95" s="85357"/>
      <c r="J95" s="85358"/>
      <c r="K95" s="85359"/>
      <c r="L95" s="85360"/>
      <c r="M95" s="85361"/>
      <c r="N95" s="85362"/>
      <c r="O95" s="85363"/>
      <c r="P95" s="85364"/>
    </row>
    <row r="96">
      <c r="B96" s="85365"/>
      <c r="C96" s="85366"/>
      <c r="D96" s="85367"/>
      <c r="E96" s="85368"/>
      <c r="F96" s="85369"/>
      <c r="G96" s="85370"/>
      <c r="H96" s="85371"/>
      <c r="I96" s="85372"/>
      <c r="J96" s="85373"/>
      <c r="K96" s="85374"/>
      <c r="L96" s="85375"/>
      <c r="M96" s="85376"/>
      <c r="N96" s="85377"/>
      <c r="O96" s="85378"/>
      <c r="P96" s="85379"/>
    </row>
    <row r="97">
      <c r="B97" s="85380"/>
      <c r="C97" s="85381"/>
      <c r="D97" s="85382"/>
      <c r="E97" s="85383"/>
      <c r="F97" s="85384"/>
      <c r="G97" s="85385"/>
      <c r="H97" s="85386"/>
      <c r="I97" s="85387"/>
      <c r="J97" s="85388"/>
      <c r="K97" s="85389"/>
      <c r="L97" s="85390"/>
      <c r="M97" s="85391"/>
      <c r="N97" s="85392"/>
      <c r="O97" s="85393"/>
      <c r="P97" s="85394"/>
    </row>
    <row r="98">
      <c r="B98" s="85395"/>
      <c r="C98" s="85396"/>
      <c r="D98" s="85397"/>
      <c r="E98" s="85398"/>
      <c r="F98" s="85399"/>
      <c r="G98" s="85400"/>
      <c r="H98" s="85401"/>
      <c r="I98" s="85402"/>
      <c r="J98" s="85403"/>
      <c r="K98" s="85404"/>
      <c r="L98" s="85405"/>
      <c r="M98" s="85406"/>
      <c r="N98" s="85407"/>
      <c r="O98" s="85408"/>
      <c r="P98" s="85409"/>
    </row>
    <row r="99">
      <c r="B99" s="85410"/>
      <c r="C99" s="85411"/>
      <c r="D99" s="85412"/>
      <c r="E99" s="85413"/>
      <c r="F99" s="85414"/>
      <c r="G99" s="85415"/>
      <c r="H99" s="85416"/>
      <c r="I99" s="85417"/>
      <c r="J99" s="85418"/>
      <c r="K99" s="85419"/>
      <c r="L99" s="85420"/>
      <c r="M99" s="85421"/>
      <c r="N99" s="85422"/>
      <c r="O99" s="85423"/>
      <c r="P99" s="85424"/>
    </row>
    <row r="100">
      <c r="B100" s="85425"/>
      <c r="C100" s="85426"/>
      <c r="D100" s="85427"/>
      <c r="E100" s="85428"/>
      <c r="F100" s="85429"/>
      <c r="G100" s="85430"/>
      <c r="H100" s="85431"/>
      <c r="I100" s="85432"/>
      <c r="J100" s="85433"/>
      <c r="K100" s="85434"/>
      <c r="L100" s="85435"/>
      <c r="M100" s="85436"/>
      <c r="N100" s="85437"/>
      <c r="O100" s="85438"/>
      <c r="P100" s="85439"/>
    </row>
    <row r="101">
      <c r="B101" s="85440"/>
      <c r="C101" s="85441"/>
      <c r="D101" s="85442"/>
      <c r="E101" s="85443"/>
      <c r="F101" s="85444"/>
      <c r="G101" s="85445"/>
      <c r="H101" s="85446"/>
      <c r="I101" s="85447"/>
      <c r="J101" s="85448"/>
      <c r="K101" s="85449"/>
      <c r="L101" s="85450"/>
      <c r="M101" s="85451"/>
      <c r="N101" s="85452"/>
      <c r="O101" s="85453"/>
      <c r="P101" s="85454"/>
    </row>
    <row r="102">
      <c r="B102" s="85455"/>
      <c r="C102" s="85456"/>
      <c r="D102" s="85457"/>
      <c r="E102" s="85458"/>
      <c r="F102" s="85459"/>
      <c r="G102" s="85460"/>
      <c r="H102" s="85461"/>
      <c r="I102" s="85462"/>
      <c r="J102" s="85463"/>
      <c r="K102" s="85464"/>
      <c r="L102" s="85465"/>
      <c r="M102" s="85466"/>
      <c r="N102" s="85467"/>
      <c r="O102" s="85468"/>
      <c r="P102" s="85469"/>
    </row>
    <row r="103">
      <c r="B103" s="85470"/>
      <c r="C103" s="85471"/>
      <c r="D103" s="85472"/>
      <c r="E103" s="85473"/>
      <c r="F103" s="85474"/>
      <c r="G103" s="85475"/>
      <c r="H103" s="85476"/>
      <c r="I103" s="85477"/>
      <c r="J103" s="85478"/>
      <c r="K103" s="85479"/>
      <c r="L103" s="85480"/>
      <c r="M103" s="85481"/>
      <c r="N103" s="85482"/>
      <c r="O103" s="85483"/>
      <c r="P103" s="85484"/>
    </row>
    <row r="104">
      <c r="B104" s="85485"/>
      <c r="C104" s="85486"/>
      <c r="D104" s="85487"/>
      <c r="E104" s="85488"/>
      <c r="F104" s="85489"/>
      <c r="G104" s="85490"/>
      <c r="H104" s="85491"/>
      <c r="I104" s="85492"/>
      <c r="J104" s="85493"/>
      <c r="K104" s="85494"/>
      <c r="L104" s="85495"/>
      <c r="M104" s="85496"/>
      <c r="N104" s="85497"/>
      <c r="O104" s="85498"/>
      <c r="P104" s="85499"/>
    </row>
    <row r="105">
      <c r="B105" s="85500"/>
      <c r="C105" s="85501"/>
      <c r="D105" s="85502"/>
      <c r="E105" s="85503"/>
      <c r="F105" s="85504"/>
      <c r="G105" s="85505"/>
      <c r="H105" s="85506"/>
      <c r="I105" s="85507"/>
      <c r="J105" s="85508"/>
      <c r="K105" s="85509"/>
      <c r="L105" s="85510"/>
      <c r="M105" s="85511"/>
      <c r="N105" s="85512"/>
      <c r="O105" s="85513"/>
      <c r="P105" s="85514"/>
    </row>
    <row r="106">
      <c r="B106" s="85515"/>
      <c r="C106" s="85516"/>
      <c r="D106" s="85517"/>
      <c r="E106" s="85518"/>
      <c r="F106" s="85519"/>
      <c r="G106" s="85520"/>
      <c r="H106" s="85521"/>
      <c r="I106" s="85522"/>
      <c r="J106" s="85523"/>
      <c r="K106" s="85524"/>
      <c r="L106" s="85525"/>
      <c r="M106" s="85526"/>
      <c r="N106" s="85527"/>
      <c r="O106" s="85528"/>
      <c r="P106" s="85529"/>
    </row>
    <row r="107">
      <c r="B107" s="85530"/>
      <c r="C107" s="85531"/>
      <c r="D107" s="85532"/>
      <c r="E107" s="85533"/>
      <c r="F107" s="85534"/>
      <c r="G107" s="85535"/>
      <c r="H107" s="85536"/>
      <c r="I107" s="85537"/>
      <c r="J107" s="85538"/>
      <c r="K107" s="85539"/>
      <c r="L107" s="85540"/>
      <c r="M107" s="85541"/>
      <c r="N107" s="85542"/>
      <c r="O107" s="85543"/>
      <c r="P107" s="85544"/>
    </row>
    <row r="108">
      <c r="B108" s="85545"/>
      <c r="C108" s="85546"/>
      <c r="D108" s="85547"/>
      <c r="E108" s="85548"/>
      <c r="F108" s="85549"/>
      <c r="G108" s="85550"/>
      <c r="H108" s="85551"/>
      <c r="I108" s="85552"/>
      <c r="J108" s="85553"/>
      <c r="K108" s="85554"/>
      <c r="L108" s="85555"/>
      <c r="M108" s="85556"/>
      <c r="N108" s="85557"/>
      <c r="O108" s="85558"/>
      <c r="P108" s="85559"/>
    </row>
    <row r="109">
      <c r="B109" s="85560"/>
      <c r="C109" s="85561"/>
      <c r="D109" s="85562"/>
      <c r="E109" s="85563"/>
      <c r="F109" s="85564"/>
      <c r="G109" s="85565"/>
      <c r="H109" s="85566"/>
      <c r="I109" s="85567"/>
      <c r="J109" s="85568"/>
      <c r="K109" s="85569"/>
      <c r="L109" s="85570"/>
      <c r="M109" s="85571"/>
      <c r="N109" s="85572"/>
      <c r="O109" s="85573"/>
      <c r="P109" s="85574"/>
    </row>
    <row r="110">
      <c r="B110" s="85575"/>
      <c r="C110" s="85576"/>
      <c r="D110" s="85577"/>
      <c r="E110" s="85578"/>
      <c r="F110" s="85579"/>
      <c r="G110" s="85580"/>
      <c r="H110" s="85581"/>
      <c r="I110" s="85582"/>
      <c r="J110" s="85583"/>
      <c r="K110" s="85584"/>
      <c r="L110" s="85585"/>
      <c r="M110" s="85586"/>
      <c r="N110" s="85587"/>
      <c r="O110" s="85588"/>
      <c r="P110" s="85589"/>
    </row>
    <row r="111">
      <c r="B111" s="85590"/>
      <c r="C111" s="85591"/>
      <c r="D111" s="85592"/>
      <c r="E111" s="85593"/>
      <c r="F111" s="85594"/>
      <c r="G111" s="85595"/>
      <c r="H111" s="85596"/>
      <c r="I111" s="85597"/>
      <c r="J111" s="85598"/>
      <c r="K111" s="85599"/>
      <c r="L111" s="85600"/>
      <c r="M111" s="85601"/>
      <c r="N111" s="85602"/>
      <c r="O111" s="85603"/>
      <c r="P111" s="85604"/>
    </row>
    <row r="112">
      <c r="B112" s="85605"/>
      <c r="C112" s="85606"/>
      <c r="D112" s="85607"/>
      <c r="E112" s="85608"/>
      <c r="F112" s="85609"/>
      <c r="G112" s="85610"/>
      <c r="H112" s="85611"/>
      <c r="I112" s="85612"/>
      <c r="J112" s="85613"/>
      <c r="K112" s="85614"/>
      <c r="L112" s="85615"/>
      <c r="M112" s="85616"/>
      <c r="N112" s="85617"/>
      <c r="O112" s="85618"/>
      <c r="P112" s="85619"/>
    </row>
    <row r="113">
      <c r="B113" s="85620"/>
      <c r="C113" s="85621"/>
      <c r="D113" s="85622"/>
      <c r="E113" s="85623"/>
      <c r="F113" s="85624"/>
      <c r="G113" s="85625"/>
      <c r="H113" s="85626"/>
      <c r="I113" s="85627"/>
      <c r="J113" s="85628"/>
      <c r="K113" s="85629"/>
      <c r="L113" s="85630"/>
      <c r="M113" s="85631"/>
      <c r="N113" s="85632"/>
      <c r="O113" s="85633"/>
      <c r="P113" s="85634"/>
    </row>
    <row r="114">
      <c r="B114" s="85635"/>
      <c r="C114" s="85636"/>
      <c r="D114" s="85637"/>
      <c r="E114" s="85638"/>
      <c r="F114" s="85639"/>
      <c r="G114" s="85640"/>
      <c r="H114" s="85641"/>
      <c r="I114" s="85642"/>
      <c r="J114" s="85643"/>
      <c r="K114" s="85644"/>
      <c r="L114" s="85645"/>
      <c r="M114" s="85646"/>
      <c r="N114" s="85647"/>
      <c r="O114" s="85648"/>
      <c r="P114" s="85649"/>
    </row>
    <row r="115">
      <c r="B115" s="85650"/>
      <c r="C115" s="85651"/>
      <c r="D115" s="85652"/>
      <c r="E115" s="85653"/>
      <c r="F115" s="85654"/>
      <c r="G115" s="85655"/>
      <c r="H115" s="85656"/>
      <c r="I115" s="85657"/>
      <c r="J115" s="85658"/>
      <c r="K115" s="85659"/>
      <c r="L115" s="85660"/>
      <c r="M115" s="85661"/>
      <c r="N115" s="85662"/>
      <c r="O115" s="85663"/>
      <c r="P115" s="85664"/>
    </row>
    <row r="116">
      <c r="B116" s="85665"/>
      <c r="C116" s="85666"/>
      <c r="D116" s="85667"/>
      <c r="E116" s="85668"/>
      <c r="F116" s="85669"/>
      <c r="G116" s="85670"/>
      <c r="H116" s="85671"/>
      <c r="I116" s="85672"/>
      <c r="J116" s="85673"/>
      <c r="K116" s="85674"/>
      <c r="L116" s="85675"/>
      <c r="M116" s="85676"/>
      <c r="N116" s="85677"/>
      <c r="O116" s="85678"/>
      <c r="P116" s="85679"/>
    </row>
    <row r="117">
      <c r="B117" s="85680"/>
      <c r="C117" s="85681"/>
      <c r="D117" s="85682"/>
      <c r="E117" s="85683"/>
      <c r="F117" s="85684"/>
      <c r="G117" s="85685"/>
      <c r="H117" s="85686"/>
      <c r="I117" s="85687"/>
      <c r="J117" s="85688"/>
      <c r="K117" s="85689"/>
      <c r="L117" s="85690"/>
      <c r="M117" s="85691"/>
      <c r="N117" s="85692"/>
      <c r="O117" s="85693"/>
      <c r="P117" s="85694"/>
    </row>
    <row r="118">
      <c r="B118" s="85695"/>
      <c r="C118" s="85696"/>
      <c r="D118" s="85697"/>
      <c r="E118" s="85698"/>
      <c r="F118" s="85699"/>
      <c r="G118" s="85700"/>
      <c r="H118" s="85701"/>
      <c r="I118" s="85702"/>
      <c r="J118" s="85703"/>
      <c r="K118" s="85704"/>
      <c r="L118" s="85705"/>
      <c r="M118" s="85706"/>
      <c r="N118" s="85707"/>
      <c r="O118" s="85708"/>
      <c r="P118" s="85709"/>
    </row>
    <row r="119">
      <c r="B119" s="85710"/>
      <c r="C119" s="85711"/>
      <c r="D119" s="85712"/>
      <c r="E119" s="85713"/>
      <c r="F119" s="85714"/>
      <c r="G119" s="85715"/>
      <c r="H119" s="85716"/>
      <c r="I119" s="85717"/>
      <c r="J119" s="85718"/>
      <c r="K119" s="85719"/>
      <c r="L119" s="85720"/>
      <c r="M119" s="85721"/>
      <c r="N119" s="85722"/>
      <c r="O119" s="85723"/>
      <c r="P119" s="85724"/>
    </row>
    <row r="120">
      <c r="B120" s="85725"/>
      <c r="C120" s="85726"/>
      <c r="D120" s="85727"/>
      <c r="E120" s="85728"/>
      <c r="F120" s="85729"/>
      <c r="G120" s="85730"/>
      <c r="H120" s="85731"/>
      <c r="I120" s="85732"/>
      <c r="J120" s="85733"/>
      <c r="K120" s="85734"/>
      <c r="L120" s="85735"/>
      <c r="M120" s="85736"/>
      <c r="N120" s="85737"/>
      <c r="O120" s="85738"/>
      <c r="P120" s="85739"/>
    </row>
    <row r="121">
      <c r="B121" s="85740"/>
      <c r="C121" s="85741"/>
      <c r="D121" s="85742"/>
      <c r="E121" s="85743"/>
      <c r="F121" s="85744"/>
      <c r="G121" s="85745"/>
      <c r="H121" s="85746"/>
      <c r="I121" s="85747"/>
      <c r="J121" s="85748"/>
      <c r="K121" s="85749"/>
      <c r="L121" s="85750"/>
      <c r="M121" s="85751"/>
      <c r="N121" s="85752"/>
      <c r="O121" s="85753"/>
      <c r="P121" s="85754"/>
    </row>
    <row r="122">
      <c r="B122" s="85755"/>
      <c r="C122" s="85756"/>
      <c r="D122" s="85757"/>
      <c r="E122" s="85758"/>
      <c r="F122" s="85759"/>
      <c r="G122" s="85760"/>
      <c r="H122" s="85761"/>
      <c r="I122" s="85762"/>
      <c r="J122" s="85763"/>
      <c r="K122" s="85764"/>
      <c r="L122" s="85765"/>
      <c r="M122" s="85766"/>
      <c r="N122" s="85767"/>
      <c r="O122" s="85768"/>
      <c r="P122" s="85769"/>
    </row>
    <row r="123">
      <c r="B123" s="85770"/>
      <c r="C123" s="85771"/>
      <c r="D123" s="85772"/>
      <c r="E123" s="85773"/>
      <c r="F123" s="85774"/>
      <c r="G123" s="85775"/>
      <c r="H123" s="85776"/>
      <c r="I123" s="85777"/>
      <c r="J123" s="85778"/>
      <c r="K123" s="85779"/>
      <c r="L123" s="85780"/>
      <c r="M123" s="85781"/>
      <c r="N123" s="85782"/>
      <c r="O123" s="85783"/>
      <c r="P123" s="85784"/>
    </row>
    <row r="124">
      <c r="B124" s="85785"/>
      <c r="C124" s="85786"/>
      <c r="D124" s="85787"/>
      <c r="E124" s="85788"/>
      <c r="F124" s="85789"/>
      <c r="G124" s="85790"/>
      <c r="H124" s="85791"/>
      <c r="I124" s="85792"/>
      <c r="J124" s="85793"/>
      <c r="K124" s="85794"/>
      <c r="L124" s="85795"/>
      <c r="M124" s="85796"/>
      <c r="N124" s="85797"/>
      <c r="O124" s="85798"/>
      <c r="P124" s="85799"/>
    </row>
    <row r="125">
      <c r="B125" s="85800"/>
      <c r="C125" s="85801"/>
      <c r="D125" s="85802"/>
      <c r="E125" s="85803"/>
      <c r="F125" s="85804"/>
      <c r="G125" s="85805"/>
      <c r="H125" s="85806"/>
      <c r="I125" s="85807"/>
      <c r="J125" s="85808"/>
      <c r="K125" s="85809"/>
      <c r="L125" s="85810"/>
      <c r="M125" s="85811"/>
      <c r="N125" s="85812"/>
      <c r="O125" s="85813"/>
      <c r="P125" s="85814"/>
    </row>
    <row r="126">
      <c r="B126" s="85815"/>
      <c r="C126" s="85816"/>
      <c r="D126" s="85817"/>
      <c r="E126" s="85818"/>
      <c r="F126" s="85819"/>
      <c r="G126" s="85820"/>
      <c r="H126" s="85821"/>
      <c r="I126" s="85822"/>
      <c r="J126" s="85823"/>
      <c r="K126" s="85824"/>
      <c r="L126" s="85825"/>
      <c r="M126" s="85826"/>
      <c r="N126" s="85827"/>
      <c r="O126" s="85828"/>
      <c r="P126" s="85829"/>
    </row>
    <row r="127">
      <c r="B127" s="85830"/>
      <c r="C127" s="85831"/>
      <c r="D127" s="85832"/>
      <c r="E127" s="85833"/>
      <c r="F127" s="85834"/>
      <c r="G127" s="85835"/>
      <c r="H127" s="85836"/>
      <c r="I127" s="85837"/>
      <c r="J127" s="85838"/>
      <c r="K127" s="85839"/>
      <c r="L127" s="85840"/>
      <c r="M127" s="85841"/>
      <c r="N127" s="85842"/>
      <c r="O127" s="85843"/>
      <c r="P127" s="85844"/>
    </row>
    <row r="128">
      <c r="B128" s="85845"/>
      <c r="C128" s="85846"/>
      <c r="D128" s="85847"/>
      <c r="E128" s="85848"/>
      <c r="F128" s="85849"/>
      <c r="G128" s="85850"/>
      <c r="H128" s="85851"/>
      <c r="I128" s="85852"/>
      <c r="J128" s="85853"/>
      <c r="K128" s="85854"/>
      <c r="L128" s="85855"/>
      <c r="M128" s="85856"/>
      <c r="N128" s="85857"/>
      <c r="O128" s="85858"/>
      <c r="P128" s="85859"/>
    </row>
    <row r="129">
      <c r="B129" s="85860"/>
      <c r="C129" s="85861"/>
      <c r="D129" s="85862"/>
      <c r="E129" s="85863"/>
      <c r="F129" s="85864"/>
      <c r="G129" s="85865"/>
      <c r="H129" s="85866"/>
      <c r="I129" s="85867"/>
      <c r="J129" s="85868"/>
      <c r="K129" s="85869"/>
      <c r="L129" s="85870"/>
      <c r="M129" s="85871"/>
      <c r="N129" s="85872"/>
      <c r="O129" s="85873"/>
      <c r="P129" s="85874"/>
    </row>
    <row r="130">
      <c r="B130" s="85875"/>
      <c r="C130" s="85876"/>
      <c r="D130" s="85877"/>
      <c r="E130" s="85878"/>
      <c r="F130" s="85879"/>
      <c r="G130" s="85880"/>
      <c r="H130" s="85881"/>
      <c r="I130" s="85882"/>
      <c r="J130" s="85883"/>
      <c r="K130" s="85884"/>
      <c r="L130" s="85885"/>
      <c r="M130" s="85886"/>
      <c r="N130" s="85887"/>
      <c r="O130" s="85888"/>
      <c r="P130" s="85889"/>
    </row>
    <row r="131">
      <c r="B131" s="85890"/>
      <c r="C131" s="85891"/>
      <c r="D131" s="85892"/>
      <c r="E131" s="85893"/>
      <c r="F131" s="85894"/>
      <c r="G131" s="85895"/>
      <c r="H131" s="85896"/>
      <c r="I131" s="85897"/>
      <c r="J131" s="85898"/>
      <c r="K131" s="85899"/>
      <c r="L131" s="85900"/>
      <c r="M131" s="85901"/>
      <c r="N131" s="85902"/>
      <c r="O131" s="85903"/>
      <c r="P131" s="85904"/>
    </row>
    <row r="132">
      <c r="B132" s="85905"/>
      <c r="C132" s="85906"/>
      <c r="D132" s="85907"/>
      <c r="E132" s="85908"/>
      <c r="F132" s="85909"/>
      <c r="G132" s="85910"/>
      <c r="H132" s="85911"/>
      <c r="I132" s="85912"/>
      <c r="J132" s="85913"/>
      <c r="K132" s="85914"/>
      <c r="L132" s="85915"/>
      <c r="M132" s="85916"/>
      <c r="N132" s="85917"/>
      <c r="O132" s="85918"/>
      <c r="P132" s="85919"/>
    </row>
    <row r="133">
      <c r="B133" s="85920"/>
      <c r="C133" s="85921"/>
      <c r="D133" s="85922"/>
      <c r="E133" s="85923"/>
      <c r="F133" s="85924"/>
      <c r="G133" s="85925"/>
      <c r="H133" s="85926"/>
      <c r="I133" s="85927"/>
      <c r="J133" s="85928"/>
      <c r="K133" s="85929"/>
      <c r="L133" s="85930"/>
      <c r="M133" s="85931"/>
      <c r="N133" s="85932"/>
      <c r="O133" s="85933"/>
      <c r="P133" s="85934"/>
    </row>
    <row r="134">
      <c r="B134" s="85935"/>
      <c r="C134" s="85936"/>
      <c r="D134" s="85937"/>
      <c r="E134" s="85938"/>
      <c r="F134" s="85939"/>
      <c r="G134" s="85940"/>
      <c r="H134" s="85941"/>
      <c r="I134" s="85942"/>
      <c r="J134" s="85943"/>
      <c r="K134" s="85944"/>
      <c r="L134" s="85945"/>
      <c r="M134" s="85946"/>
      <c r="N134" s="85947"/>
      <c r="O134" s="85948"/>
      <c r="P134" s="85949"/>
    </row>
    <row r="135">
      <c r="B135" s="85950"/>
      <c r="C135" s="85951"/>
      <c r="D135" s="85952"/>
      <c r="E135" s="85953"/>
      <c r="F135" s="85954"/>
      <c r="G135" s="85955"/>
      <c r="H135" s="85956"/>
      <c r="I135" s="85957"/>
      <c r="J135" s="85958"/>
      <c r="K135" s="85959"/>
      <c r="L135" s="85960"/>
      <c r="M135" s="85961"/>
      <c r="N135" s="85962"/>
      <c r="O135" s="85963"/>
      <c r="P135" s="85964"/>
    </row>
    <row r="136">
      <c r="B136" s="85965"/>
      <c r="C136" s="85966"/>
      <c r="D136" s="85967"/>
      <c r="E136" s="85968"/>
      <c r="F136" s="85969"/>
      <c r="G136" s="85970"/>
      <c r="H136" s="85971"/>
      <c r="I136" s="85972"/>
      <c r="J136" s="85973"/>
      <c r="K136" s="85974"/>
      <c r="L136" s="85975"/>
      <c r="M136" s="85976"/>
      <c r="N136" s="85977"/>
      <c r="O136" s="85978"/>
      <c r="P136" s="85979"/>
    </row>
    <row r="137">
      <c r="B137" s="85980"/>
      <c r="C137" s="85981"/>
      <c r="D137" s="85982"/>
      <c r="E137" s="85983"/>
      <c r="F137" s="85984"/>
      <c r="G137" s="85985"/>
      <c r="H137" s="85986"/>
      <c r="I137" s="85987"/>
      <c r="J137" s="85988"/>
      <c r="K137" s="85989"/>
      <c r="L137" s="85990"/>
      <c r="M137" s="85991"/>
      <c r="N137" s="85992"/>
      <c r="O137" s="85993"/>
      <c r="P137" s="85994"/>
    </row>
    <row r="138">
      <c r="B138" s="85995"/>
      <c r="C138" s="85996"/>
      <c r="D138" s="85997"/>
      <c r="E138" s="85998"/>
      <c r="F138" s="85999"/>
      <c r="G138" s="86000"/>
      <c r="H138" s="86001"/>
      <c r="I138" s="86002"/>
      <c r="J138" s="86003"/>
      <c r="K138" s="86004"/>
      <c r="L138" s="86005"/>
      <c r="M138" s="86006"/>
      <c r="N138" s="86007"/>
      <c r="O138" s="86008"/>
      <c r="P138" s="86009"/>
    </row>
    <row r="139">
      <c r="B139" s="86010"/>
      <c r="C139" s="86011"/>
      <c r="D139" s="86012"/>
      <c r="E139" s="86013"/>
      <c r="F139" s="86014"/>
      <c r="G139" s="86015"/>
      <c r="H139" s="86016"/>
      <c r="I139" s="86017"/>
      <c r="J139" s="86018"/>
      <c r="K139" s="86019"/>
      <c r="L139" s="86020"/>
      <c r="M139" s="86021"/>
      <c r="N139" s="86022"/>
      <c r="O139" s="86023"/>
      <c r="P139" s="86024"/>
    </row>
    <row r="140">
      <c r="B140" s="86025"/>
      <c r="C140" s="86026"/>
      <c r="D140" s="86027"/>
      <c r="E140" s="86028"/>
      <c r="F140" s="86029"/>
      <c r="G140" s="86030"/>
      <c r="H140" s="86031"/>
      <c r="I140" s="86032"/>
      <c r="J140" s="86033"/>
      <c r="K140" s="86034"/>
      <c r="L140" s="86035"/>
      <c r="M140" s="86036"/>
      <c r="N140" s="86037"/>
      <c r="O140" s="86038"/>
      <c r="P140" s="86039"/>
    </row>
    <row r="141">
      <c r="B141" s="86040"/>
      <c r="C141" s="86041"/>
      <c r="D141" s="86042"/>
      <c r="E141" s="86043"/>
      <c r="F141" s="86044"/>
      <c r="G141" s="86045"/>
      <c r="H141" s="86046"/>
      <c r="I141" s="86047"/>
      <c r="J141" s="86048"/>
      <c r="K141" s="86049"/>
      <c r="L141" s="86050"/>
      <c r="M141" s="86051"/>
      <c r="N141" s="86052"/>
      <c r="O141" s="86053"/>
      <c r="P141" s="86054"/>
    </row>
    <row r="142">
      <c r="B142" s="86055"/>
      <c r="C142" s="86056"/>
      <c r="D142" s="86057"/>
      <c r="E142" s="86058"/>
      <c r="F142" s="86059"/>
      <c r="G142" s="86060"/>
      <c r="H142" s="86061"/>
      <c r="I142" s="86062"/>
      <c r="J142" s="86063"/>
      <c r="K142" s="86064"/>
      <c r="L142" s="86065"/>
      <c r="M142" s="86066"/>
      <c r="N142" s="86067"/>
      <c r="O142" s="86068"/>
      <c r="P142" s="86069"/>
    </row>
    <row r="143">
      <c r="B143" s="86070"/>
      <c r="C143" s="86071"/>
      <c r="D143" s="86072"/>
      <c r="E143" s="86073"/>
      <c r="F143" s="86074"/>
      <c r="G143" s="86075"/>
      <c r="H143" s="86076"/>
      <c r="I143" s="86077"/>
      <c r="J143" s="86078"/>
      <c r="K143" s="86079"/>
      <c r="L143" s="86080"/>
      <c r="M143" s="86081"/>
      <c r="N143" s="86082"/>
      <c r="O143" s="86083"/>
      <c r="P143" s="86084"/>
    </row>
    <row r="144">
      <c r="B144" s="86085"/>
      <c r="C144" s="86086"/>
      <c r="D144" s="86087"/>
      <c r="E144" s="86088"/>
      <c r="F144" s="86089"/>
      <c r="G144" s="86090"/>
      <c r="H144" s="86091"/>
      <c r="I144" s="86092"/>
      <c r="J144" s="86093"/>
      <c r="K144" s="86094"/>
      <c r="L144" s="86095"/>
      <c r="M144" s="86096"/>
      <c r="N144" s="86097"/>
      <c r="O144" s="86098"/>
      <c r="P144" s="86099"/>
    </row>
    <row r="145">
      <c r="B145" s="86100"/>
      <c r="C145" s="86101"/>
      <c r="D145" s="86102"/>
      <c r="E145" s="86103"/>
      <c r="F145" s="86104"/>
      <c r="G145" s="86105"/>
      <c r="H145" s="86106"/>
      <c r="I145" s="86107"/>
      <c r="J145" s="86108"/>
      <c r="K145" s="86109"/>
      <c r="L145" s="86110"/>
      <c r="M145" s="86111"/>
      <c r="N145" s="86112"/>
      <c r="O145" s="86113"/>
      <c r="P145" s="86114"/>
    </row>
    <row r="146">
      <c r="B146" s="86115"/>
      <c r="C146" s="86116"/>
      <c r="D146" s="86117"/>
      <c r="E146" s="86118"/>
      <c r="F146" s="86119"/>
      <c r="G146" s="86120"/>
      <c r="H146" s="86121"/>
      <c r="I146" s="86122"/>
      <c r="J146" s="86123"/>
      <c r="K146" s="86124"/>
      <c r="L146" s="86125"/>
      <c r="M146" s="86126"/>
      <c r="N146" s="86127"/>
      <c r="O146" s="86128"/>
      <c r="P146" s="86129"/>
    </row>
    <row r="147">
      <c r="B147" s="86130"/>
      <c r="C147" s="86131"/>
      <c r="D147" s="86132"/>
      <c r="E147" s="86133"/>
      <c r="F147" s="86134"/>
      <c r="G147" s="86135"/>
      <c r="H147" s="86136"/>
      <c r="I147" s="86137"/>
      <c r="J147" s="86138"/>
      <c r="K147" s="86139"/>
      <c r="L147" s="86140"/>
      <c r="M147" s="86141"/>
      <c r="N147" s="86142"/>
      <c r="O147" s="86143"/>
      <c r="P147" s="86144"/>
    </row>
    <row r="148">
      <c r="B148" s="86145"/>
      <c r="C148" s="86146"/>
      <c r="D148" s="86147"/>
      <c r="E148" s="86148"/>
      <c r="F148" s="86149"/>
      <c r="G148" s="86150"/>
      <c r="H148" s="86151"/>
      <c r="I148" s="86152"/>
      <c r="J148" s="86153"/>
      <c r="K148" s="86154"/>
      <c r="L148" s="86155"/>
      <c r="M148" s="86156"/>
      <c r="N148" s="86157"/>
      <c r="O148" s="86158"/>
      <c r="P148" s="86159"/>
    </row>
    <row r="149">
      <c r="B149" s="86160"/>
      <c r="C149" s="86161"/>
      <c r="D149" s="86162"/>
      <c r="E149" s="86163"/>
      <c r="F149" s="86164"/>
      <c r="G149" s="86165"/>
      <c r="H149" s="86166"/>
      <c r="I149" s="86167"/>
      <c r="J149" s="86168"/>
      <c r="K149" s="86169"/>
      <c r="L149" s="86170"/>
      <c r="M149" s="86171"/>
      <c r="N149" s="86172"/>
      <c r="O149" s="86173"/>
      <c r="P149" s="86174"/>
    </row>
    <row r="150">
      <c r="B150" s="86175"/>
      <c r="C150" s="86176"/>
      <c r="D150" s="86177"/>
      <c r="E150" s="86178"/>
      <c r="F150" s="86179"/>
      <c r="G150" s="86180"/>
      <c r="H150" s="86181"/>
      <c r="I150" s="86182"/>
      <c r="J150" s="86183"/>
      <c r="K150" s="86184"/>
      <c r="L150" s="86185"/>
      <c r="M150" s="86186"/>
      <c r="N150" s="86187"/>
      <c r="O150" s="86188"/>
      <c r="P150" s="86189"/>
    </row>
    <row r="151">
      <c r="B151" s="86190"/>
      <c r="C151" s="86191"/>
      <c r="D151" s="86192"/>
      <c r="E151" s="86193"/>
      <c r="F151" s="86194"/>
      <c r="G151" s="86195"/>
      <c r="H151" s="86196"/>
      <c r="I151" s="86197"/>
      <c r="J151" s="86198"/>
      <c r="K151" s="86199"/>
      <c r="L151" s="86200"/>
      <c r="M151" s="86201"/>
      <c r="N151" s="86202"/>
      <c r="O151" s="86203"/>
      <c r="P151" s="86204"/>
    </row>
    <row r="152">
      <c r="B152" s="86205"/>
      <c r="C152" s="86206"/>
      <c r="D152" s="86207"/>
      <c r="E152" s="86208"/>
      <c r="F152" s="86209"/>
      <c r="G152" s="86210"/>
      <c r="H152" s="86211"/>
      <c r="I152" s="86212"/>
      <c r="J152" s="86213"/>
      <c r="K152" s="86214"/>
      <c r="L152" s="86215"/>
      <c r="M152" s="86216"/>
      <c r="N152" s="86217"/>
      <c r="O152" s="86218"/>
      <c r="P152" s="86219"/>
    </row>
    <row r="153">
      <c r="B153" s="86220"/>
      <c r="C153" s="86221"/>
      <c r="D153" s="86222"/>
      <c r="E153" s="86223"/>
      <c r="F153" s="86224"/>
      <c r="G153" s="86225"/>
      <c r="H153" s="86226"/>
      <c r="I153" s="86227"/>
      <c r="J153" s="86228"/>
      <c r="K153" s="86229"/>
      <c r="L153" s="86230"/>
      <c r="M153" s="86231"/>
      <c r="N153" s="86232"/>
      <c r="O153" s="86233"/>
      <c r="P153" s="86234"/>
    </row>
    <row r="154">
      <c r="B154" s="86235"/>
      <c r="C154" s="86236"/>
      <c r="D154" s="86237"/>
      <c r="E154" s="86238"/>
      <c r="F154" s="86239"/>
      <c r="G154" s="86240"/>
      <c r="H154" s="86241"/>
      <c r="I154" s="86242"/>
      <c r="J154" s="86243"/>
      <c r="K154" s="86244"/>
      <c r="L154" s="86245"/>
      <c r="M154" s="86246"/>
      <c r="N154" s="86247"/>
      <c r="O154" s="86248"/>
      <c r="P154" s="86249"/>
    </row>
    <row r="155">
      <c r="B155" s="86250"/>
      <c r="C155" s="86251"/>
      <c r="D155" s="86252"/>
      <c r="E155" s="86253"/>
      <c r="F155" s="86254"/>
      <c r="G155" s="86255"/>
      <c r="H155" s="86256"/>
      <c r="I155" s="86257"/>
      <c r="J155" s="86258"/>
      <c r="K155" s="86259"/>
      <c r="L155" s="86260"/>
      <c r="M155" s="86261"/>
      <c r="N155" s="86262"/>
      <c r="O155" s="86263"/>
      <c r="P155" s="86264"/>
    </row>
    <row r="156">
      <c r="B156" s="86265"/>
      <c r="C156" s="86266"/>
      <c r="D156" s="86267"/>
      <c r="E156" s="86268"/>
      <c r="F156" s="86269"/>
      <c r="G156" s="86270"/>
      <c r="H156" s="86271"/>
      <c r="I156" s="86272"/>
      <c r="J156" s="86273"/>
      <c r="K156" s="86274"/>
      <c r="L156" s="86275"/>
      <c r="M156" s="86276"/>
      <c r="N156" s="86277"/>
      <c r="O156" s="86278"/>
      <c r="P156" s="86279"/>
    </row>
    <row r="157">
      <c r="B157" s="86280"/>
      <c r="C157" s="86281"/>
      <c r="D157" s="86282"/>
      <c r="E157" s="86283"/>
      <c r="F157" s="86284"/>
      <c r="G157" s="86285"/>
      <c r="H157" s="86286"/>
      <c r="I157" s="86287"/>
      <c r="J157" s="86288"/>
      <c r="K157" s="86289"/>
      <c r="L157" s="86290"/>
      <c r="M157" s="86291"/>
      <c r="N157" s="86292"/>
      <c r="O157" s="86293"/>
      <c r="P157" s="86294"/>
    </row>
    <row r="158">
      <c r="B158" s="86295"/>
      <c r="C158" s="86296"/>
      <c r="D158" s="86297"/>
      <c r="E158" s="86298"/>
      <c r="F158" s="86299"/>
      <c r="G158" s="86300"/>
      <c r="H158" s="86301"/>
      <c r="I158" s="86302"/>
      <c r="J158" s="86303"/>
      <c r="K158" s="86304"/>
      <c r="L158" s="86305"/>
      <c r="M158" s="86306"/>
      <c r="N158" s="86307"/>
      <c r="O158" s="86308"/>
      <c r="P158" s="86309"/>
    </row>
    <row r="159">
      <c r="B159" s="86310"/>
      <c r="C159" s="86311"/>
      <c r="D159" s="86312"/>
      <c r="E159" s="86313"/>
      <c r="F159" s="86314"/>
      <c r="G159" s="86315"/>
      <c r="H159" s="86316"/>
      <c r="I159" s="86317"/>
      <c r="J159" s="86318"/>
      <c r="K159" s="86319"/>
      <c r="L159" s="86320"/>
      <c r="M159" s="86321"/>
      <c r="N159" s="86322"/>
      <c r="O159" s="86323"/>
      <c r="P159" s="86324"/>
    </row>
    <row r="160">
      <c r="B160" s="86325"/>
      <c r="C160" s="86326"/>
      <c r="D160" s="86327"/>
      <c r="E160" s="86328"/>
      <c r="F160" s="86329"/>
      <c r="G160" s="86330"/>
      <c r="H160" s="86331"/>
      <c r="I160" s="86332"/>
      <c r="J160" s="86333"/>
      <c r="K160" s="86334"/>
      <c r="L160" s="86335"/>
      <c r="M160" s="86336"/>
      <c r="N160" s="86337"/>
      <c r="O160" s="86338"/>
      <c r="P160" s="86339"/>
    </row>
    <row r="161">
      <c r="B161" s="86340"/>
      <c r="C161" s="86341"/>
      <c r="D161" s="86342"/>
      <c r="E161" s="86343"/>
      <c r="F161" s="86344"/>
      <c r="G161" s="86345"/>
      <c r="H161" s="86346"/>
      <c r="I161" s="86347"/>
      <c r="J161" s="86348"/>
      <c r="K161" s="86349"/>
      <c r="L161" s="86350"/>
      <c r="M161" s="86351"/>
      <c r="N161" s="86352"/>
      <c r="O161" s="86353"/>
      <c r="P161" s="86354"/>
    </row>
    <row r="162">
      <c r="B162" s="86355"/>
      <c r="C162" s="86356"/>
      <c r="D162" s="86357"/>
      <c r="E162" s="86358"/>
      <c r="F162" s="86359"/>
      <c r="G162" s="86360"/>
      <c r="H162" s="86361"/>
      <c r="I162" s="86362"/>
      <c r="J162" s="86363"/>
      <c r="K162" s="86364"/>
      <c r="L162" s="86365"/>
      <c r="M162" s="86366"/>
      <c r="N162" s="86367"/>
      <c r="O162" s="86368"/>
      <c r="P162" s="86369"/>
    </row>
    <row r="163">
      <c r="B163" s="86370"/>
      <c r="C163" s="86371"/>
      <c r="D163" s="86372"/>
      <c r="E163" s="86373"/>
      <c r="F163" s="86374"/>
      <c r="G163" s="86375"/>
      <c r="H163" s="86376"/>
      <c r="I163" s="86377"/>
      <c r="J163" s="86378"/>
      <c r="K163" s="86379"/>
      <c r="L163" s="86380"/>
      <c r="M163" s="86381"/>
      <c r="N163" s="86382"/>
      <c r="O163" s="86383"/>
      <c r="P163" s="86384"/>
    </row>
    <row r="164">
      <c r="B164" s="86385"/>
      <c r="C164" s="86386"/>
      <c r="D164" s="86387"/>
      <c r="E164" s="86388"/>
      <c r="F164" s="86389"/>
      <c r="G164" s="86390"/>
      <c r="H164" s="86391"/>
      <c r="I164" s="86392"/>
      <c r="J164" s="86393"/>
      <c r="K164" s="86394"/>
      <c r="L164" s="86395"/>
      <c r="M164" s="86396"/>
      <c r="N164" s="86397"/>
      <c r="O164" s="86398"/>
      <c r="P164" s="86399"/>
    </row>
    <row r="165">
      <c r="B165" s="86400"/>
      <c r="C165" s="86401"/>
      <c r="D165" s="86402"/>
      <c r="E165" s="86403"/>
      <c r="F165" s="86404"/>
      <c r="G165" s="86405"/>
      <c r="H165" s="86406"/>
      <c r="I165" s="86407"/>
      <c r="J165" s="86408"/>
      <c r="K165" s="86409"/>
      <c r="L165" s="86410"/>
      <c r="M165" s="86411"/>
      <c r="N165" s="86412"/>
      <c r="O165" s="86413"/>
      <c r="P165" s="86414"/>
    </row>
    <row r="166">
      <c r="B166" s="86415"/>
      <c r="C166" s="86416"/>
      <c r="D166" s="86417"/>
      <c r="E166" s="86418"/>
      <c r="F166" s="86419"/>
      <c r="G166" s="86420"/>
      <c r="H166" s="86421"/>
      <c r="I166" s="86422"/>
      <c r="J166" s="86423"/>
      <c r="K166" s="86424"/>
      <c r="L166" s="86425"/>
      <c r="M166" s="86426"/>
      <c r="N166" s="86427"/>
      <c r="O166" s="86428"/>
      <c r="P166" s="86429"/>
    </row>
    <row r="167">
      <c r="B167" s="86430"/>
      <c r="C167" s="86431"/>
      <c r="D167" s="86432"/>
      <c r="E167" s="86433"/>
      <c r="F167" s="86434"/>
      <c r="G167" s="86435"/>
      <c r="H167" s="86436"/>
      <c r="I167" s="86437"/>
      <c r="J167" s="86438"/>
      <c r="K167" s="86439"/>
      <c r="L167" s="86440"/>
      <c r="M167" s="86441"/>
      <c r="N167" s="86442"/>
      <c r="O167" s="86443"/>
      <c r="P167" s="86444"/>
    </row>
    <row r="168">
      <c r="B168" s="86445"/>
      <c r="C168" s="86446"/>
      <c r="D168" s="86447"/>
      <c r="E168" s="86448"/>
      <c r="F168" s="86449"/>
      <c r="G168" s="86450"/>
      <c r="H168" s="86451"/>
      <c r="I168" s="86452"/>
      <c r="J168" s="86453"/>
      <c r="K168" s="86454"/>
      <c r="L168" s="86455"/>
      <c r="M168" s="86456"/>
      <c r="N168" s="86457"/>
      <c r="O168" s="86458"/>
      <c r="P168" s="86459"/>
    </row>
    <row r="169">
      <c r="B169" s="86460"/>
      <c r="C169" s="86461"/>
      <c r="D169" s="86462"/>
      <c r="E169" s="86463"/>
      <c r="F169" s="86464"/>
      <c r="G169" s="86465"/>
      <c r="H169" s="86466"/>
      <c r="I169" s="86467"/>
      <c r="J169" s="86468"/>
      <c r="K169" s="86469"/>
      <c r="L169" s="86470"/>
      <c r="M169" s="86471"/>
      <c r="N169" s="86472"/>
      <c r="O169" s="86473"/>
      <c r="P169" s="86474"/>
    </row>
    <row r="170">
      <c r="B170" s="86475"/>
      <c r="C170" s="86476"/>
      <c r="D170" s="86477"/>
      <c r="E170" s="86478"/>
      <c r="F170" s="86479"/>
      <c r="G170" s="86480"/>
      <c r="H170" s="86481"/>
      <c r="I170" s="86482"/>
      <c r="J170" s="86483"/>
      <c r="K170" s="86484"/>
      <c r="L170" s="86485"/>
      <c r="M170" s="86486"/>
      <c r="N170" s="86487"/>
      <c r="O170" s="86488"/>
      <c r="P170" s="86489"/>
    </row>
    <row r="171">
      <c r="B171" s="86490"/>
      <c r="C171" s="86491"/>
      <c r="D171" s="86492"/>
      <c r="E171" s="86493"/>
      <c r="F171" s="86494"/>
      <c r="G171" s="86495"/>
      <c r="H171" s="86496"/>
      <c r="I171" s="86497"/>
      <c r="J171" s="86498"/>
      <c r="K171" s="86499"/>
      <c r="L171" s="86500"/>
      <c r="M171" s="86501"/>
      <c r="N171" s="86502"/>
      <c r="O171" s="86503"/>
      <c r="P171" s="86504"/>
    </row>
    <row r="172">
      <c r="B172" s="86505"/>
      <c r="C172" s="86506"/>
      <c r="D172" s="86507"/>
      <c r="E172" s="86508"/>
      <c r="F172" s="86509"/>
      <c r="G172" s="86510"/>
      <c r="H172" s="86511"/>
      <c r="I172" s="86512"/>
      <c r="J172" s="86513"/>
      <c r="K172" s="86514"/>
      <c r="L172" s="86515"/>
      <c r="M172" s="86516"/>
      <c r="N172" s="86517"/>
      <c r="O172" s="86518"/>
      <c r="P172" s="86519"/>
    </row>
    <row r="173">
      <c r="B173" s="86520"/>
      <c r="C173" s="86521"/>
      <c r="D173" s="86522"/>
      <c r="E173" s="86523"/>
      <c r="F173" s="86524"/>
      <c r="G173" s="86525"/>
      <c r="H173" s="86526"/>
      <c r="I173" s="86527"/>
      <c r="J173" s="86528"/>
      <c r="K173" s="86529"/>
      <c r="L173" s="86530"/>
      <c r="M173" s="86531"/>
      <c r="N173" s="86532"/>
      <c r="O173" s="86533"/>
      <c r="P173" s="86534"/>
    </row>
    <row r="174">
      <c r="B174" s="86535"/>
      <c r="C174" s="86536"/>
      <c r="D174" s="86537"/>
      <c r="E174" s="86538"/>
      <c r="F174" s="86539"/>
      <c r="G174" s="86540"/>
      <c r="H174" s="86541"/>
      <c r="I174" s="86542"/>
      <c r="J174" s="86543"/>
      <c r="K174" s="86544"/>
      <c r="L174" s="86545"/>
      <c r="M174" s="86546"/>
      <c r="N174" s="86547"/>
      <c r="O174" s="86548"/>
      <c r="P174" s="86549"/>
    </row>
    <row r="175">
      <c r="B175" s="86550"/>
      <c r="C175" s="86551"/>
      <c r="D175" s="86552"/>
      <c r="E175" s="86553"/>
      <c r="F175" s="86554"/>
      <c r="G175" s="86555"/>
      <c r="H175" s="86556"/>
      <c r="I175" s="86557"/>
      <c r="J175" s="86558"/>
      <c r="K175" s="86559"/>
      <c r="L175" s="86560"/>
      <c r="M175" s="86561"/>
      <c r="N175" s="86562"/>
      <c r="O175" s="86563"/>
      <c r="P175" s="86564"/>
    </row>
    <row r="176">
      <c r="B176" s="86565"/>
      <c r="C176" s="86566"/>
      <c r="D176" s="86567"/>
      <c r="E176" s="86568"/>
      <c r="F176" s="86569"/>
      <c r="G176" s="86570"/>
      <c r="H176" s="86571"/>
      <c r="I176" s="86572"/>
      <c r="J176" s="86573"/>
      <c r="K176" s="86574"/>
      <c r="L176" s="86575"/>
      <c r="M176" s="86576"/>
      <c r="N176" s="86577"/>
      <c r="O176" s="86578"/>
      <c r="P176" s="86579"/>
    </row>
    <row r="177">
      <c r="B177" s="86580"/>
      <c r="C177" s="86581"/>
      <c r="D177" s="86582"/>
      <c r="E177" s="86583"/>
      <c r="F177" s="86584"/>
      <c r="G177" s="86585"/>
      <c r="H177" s="86586"/>
      <c r="I177" s="86587"/>
      <c r="J177" s="86588"/>
      <c r="K177" s="86589"/>
      <c r="L177" s="86590"/>
      <c r="M177" s="86591"/>
      <c r="N177" s="86592"/>
      <c r="O177" s="86593"/>
      <c r="P177" s="86594"/>
    </row>
    <row r="178">
      <c r="B178" s="86595"/>
      <c r="C178" s="86596"/>
      <c r="D178" s="86597"/>
      <c r="E178" s="86598"/>
      <c r="F178" s="86599"/>
      <c r="G178" s="86600"/>
      <c r="H178" s="86601"/>
      <c r="I178" s="86602"/>
      <c r="J178" s="86603"/>
      <c r="K178" s="86604"/>
      <c r="L178" s="86605"/>
      <c r="M178" s="86606"/>
      <c r="N178" s="86607"/>
      <c r="O178" s="86608"/>
      <c r="P178" s="86609"/>
    </row>
    <row r="179">
      <c r="B179" s="86610"/>
      <c r="C179" s="86611"/>
      <c r="D179" s="86612"/>
      <c r="E179" s="86613"/>
      <c r="F179" s="86614"/>
      <c r="G179" s="86615"/>
      <c r="H179" s="86616"/>
      <c r="I179" s="86617"/>
      <c r="J179" s="86618"/>
      <c r="K179" s="86619"/>
      <c r="L179" s="86620"/>
      <c r="M179" s="86621"/>
      <c r="N179" s="86622"/>
      <c r="O179" s="86623"/>
      <c r="P179" s="86624"/>
    </row>
    <row r="180">
      <c r="B180" s="86625"/>
      <c r="C180" s="86626"/>
      <c r="D180" s="86627"/>
      <c r="E180" s="86628"/>
      <c r="F180" s="86629"/>
      <c r="G180" s="86630"/>
      <c r="H180" s="86631"/>
      <c r="I180" s="86632"/>
      <c r="J180" s="86633"/>
      <c r="K180" s="86634"/>
      <c r="L180" s="86635"/>
      <c r="M180" s="86636"/>
      <c r="N180" s="86637"/>
      <c r="O180" s="86638"/>
      <c r="P180" s="86639"/>
    </row>
    <row r="181">
      <c r="B181" s="86640"/>
      <c r="C181" s="86641"/>
      <c r="D181" s="86642"/>
      <c r="E181" s="86643"/>
      <c r="F181" s="86644"/>
      <c r="G181" s="86645"/>
      <c r="H181" s="86646"/>
      <c r="I181" s="86647"/>
      <c r="J181" s="86648"/>
      <c r="K181" s="86649"/>
      <c r="L181" s="86650"/>
      <c r="M181" s="86651"/>
      <c r="N181" s="86652"/>
      <c r="O181" s="86653"/>
      <c r="P181" s="86654"/>
    </row>
    <row r="182">
      <c r="B182" s="86655"/>
      <c r="C182" s="86656"/>
      <c r="D182" s="86657"/>
      <c r="E182" s="86658"/>
      <c r="F182" s="86659"/>
      <c r="G182" s="86660"/>
      <c r="H182" s="86661"/>
      <c r="I182" s="86662"/>
      <c r="J182" s="86663"/>
      <c r="K182" s="86664"/>
      <c r="L182" s="86665"/>
      <c r="M182" s="86666"/>
      <c r="N182" s="86667"/>
      <c r="O182" s="86668"/>
      <c r="P182" s="86669"/>
    </row>
    <row r="183">
      <c r="B183" s="86670"/>
      <c r="C183" s="86671"/>
      <c r="D183" s="86672"/>
      <c r="E183" s="86673"/>
      <c r="F183" s="86674"/>
      <c r="G183" s="86675"/>
      <c r="H183" s="86676"/>
      <c r="I183" s="86677"/>
      <c r="J183" s="86678"/>
      <c r="K183" s="86679"/>
      <c r="L183" s="86680"/>
      <c r="M183" s="86681"/>
      <c r="N183" s="86682"/>
      <c r="O183" s="86683"/>
      <c r="P183" s="86684"/>
    </row>
    <row r="184">
      <c r="B184" s="86685"/>
      <c r="C184" s="86686"/>
      <c r="D184" s="86687"/>
      <c r="E184" s="86688"/>
      <c r="F184" s="86689"/>
      <c r="G184" s="86690"/>
      <c r="H184" s="86691"/>
      <c r="I184" s="86692"/>
      <c r="J184" s="86693"/>
      <c r="K184" s="86694"/>
      <c r="L184" s="86695"/>
      <c r="M184" s="86696"/>
      <c r="N184" s="86697"/>
      <c r="O184" s="86698"/>
      <c r="P184" s="86699"/>
    </row>
    <row r="185">
      <c r="B185" s="86700"/>
      <c r="C185" s="86701"/>
      <c r="D185" s="86702"/>
      <c r="E185" s="86703"/>
      <c r="F185" s="86704"/>
      <c r="G185" s="86705"/>
      <c r="H185" s="86706"/>
      <c r="I185" s="86707"/>
      <c r="J185" s="86708"/>
      <c r="K185" s="86709"/>
      <c r="L185" s="86710"/>
      <c r="M185" s="86711"/>
      <c r="N185" s="86712"/>
      <c r="O185" s="86713"/>
      <c r="P185" s="86714"/>
    </row>
    <row r="186">
      <c r="B186" s="86715"/>
      <c r="C186" s="86716"/>
      <c r="D186" s="86717"/>
      <c r="E186" s="86718"/>
      <c r="F186" s="86719"/>
      <c r="G186" s="86720"/>
      <c r="H186" s="86721"/>
      <c r="I186" s="86722"/>
      <c r="J186" s="86723"/>
      <c r="K186" s="86724"/>
      <c r="L186" s="86725"/>
      <c r="M186" s="86726"/>
      <c r="N186" s="86727"/>
      <c r="O186" s="86728"/>
      <c r="P186" s="86729"/>
    </row>
    <row r="187">
      <c r="B187" s="86730"/>
      <c r="C187" s="86731"/>
      <c r="D187" s="86732"/>
      <c r="E187" s="86733"/>
      <c r="F187" s="86734"/>
      <c r="G187" s="86735"/>
      <c r="H187" s="86736"/>
      <c r="I187" s="86737"/>
      <c r="J187" s="86738"/>
      <c r="K187" s="86739"/>
      <c r="L187" s="86740"/>
      <c r="M187" s="86741"/>
      <c r="N187" s="86742"/>
      <c r="O187" s="86743"/>
      <c r="P187" s="86744"/>
    </row>
    <row r="188">
      <c r="B188" s="86745"/>
      <c r="C188" s="86746"/>
      <c r="D188" s="86747"/>
      <c r="E188" s="86748"/>
      <c r="F188" s="86749"/>
      <c r="G188" s="86750"/>
      <c r="H188" s="86751"/>
      <c r="I188" s="86752"/>
      <c r="J188" s="86753"/>
      <c r="K188" s="86754"/>
      <c r="L188" s="86755"/>
      <c r="M188" s="86756"/>
      <c r="N188" s="86757"/>
      <c r="O188" s="86758"/>
      <c r="P188" s="86759"/>
    </row>
    <row r="189">
      <c r="B189" s="86760"/>
      <c r="C189" s="86761"/>
      <c r="D189" s="86762"/>
      <c r="E189" s="86763"/>
      <c r="F189" s="86764"/>
      <c r="G189" s="86765"/>
      <c r="H189" s="86766"/>
      <c r="I189" s="86767"/>
      <c r="J189" s="86768"/>
      <c r="K189" s="86769"/>
      <c r="L189" s="86770"/>
      <c r="M189" s="86771"/>
      <c r="N189" s="86772"/>
      <c r="O189" s="86773"/>
      <c r="P189" s="86774"/>
    </row>
    <row r="190">
      <c r="B190" s="86775"/>
      <c r="C190" s="86776"/>
      <c r="D190" s="86777"/>
      <c r="E190" s="86778"/>
      <c r="F190" s="86779"/>
      <c r="G190" s="86780"/>
      <c r="H190" s="86781"/>
      <c r="I190" s="86782"/>
      <c r="J190" s="86783"/>
      <c r="K190" s="86784"/>
      <c r="L190" s="86785"/>
      <c r="M190" s="86786"/>
      <c r="N190" s="86787"/>
      <c r="O190" s="86788"/>
      <c r="P190" s="86789"/>
    </row>
    <row r="191">
      <c r="B191" s="86790"/>
      <c r="C191" s="86791"/>
      <c r="D191" s="86792"/>
      <c r="E191" s="86793"/>
      <c r="F191" s="86794"/>
      <c r="G191" s="86795"/>
      <c r="H191" s="86796"/>
      <c r="I191" s="86797"/>
      <c r="J191" s="86798"/>
      <c r="K191" s="86799"/>
      <c r="L191" s="86800"/>
      <c r="M191" s="86801"/>
      <c r="N191" s="86802"/>
      <c r="O191" s="86803"/>
      <c r="P191" s="86804"/>
    </row>
    <row r="192">
      <c r="B192" s="86805"/>
      <c r="C192" s="86806"/>
      <c r="D192" s="86807"/>
      <c r="E192" s="86808"/>
      <c r="F192" s="86809"/>
      <c r="G192" s="86810"/>
      <c r="H192" s="86811"/>
      <c r="I192" s="86812"/>
      <c r="J192" s="86813"/>
      <c r="K192" s="86814"/>
      <c r="L192" s="86815"/>
      <c r="M192" s="86816"/>
      <c r="N192" s="86817"/>
      <c r="O192" s="86818"/>
      <c r="P192" s="86819"/>
    </row>
    <row r="193">
      <c r="B193" s="86820"/>
      <c r="C193" s="86821"/>
      <c r="D193" s="86822"/>
      <c r="E193" s="86823"/>
      <c r="F193" s="86824"/>
      <c r="G193" s="86825"/>
      <c r="H193" s="86826"/>
      <c r="I193" s="86827"/>
      <c r="J193" s="86828"/>
      <c r="K193" s="86829"/>
      <c r="L193" s="86830"/>
      <c r="M193" s="86831"/>
      <c r="N193" s="86832"/>
      <c r="O193" s="86833"/>
      <c r="P193" s="86834"/>
    </row>
    <row r="194">
      <c r="B194" s="86835"/>
      <c r="C194" s="86836"/>
      <c r="D194" s="86837"/>
      <c r="E194" s="86838"/>
      <c r="F194" s="86839"/>
      <c r="G194" s="86840"/>
      <c r="H194" s="86841"/>
      <c r="I194" s="86842"/>
      <c r="J194" s="86843"/>
      <c r="K194" s="86844"/>
      <c r="L194" s="86845"/>
      <c r="M194" s="86846"/>
      <c r="N194" s="86847"/>
      <c r="O194" s="86848"/>
      <c r="P194" s="86849"/>
    </row>
    <row r="195">
      <c r="B195" s="86850"/>
      <c r="C195" s="86851"/>
      <c r="D195" s="86852"/>
      <c r="E195" s="86853"/>
      <c r="F195" s="86854"/>
      <c r="G195" s="86855"/>
      <c r="H195" s="86856"/>
      <c r="I195" s="86857"/>
      <c r="J195" s="86858"/>
      <c r="K195" s="86859"/>
      <c r="L195" s="86860"/>
      <c r="M195" s="86861"/>
      <c r="N195" s="86862"/>
      <c r="O195" s="86863"/>
      <c r="P195" s="86864"/>
    </row>
    <row r="196">
      <c r="B196" s="86865"/>
      <c r="C196" s="86866"/>
      <c r="D196" s="86867"/>
      <c r="E196" s="86868"/>
      <c r="F196" s="86869"/>
      <c r="G196" s="86870"/>
      <c r="H196" s="86871"/>
      <c r="I196" s="86872"/>
      <c r="J196" s="86873"/>
      <c r="K196" s="86874"/>
      <c r="L196" s="86875"/>
      <c r="M196" s="86876"/>
      <c r="N196" s="86877"/>
      <c r="O196" s="86878"/>
      <c r="P196" s="86879"/>
    </row>
    <row r="197">
      <c r="B197" s="86880"/>
      <c r="C197" s="86881"/>
      <c r="D197" s="86882"/>
      <c r="E197" s="86883"/>
      <c r="F197" s="86884"/>
      <c r="G197" s="86885"/>
      <c r="H197" s="86886"/>
      <c r="I197" s="86887"/>
      <c r="J197" s="86888"/>
      <c r="K197" s="86889"/>
      <c r="L197" s="86890"/>
      <c r="M197" s="86891"/>
      <c r="N197" s="86892"/>
      <c r="O197" s="86893"/>
      <c r="P197" s="86894"/>
    </row>
    <row r="198">
      <c r="B198" s="86895"/>
      <c r="C198" s="86896"/>
      <c r="D198" s="86897"/>
      <c r="E198" s="86898"/>
      <c r="F198" s="86899"/>
      <c r="G198" s="86900"/>
      <c r="H198" s="86901"/>
      <c r="I198" s="86902"/>
      <c r="J198" s="86903"/>
      <c r="K198" s="86904"/>
      <c r="L198" s="86905"/>
      <c r="M198" s="86906"/>
      <c r="N198" s="86907"/>
      <c r="O198" s="86908"/>
      <c r="P198" s="86909"/>
    </row>
    <row r="199">
      <c r="B199" s="86910"/>
      <c r="C199" s="86911"/>
      <c r="D199" s="86912"/>
      <c r="E199" s="86913"/>
      <c r="F199" s="86914"/>
      <c r="G199" s="86915"/>
      <c r="H199" s="86916"/>
      <c r="I199" s="86917"/>
      <c r="J199" s="86918"/>
      <c r="K199" s="86919"/>
      <c r="L199" s="86920"/>
      <c r="M199" s="86921"/>
      <c r="N199" s="86922"/>
      <c r="O199" s="86923"/>
      <c r="P199" s="86924"/>
    </row>
    <row r="200">
      <c r="B200" s="86925"/>
      <c r="C200" s="86926"/>
      <c r="D200" s="86927"/>
      <c r="E200" s="86928"/>
      <c r="F200" s="86929"/>
      <c r="G200" s="86930"/>
      <c r="H200" s="86931"/>
      <c r="I200" s="86932"/>
      <c r="J200" s="86933"/>
      <c r="K200" s="86934"/>
      <c r="L200" s="86935"/>
      <c r="M200" s="86936"/>
      <c r="N200" s="86937"/>
      <c r="O200" s="86938"/>
      <c r="P200" s="86939"/>
    </row>
    <row r="201">
      <c r="B201" s="86940"/>
      <c r="C201" s="86941"/>
      <c r="D201" s="86942"/>
      <c r="E201" s="86943"/>
      <c r="F201" s="86944"/>
      <c r="G201" s="86945"/>
      <c r="H201" s="86946"/>
      <c r="I201" s="86947"/>
      <c r="J201" s="86948"/>
      <c r="K201" s="86949"/>
      <c r="L201" s="86950"/>
      <c r="M201" s="86951"/>
      <c r="N201" s="86952"/>
      <c r="O201" s="86953"/>
      <c r="P201" s="86954"/>
    </row>
    <row r="202">
      <c r="B202" s="86955"/>
      <c r="C202" s="86956"/>
      <c r="D202" s="86957"/>
      <c r="E202" s="86958"/>
      <c r="F202" s="86959"/>
      <c r="G202" s="86960"/>
      <c r="H202" s="86961"/>
      <c r="I202" s="86962"/>
      <c r="J202" s="86963"/>
      <c r="K202" s="86964"/>
      <c r="L202" s="86965"/>
      <c r="M202" s="86966"/>
      <c r="N202" s="86967"/>
      <c r="O202" s="86968"/>
      <c r="P202" s="86969"/>
    </row>
    <row r="203">
      <c r="B203" s="86970"/>
      <c r="C203" s="86971"/>
      <c r="D203" s="86972"/>
      <c r="E203" s="86973"/>
      <c r="F203" s="86974"/>
      <c r="G203" s="86975"/>
      <c r="H203" s="86976"/>
      <c r="I203" s="86977"/>
      <c r="J203" s="86978"/>
      <c r="K203" s="86979"/>
      <c r="L203" s="86980"/>
      <c r="M203" s="86981"/>
      <c r="N203" s="86982"/>
      <c r="O203" s="86983"/>
      <c r="P203" s="86984"/>
    </row>
    <row r="204">
      <c r="B204" s="86985"/>
      <c r="C204" s="86986"/>
      <c r="D204" s="86987"/>
      <c r="E204" s="86988"/>
      <c r="F204" s="86989"/>
      <c r="G204" s="86990"/>
      <c r="H204" s="86991"/>
      <c r="I204" s="86992"/>
      <c r="J204" s="86993"/>
      <c r="K204" s="86994"/>
      <c r="L204" s="86995"/>
      <c r="M204" s="86996"/>
      <c r="N204" s="86997"/>
      <c r="O204" s="86998"/>
      <c r="P204" s="86999"/>
    </row>
    <row r="205">
      <c r="B205" s="87000"/>
      <c r="C205" s="87001"/>
      <c r="D205" s="87002"/>
      <c r="E205" s="87003"/>
      <c r="F205" s="87004"/>
      <c r="G205" s="87005"/>
      <c r="H205" s="87006"/>
      <c r="I205" s="87007"/>
      <c r="J205" s="87008"/>
      <c r="K205" s="87009"/>
      <c r="L205" s="87010"/>
      <c r="M205" s="87011"/>
      <c r="N205" s="87012"/>
      <c r="O205" s="87013"/>
      <c r="P205" s="87014"/>
    </row>
    <row r="206">
      <c r="B206" s="87015"/>
      <c r="C206" s="87016"/>
      <c r="D206" s="87017"/>
      <c r="E206" s="87018"/>
      <c r="F206" s="87019"/>
      <c r="G206" s="87020"/>
      <c r="H206" s="87021"/>
      <c r="I206" s="87022"/>
      <c r="J206" s="87023"/>
      <c r="K206" s="87024"/>
      <c r="L206" s="87025"/>
      <c r="M206" s="87026"/>
      <c r="N206" s="87027"/>
      <c r="O206" s="87028"/>
      <c r="P206" s="87029"/>
    </row>
    <row r="207">
      <c r="B207" s="87030"/>
      <c r="C207" s="87031"/>
      <c r="D207" s="87032"/>
      <c r="E207" s="87033"/>
      <c r="F207" s="87034"/>
      <c r="G207" s="87035"/>
      <c r="H207" s="87036"/>
      <c r="I207" s="87037"/>
      <c r="J207" s="87038"/>
      <c r="K207" s="87039"/>
      <c r="L207" s="87040"/>
      <c r="M207" s="87041"/>
      <c r="N207" s="87042"/>
      <c r="O207" s="87043"/>
      <c r="P207" s="87044"/>
    </row>
    <row r="208">
      <c r="B208" s="87045"/>
      <c r="C208" s="87046"/>
      <c r="D208" s="87047"/>
      <c r="E208" s="87048"/>
      <c r="F208" s="87049"/>
      <c r="G208" s="87050"/>
      <c r="H208" s="87051"/>
      <c r="I208" s="87052"/>
      <c r="J208" s="87053"/>
      <c r="K208" s="87054"/>
      <c r="L208" s="87055"/>
      <c r="M208" s="87056"/>
      <c r="N208" s="87057"/>
      <c r="O208" s="87058"/>
      <c r="P208" s="87059"/>
    </row>
    <row r="209">
      <c r="B209" s="87060"/>
      <c r="C209" s="87061"/>
      <c r="D209" s="87062"/>
      <c r="E209" s="87063"/>
      <c r="F209" s="87064"/>
      <c r="G209" s="87065"/>
      <c r="H209" s="87066"/>
      <c r="I209" s="87067"/>
      <c r="J209" s="87068"/>
      <c r="K209" s="87069"/>
      <c r="L209" s="87070"/>
      <c r="M209" s="87071"/>
      <c r="N209" s="87072"/>
      <c r="O209" s="87073"/>
      <c r="P209" s="87074"/>
    </row>
    <row r="210">
      <c r="B210" s="87075"/>
      <c r="C210" s="87076"/>
      <c r="D210" s="87077"/>
      <c r="E210" s="87078"/>
      <c r="F210" s="87079"/>
      <c r="G210" s="87080"/>
      <c r="H210" s="87081"/>
      <c r="I210" s="87082"/>
      <c r="J210" s="87083"/>
      <c r="K210" s="87084"/>
      <c r="L210" s="87085"/>
      <c r="M210" s="87086"/>
      <c r="N210" s="87087"/>
      <c r="O210" s="87088"/>
      <c r="P210" s="87089"/>
    </row>
    <row r="211">
      <c r="B211" s="87090"/>
      <c r="C211" s="87091"/>
      <c r="D211" s="87092"/>
      <c r="E211" s="87093"/>
      <c r="F211" s="87094"/>
      <c r="G211" s="87095"/>
      <c r="H211" s="87096"/>
      <c r="I211" s="87097"/>
      <c r="J211" s="87098"/>
      <c r="K211" s="87099"/>
      <c r="L211" s="87100"/>
      <c r="M211" s="87101"/>
      <c r="N211" s="87102"/>
      <c r="O211" s="87103"/>
      <c r="P211" s="87104"/>
    </row>
    <row r="212">
      <c r="B212" s="87105"/>
      <c r="C212" s="87106"/>
      <c r="D212" s="87107"/>
      <c r="E212" s="87108"/>
      <c r="F212" s="87109"/>
      <c r="G212" s="87110"/>
      <c r="H212" s="87111"/>
      <c r="I212" s="87112"/>
      <c r="J212" s="87113"/>
      <c r="K212" s="87114"/>
      <c r="L212" s="87115"/>
      <c r="M212" s="87116"/>
      <c r="N212" s="87117"/>
      <c r="O212" s="87118"/>
      <c r="P212" s="87119"/>
    </row>
    <row r="213">
      <c r="B213" s="87120"/>
      <c r="C213" s="87121"/>
      <c r="D213" s="87122"/>
      <c r="E213" s="87123"/>
      <c r="F213" s="87124"/>
      <c r="G213" s="87125"/>
      <c r="H213" s="87126"/>
      <c r="I213" s="87127"/>
      <c r="J213" s="87128"/>
      <c r="K213" s="87129"/>
      <c r="L213" s="87130"/>
      <c r="M213" s="87131"/>
      <c r="N213" s="87132"/>
      <c r="O213" s="87133"/>
      <c r="P213" s="87134"/>
    </row>
    <row r="214">
      <c r="B214" s="87135"/>
      <c r="C214" s="87136"/>
      <c r="D214" s="87137"/>
      <c r="E214" s="87138"/>
      <c r="F214" s="87139"/>
      <c r="G214" s="87140"/>
      <c r="H214" s="87141"/>
      <c r="I214" s="87142"/>
      <c r="J214" s="87143"/>
      <c r="K214" s="87144"/>
      <c r="L214" s="87145"/>
      <c r="M214" s="87146"/>
      <c r="N214" s="87147"/>
      <c r="O214" s="87148"/>
      <c r="P214" s="87149"/>
    </row>
    <row r="215">
      <c r="B215" s="87150"/>
      <c r="C215" s="87151"/>
      <c r="D215" s="87152"/>
      <c r="E215" s="87153"/>
      <c r="F215" s="87154"/>
      <c r="G215" s="87155"/>
      <c r="H215" s="87156"/>
      <c r="I215" s="87157"/>
      <c r="J215" s="87158"/>
      <c r="K215" s="87159"/>
      <c r="L215" s="87160"/>
      <c r="M215" s="87161"/>
      <c r="N215" s="87162"/>
      <c r="O215" s="87163"/>
      <c r="P215" s="87164"/>
    </row>
    <row r="216">
      <c r="B216" s="87165"/>
      <c r="C216" s="87166"/>
      <c r="D216" s="87167"/>
      <c r="E216" s="87168"/>
      <c r="F216" s="87169"/>
      <c r="G216" s="87170"/>
      <c r="H216" s="87171"/>
      <c r="I216" s="87172"/>
      <c r="J216" s="87173"/>
      <c r="K216" s="87174"/>
      <c r="L216" s="87175"/>
      <c r="M216" s="87176"/>
      <c r="N216" s="87177"/>
      <c r="O216" s="87178"/>
      <c r="P216" s="87179"/>
    </row>
    <row r="217">
      <c r="B217" s="87180"/>
      <c r="C217" s="87181"/>
      <c r="D217" s="87182"/>
      <c r="E217" s="87183"/>
      <c r="F217" s="87184"/>
      <c r="G217" s="87185"/>
      <c r="H217" s="87186"/>
      <c r="I217" s="87187"/>
      <c r="J217" s="87188"/>
      <c r="K217" s="87189"/>
      <c r="L217" s="87190"/>
      <c r="M217" s="87191"/>
      <c r="N217" s="87192"/>
      <c r="O217" s="87193"/>
      <c r="P217" s="87194"/>
    </row>
    <row r="218">
      <c r="B218" s="87195"/>
      <c r="C218" s="87196"/>
      <c r="D218" s="87197"/>
      <c r="E218" s="87198"/>
      <c r="F218" s="87199"/>
      <c r="G218" s="87200"/>
      <c r="H218" s="87201"/>
      <c r="I218" s="87202"/>
      <c r="J218" s="87203"/>
      <c r="K218" s="87204"/>
      <c r="L218" s="87205"/>
      <c r="M218" s="87206"/>
      <c r="N218" s="87207"/>
      <c r="O218" s="87208"/>
      <c r="P218" s="87209"/>
    </row>
    <row r="219">
      <c r="B219" s="87210"/>
      <c r="C219" s="87211"/>
      <c r="D219" s="87212"/>
      <c r="E219" s="87213"/>
      <c r="F219" s="87214"/>
      <c r="G219" s="87215"/>
      <c r="H219" s="87216"/>
      <c r="I219" s="87217"/>
      <c r="J219" s="87218"/>
      <c r="K219" s="87219"/>
      <c r="L219" s="87220"/>
      <c r="M219" s="87221"/>
      <c r="N219" s="87222"/>
      <c r="O219" s="87223"/>
      <c r="P219" s="87224"/>
    </row>
    <row r="220">
      <c r="B220" s="87225"/>
      <c r="C220" s="87226"/>
      <c r="D220" s="87227"/>
      <c r="E220" s="87228"/>
      <c r="F220" s="87229"/>
      <c r="G220" s="87230"/>
      <c r="H220" s="87231"/>
      <c r="I220" s="87232"/>
      <c r="J220" s="87233"/>
      <c r="K220" s="87234"/>
      <c r="L220" s="87235"/>
      <c r="M220" s="87236"/>
      <c r="N220" s="87237"/>
      <c r="O220" s="87238"/>
      <c r="P220" s="87239"/>
    </row>
    <row r="221">
      <c r="B221" s="87240"/>
      <c r="C221" s="87241"/>
      <c r="D221" s="87242"/>
      <c r="E221" s="87243"/>
      <c r="F221" s="87244"/>
      <c r="G221" s="87245"/>
      <c r="H221" s="87246"/>
      <c r="I221" s="87247"/>
      <c r="J221" s="87248"/>
      <c r="K221" s="87249"/>
      <c r="L221" s="87250"/>
      <c r="M221" s="87251"/>
      <c r="N221" s="87252"/>
      <c r="O221" s="87253"/>
      <c r="P221" s="87254"/>
    </row>
    <row r="222">
      <c r="B222" s="87255"/>
      <c r="C222" s="87256"/>
      <c r="D222" s="87257"/>
      <c r="E222" s="87258"/>
      <c r="F222" s="87259"/>
      <c r="G222" s="87260"/>
      <c r="H222" s="87261"/>
      <c r="I222" s="87262"/>
      <c r="J222" s="87263"/>
      <c r="K222" s="87264"/>
      <c r="L222" s="87265"/>
      <c r="M222" s="87266"/>
      <c r="N222" s="87267"/>
      <c r="O222" s="87268"/>
      <c r="P222" s="87269"/>
    </row>
    <row r="223">
      <c r="B223" s="87270"/>
      <c r="C223" s="87271"/>
      <c r="D223" s="87272"/>
      <c r="E223" s="87273"/>
      <c r="F223" s="87274"/>
      <c r="G223" s="87275"/>
      <c r="H223" s="87276"/>
      <c r="I223" s="87277"/>
      <c r="J223" s="87278"/>
      <c r="K223" s="87279"/>
      <c r="L223" s="87280"/>
      <c r="M223" s="87281"/>
      <c r="N223" s="87282"/>
      <c r="O223" s="87283"/>
      <c r="P223" s="87284"/>
    </row>
    <row r="224">
      <c r="B224" s="87285"/>
      <c r="C224" s="87286"/>
      <c r="D224" s="87287"/>
      <c r="E224" s="87288"/>
      <c r="F224" s="87289"/>
      <c r="G224" s="87290"/>
      <c r="H224" s="87291"/>
      <c r="I224" s="87292"/>
      <c r="J224" s="87293"/>
      <c r="K224" s="87294"/>
      <c r="L224" s="87295"/>
      <c r="M224" s="87296"/>
      <c r="N224" s="87297"/>
      <c r="O224" s="87298"/>
      <c r="P224" s="87299"/>
    </row>
    <row r="225">
      <c r="B225" s="87300"/>
      <c r="C225" s="87301"/>
      <c r="D225" s="87302"/>
      <c r="E225" s="87303"/>
      <c r="F225" s="87304"/>
      <c r="G225" s="87305"/>
      <c r="H225" s="87306"/>
      <c r="I225" s="87307"/>
      <c r="J225" s="87308"/>
      <c r="K225" s="87309"/>
      <c r="L225" s="87310"/>
      <c r="M225" s="87311"/>
      <c r="N225" s="87312"/>
      <c r="O225" s="87313"/>
      <c r="P225" s="87314"/>
    </row>
    <row r="226">
      <c r="B226" s="87315"/>
      <c r="C226" s="87316"/>
      <c r="D226" s="87317"/>
      <c r="E226" s="87318"/>
      <c r="F226" s="87319"/>
      <c r="G226" s="87320"/>
      <c r="H226" s="87321"/>
      <c r="I226" s="87322"/>
      <c r="J226" s="87323"/>
      <c r="K226" s="87324"/>
      <c r="L226" s="87325"/>
      <c r="M226" s="87326"/>
      <c r="N226" s="87327"/>
      <c r="O226" s="87328"/>
      <c r="P226" s="87329"/>
    </row>
    <row r="227">
      <c r="B227" s="87330"/>
      <c r="C227" s="87331"/>
      <c r="D227" s="87332"/>
      <c r="E227" s="87333"/>
      <c r="F227" s="87334"/>
      <c r="G227" s="87335"/>
      <c r="H227" s="87336"/>
      <c r="I227" s="87337"/>
      <c r="J227" s="87338"/>
      <c r="K227" s="87339"/>
      <c r="L227" s="87340"/>
      <c r="M227" s="87341"/>
      <c r="N227" s="87342"/>
      <c r="O227" s="87343"/>
      <c r="P227" s="87344"/>
    </row>
    <row r="228">
      <c r="B228" s="87345"/>
      <c r="C228" s="87346"/>
      <c r="D228" s="87347"/>
      <c r="E228" s="87348"/>
      <c r="F228" s="87349"/>
      <c r="G228" s="87350"/>
      <c r="H228" s="87351"/>
      <c r="I228" s="87352"/>
      <c r="J228" s="87353"/>
      <c r="K228" s="87354"/>
      <c r="L228" s="87355"/>
      <c r="M228" s="87356"/>
      <c r="N228" s="87357"/>
      <c r="O228" s="87358"/>
      <c r="P228" s="87359"/>
    </row>
    <row r="229">
      <c r="B229" s="87360"/>
      <c r="C229" s="87361"/>
      <c r="D229" s="87362"/>
      <c r="E229" s="87363"/>
      <c r="F229" s="87364"/>
      <c r="G229" s="87365"/>
      <c r="H229" s="87366"/>
      <c r="I229" s="87367"/>
      <c r="J229" s="87368"/>
      <c r="K229" s="87369"/>
      <c r="L229" s="87370"/>
      <c r="M229" s="87371"/>
      <c r="N229" s="87372"/>
      <c r="O229" s="87373"/>
      <c r="P229" s="87374"/>
    </row>
    <row r="230">
      <c r="B230" s="87375"/>
      <c r="C230" s="87376"/>
      <c r="D230" s="87377"/>
      <c r="E230" s="87378"/>
      <c r="F230" s="87379"/>
      <c r="G230" s="87380"/>
      <c r="H230" s="87381"/>
      <c r="I230" s="87382"/>
      <c r="J230" s="87383"/>
      <c r="K230" s="87384"/>
      <c r="L230" s="87385"/>
      <c r="M230" s="87386"/>
      <c r="N230" s="87387"/>
      <c r="O230" s="87388"/>
      <c r="P230" s="87389"/>
    </row>
    <row r="231">
      <c r="B231" s="87390"/>
      <c r="C231" s="87391"/>
      <c r="D231" s="87392"/>
      <c r="E231" s="87393"/>
      <c r="F231" s="87394"/>
      <c r="G231" s="87395"/>
      <c r="H231" s="87396"/>
      <c r="I231" s="87397"/>
      <c r="J231" s="87398"/>
      <c r="K231" s="87399"/>
      <c r="L231" s="87400"/>
      <c r="M231" s="87401"/>
      <c r="N231" s="87402"/>
      <c r="O231" s="87403"/>
      <c r="P231" s="87404"/>
    </row>
    <row r="232">
      <c r="B232" s="87405"/>
      <c r="C232" s="87406"/>
      <c r="D232" s="87407"/>
      <c r="E232" s="87408"/>
      <c r="F232" s="87409"/>
      <c r="G232" s="87410"/>
      <c r="H232" s="87411"/>
      <c r="I232" s="87412"/>
      <c r="J232" s="87413"/>
      <c r="K232" s="87414"/>
      <c r="L232" s="87415"/>
      <c r="M232" s="87416"/>
      <c r="N232" s="87417"/>
      <c r="O232" s="87418"/>
      <c r="P232" s="87419"/>
    </row>
    <row r="233">
      <c r="B233" s="87420"/>
      <c r="C233" s="87421"/>
      <c r="D233" s="87422"/>
      <c r="E233" s="87423"/>
      <c r="F233" s="87424"/>
      <c r="G233" s="87425"/>
      <c r="H233" s="87426"/>
      <c r="I233" s="87427"/>
      <c r="J233" s="87428"/>
      <c r="K233" s="87429"/>
      <c r="L233" s="87430"/>
      <c r="M233" s="87431"/>
      <c r="N233" s="87432"/>
      <c r="O233" s="87433"/>
      <c r="P233" s="87434"/>
    </row>
    <row r="234">
      <c r="B234" s="87435"/>
      <c r="C234" s="87436"/>
      <c r="D234" s="87437"/>
      <c r="E234" s="87438"/>
      <c r="F234" s="87439"/>
      <c r="G234" s="87440"/>
      <c r="H234" s="87441"/>
      <c r="I234" s="87442"/>
      <c r="J234" s="87443"/>
      <c r="K234" s="87444"/>
      <c r="L234" s="87445"/>
      <c r="M234" s="87446"/>
      <c r="N234" s="87447"/>
      <c r="O234" s="87448"/>
      <c r="P234" s="87449"/>
    </row>
    <row r="235">
      <c r="B235" s="87450"/>
      <c r="C235" s="87451"/>
      <c r="D235" s="87452"/>
      <c r="E235" s="87453"/>
      <c r="F235" s="87454"/>
      <c r="G235" s="87455"/>
      <c r="H235" s="87456"/>
      <c r="I235" s="87457"/>
      <c r="J235" s="87458"/>
      <c r="K235" s="87459"/>
      <c r="L235" s="87460"/>
      <c r="M235" s="87461"/>
      <c r="N235" s="87462"/>
      <c r="O235" s="87463"/>
      <c r="P235" s="87464"/>
    </row>
    <row r="236">
      <c r="B236" s="87465"/>
      <c r="C236" s="87466"/>
      <c r="D236" s="87467"/>
      <c r="E236" s="87468"/>
      <c r="F236" s="87469"/>
      <c r="G236" s="87470"/>
      <c r="H236" s="87471"/>
      <c r="I236" s="87472"/>
      <c r="J236" s="87473"/>
      <c r="K236" s="87474"/>
      <c r="L236" s="87475"/>
      <c r="M236" s="87476"/>
      <c r="N236" s="87477"/>
      <c r="O236" s="87478"/>
      <c r="P236" s="87479"/>
    </row>
    <row r="237">
      <c r="B237" s="87480"/>
      <c r="C237" s="87481"/>
      <c r="D237" s="87482"/>
      <c r="E237" s="87483"/>
      <c r="F237" s="87484"/>
      <c r="G237" s="87485"/>
      <c r="H237" s="87486"/>
      <c r="I237" s="87487"/>
      <c r="J237" s="87488"/>
      <c r="K237" s="87489"/>
      <c r="L237" s="87490"/>
      <c r="M237" s="87491"/>
      <c r="N237" s="87492"/>
      <c r="O237" s="87493"/>
      <c r="P237" s="87494"/>
    </row>
    <row r="238">
      <c r="B238" s="87495"/>
      <c r="C238" s="87496"/>
      <c r="D238" s="87497"/>
      <c r="E238" s="87498"/>
      <c r="F238" s="87499"/>
      <c r="G238" s="87500"/>
      <c r="H238" s="87501"/>
      <c r="I238" s="87502"/>
      <c r="J238" s="87503"/>
      <c r="K238" s="87504"/>
      <c r="L238" s="87505"/>
      <c r="M238" s="87506"/>
      <c r="N238" s="87507"/>
      <c r="O238" s="87508"/>
      <c r="P238" s="87509"/>
    </row>
    <row r="239">
      <c r="B239" s="87510"/>
      <c r="C239" s="87511"/>
      <c r="D239" s="87512"/>
      <c r="E239" s="87513"/>
      <c r="F239" s="87514"/>
      <c r="G239" s="87515"/>
      <c r="H239" s="87516"/>
      <c r="I239" s="87517"/>
      <c r="J239" s="87518"/>
      <c r="K239" s="87519"/>
      <c r="L239" s="87520"/>
      <c r="M239" s="87521"/>
      <c r="N239" s="87522"/>
      <c r="O239" s="87523"/>
      <c r="P239" s="87524"/>
    </row>
    <row r="240">
      <c r="B240" s="87525"/>
      <c r="C240" s="87526"/>
      <c r="D240" s="87527"/>
      <c r="E240" s="87528"/>
      <c r="F240" s="87529"/>
      <c r="G240" s="87530"/>
      <c r="H240" s="87531"/>
      <c r="I240" s="87532"/>
      <c r="J240" s="87533"/>
      <c r="K240" s="87534"/>
      <c r="L240" s="87535"/>
      <c r="M240" s="87536"/>
      <c r="N240" s="87537"/>
      <c r="O240" s="87538"/>
      <c r="P240" s="87539"/>
    </row>
    <row r="241">
      <c r="B241" s="87540"/>
      <c r="C241" s="87541"/>
      <c r="D241" s="87542"/>
      <c r="E241" s="87543"/>
      <c r="F241" s="87544"/>
      <c r="G241" s="87545"/>
      <c r="H241" s="87546"/>
      <c r="I241" s="87547"/>
      <c r="J241" s="87548"/>
      <c r="K241" s="87549"/>
      <c r="L241" s="87550"/>
      <c r="M241" s="87551"/>
      <c r="N241" s="87552"/>
      <c r="O241" s="87553"/>
      <c r="P241" s="87554"/>
    </row>
    <row r="242">
      <c r="B242" s="87555"/>
      <c r="C242" s="87556"/>
      <c r="D242" s="87557"/>
      <c r="E242" s="87558"/>
      <c r="F242" s="87559"/>
      <c r="G242" s="87560"/>
      <c r="H242" s="87561"/>
      <c r="I242" s="87562"/>
      <c r="J242" s="87563"/>
      <c r="K242" s="87564"/>
      <c r="L242" s="87565"/>
      <c r="M242" s="87566"/>
      <c r="N242" s="87567"/>
      <c r="O242" s="87568"/>
      <c r="P242" s="87569"/>
    </row>
    <row r="243">
      <c r="B243" s="87570"/>
      <c r="C243" s="87571"/>
      <c r="D243" s="87572"/>
      <c r="E243" s="87573"/>
      <c r="F243" s="87574"/>
      <c r="G243" s="87575"/>
      <c r="H243" s="87576"/>
      <c r="I243" s="87577"/>
      <c r="J243" s="87578"/>
      <c r="K243" s="87579"/>
      <c r="L243" s="87580"/>
      <c r="M243" s="87581"/>
      <c r="N243" s="87582"/>
      <c r="O243" s="87583"/>
      <c r="P243" s="87584"/>
    </row>
    <row r="244">
      <c r="B244" s="87585"/>
      <c r="C244" s="87586"/>
      <c r="D244" s="87587"/>
      <c r="E244" s="87588"/>
      <c r="F244" s="87589"/>
      <c r="G244" s="87590"/>
      <c r="H244" s="87591"/>
      <c r="I244" s="87592"/>
      <c r="J244" s="87593"/>
      <c r="K244" s="87594"/>
      <c r="L244" s="87595"/>
      <c r="M244" s="87596"/>
      <c r="N244" s="87597"/>
      <c r="O244" s="87598"/>
      <c r="P244" s="87599"/>
    </row>
    <row r="245">
      <c r="B245" s="87600"/>
      <c r="C245" s="87601"/>
      <c r="D245" s="87602"/>
      <c r="E245" s="87603"/>
      <c r="F245" s="87604"/>
      <c r="G245" s="87605"/>
      <c r="H245" s="87606"/>
      <c r="I245" s="87607"/>
      <c r="J245" s="87608"/>
      <c r="K245" s="87609"/>
      <c r="L245" s="87610"/>
      <c r="M245" s="87611"/>
      <c r="N245" s="87612"/>
      <c r="O245" s="87613"/>
      <c r="P245" s="87614"/>
    </row>
    <row r="246">
      <c r="B246" s="87615"/>
      <c r="C246" s="87616"/>
      <c r="D246" s="87617"/>
      <c r="E246" s="87618"/>
      <c r="F246" s="87619"/>
      <c r="G246" s="87620"/>
      <c r="H246" s="87621"/>
      <c r="I246" s="87622"/>
      <c r="J246" s="87623"/>
      <c r="K246" s="87624"/>
      <c r="L246" s="87625"/>
      <c r="M246" s="87626"/>
      <c r="N246" s="87627"/>
      <c r="O246" s="87628"/>
      <c r="P246" s="87629"/>
    </row>
    <row r="247">
      <c r="B247" s="87630"/>
      <c r="C247" s="87631"/>
      <c r="D247" s="87632"/>
      <c r="E247" s="87633"/>
      <c r="F247" s="87634"/>
      <c r="G247" s="87635"/>
      <c r="H247" s="87636"/>
      <c r="I247" s="87637"/>
      <c r="J247" s="87638"/>
      <c r="K247" s="87639"/>
      <c r="L247" s="87640"/>
      <c r="M247" s="87641"/>
      <c r="N247" s="87642"/>
      <c r="O247" s="87643"/>
      <c r="P247" s="87644"/>
    </row>
    <row r="248">
      <c r="B248" s="87645"/>
      <c r="C248" s="87646"/>
      <c r="D248" s="87647"/>
      <c r="E248" s="87648"/>
      <c r="F248" s="87649"/>
      <c r="G248" s="87650"/>
      <c r="H248" s="87651"/>
      <c r="I248" s="87652"/>
      <c r="J248" s="87653"/>
      <c r="K248" s="87654"/>
      <c r="L248" s="87655"/>
      <c r="M248" s="87656"/>
      <c r="N248" s="87657"/>
      <c r="O248" s="87658"/>
      <c r="P248" s="87659"/>
    </row>
    <row r="249">
      <c r="B249" s="87660"/>
      <c r="C249" s="87661"/>
      <c r="D249" s="87662"/>
      <c r="E249" s="87663"/>
      <c r="F249" s="87664"/>
      <c r="G249" s="87665"/>
      <c r="H249" s="87666"/>
      <c r="I249" s="87667"/>
      <c r="J249" s="87668"/>
      <c r="K249" s="87669"/>
      <c r="L249" s="87670"/>
      <c r="M249" s="87671"/>
      <c r="N249" s="87672"/>
      <c r="O249" s="87673"/>
      <c r="P249" s="87674"/>
    </row>
    <row r="250">
      <c r="B250" s="87675"/>
      <c r="C250" s="87676"/>
      <c r="D250" s="87677"/>
      <c r="E250" s="87678"/>
      <c r="F250" s="87679"/>
      <c r="G250" s="87680"/>
      <c r="H250" s="87681"/>
      <c r="I250" s="87682"/>
      <c r="J250" s="87683"/>
      <c r="K250" s="87684"/>
      <c r="L250" s="87685"/>
      <c r="M250" s="87686"/>
      <c r="N250" s="87687"/>
      <c r="O250" s="87688"/>
      <c r="P250" s="87689"/>
    </row>
  </sheetData>
  <phoneticPr fontId="0" type="noConversion"/>
  <printOptions gridLines="1" gridLinesSet="0"/>
  <pageMargins left="0.75" right="0.75" top="1" bottom="1" header="0.5" footer="0.5"/>
  <pageSetup scale="64" fitToHeight="2" orientation="portrait" horizontalDpi="4294967292" r:id="rId1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I48"/>
  <sheetViews>
    <sheetView workbookViewId="0">
      <selection activeCell="A15" sqref="A15"/>
    </sheetView>
  </sheetViews>
  <sheetFormatPr defaultRowHeight="12.75" x14ac:dyDescent="0.2"/>
  <cols>
    <col min="1" max="1" customWidth="true" width="20.85546875" collapsed="true"/>
    <col min="2" max="6" customWidth="true" width="16.7109375" collapsed="true"/>
    <col min="7" max="7" customWidth="true" style="7" width="16.7109375" collapsed="true"/>
    <col min="8" max="9" customWidth="true" width="16.7109375" collapsed="true"/>
    <col min="11" max="11" customWidth="true" hidden="false" width="15.4296875" collapsed="true"/>
    <col min="12" max="12" customWidth="true" hidden="false" width="15.4296875" collapsed="true"/>
    <col min="13" max="13" customWidth="true" hidden="false" width="15.4296875" collapsed="true"/>
    <col min="14" max="14" customWidth="true" hidden="false" width="4.14453125" collapsed="true"/>
    <col min="15" max="15" customWidth="true" hidden="false" width="15.5703125" collapsed="true"/>
    <col min="16" max="16" customWidth="true" hidden="false" width="15.5703125" collapsed="true"/>
  </cols>
  <sheetData>
    <row r="1" spans="1:9" x14ac:dyDescent="0.2">
      <c r="A1" s="1" t="s">
        <v>283</v>
      </c>
      <c r="B1" s="87691"/>
      <c r="C1" s="91436" t="s">
        <v>235</v>
      </c>
      <c r="D1" s="87693"/>
      <c r="E1" s="87694"/>
      <c r="F1" s="87695"/>
      <c r="G1" s="87696"/>
      <c r="H1" s="87697"/>
      <c r="I1" s="87698"/>
      <c r="J1" s="87699"/>
      <c r="K1" s="87700"/>
      <c r="L1" s="87701"/>
      <c r="M1" s="87702"/>
      <c r="N1" s="87703"/>
      <c r="O1" s="87704"/>
      <c r="P1" s="87705"/>
    </row>
    <row r="2" spans="1:9" x14ac:dyDescent="0.2">
      <c r="A2" s="31" t="s">
        <v>3</v>
      </c>
      <c r="B2" s="91435" t="n">
        <f ca="1">NOW()</f>
        <v>41772.675493703704</v>
      </c>
      <c r="C2" s="87707"/>
      <c r="D2" s="87708"/>
      <c r="E2" s="87709"/>
      <c r="F2" s="87710"/>
      <c r="G2" s="87711"/>
      <c r="H2" s="87712"/>
      <c r="I2" s="87713"/>
      <c r="J2" s="87714"/>
      <c r="K2" s="87715"/>
      <c r="L2" s="87716"/>
      <c r="M2" s="87717"/>
      <c r="N2" s="87718"/>
      <c r="O2" s="87719"/>
      <c r="P2" s="87720"/>
    </row>
    <row r="3" spans="1:9" x14ac:dyDescent="0.2">
      <c r="A3" s="31"/>
      <c r="B3" s="87721"/>
      <c r="C3" s="87722"/>
      <c r="D3" s="87723"/>
      <c r="E3" s="87724"/>
      <c r="F3" s="87725"/>
      <c r="G3" s="87726"/>
      <c r="H3" s="87727"/>
      <c r="I3" s="87728"/>
      <c r="J3" s="87729"/>
      <c r="K3" s="87730"/>
      <c r="L3" s="87731"/>
      <c r="M3" s="87732"/>
      <c r="N3" s="87733"/>
      <c r="O3" s="87734"/>
      <c r="P3" s="87735"/>
    </row>
    <row r="4" spans="1:9" x14ac:dyDescent="0.2">
      <c r="A4" s="2"/>
      <c r="B4" s="87736"/>
      <c r="C4" s="87737" t="s">
        <v>166</v>
      </c>
      <c r="D4" s="87738" t="s">
        <v>168</v>
      </c>
      <c r="E4" s="87739" t="s">
        <v>153</v>
      </c>
      <c r="F4" s="87740" t="s">
        <v>18</v>
      </c>
      <c r="G4" s="87741"/>
      <c r="H4" s="87742"/>
      <c r="I4" s="87743"/>
      <c r="J4" s="87744"/>
      <c r="K4" s="87745" t="s">
        <v>18</v>
      </c>
      <c r="L4" s="87746" t="s">
        <v>18</v>
      </c>
      <c r="M4" s="87747" t="s">
        <v>18</v>
      </c>
      <c r="N4" s="87748"/>
      <c r="O4" s="87749"/>
      <c r="P4" s="87750" t="s">
        <v>186</v>
      </c>
    </row>
    <row r="5" spans="1:9" s="18" customFormat="1" x14ac:dyDescent="0.2">
      <c r="A5" s="3" t="s">
        <v>0</v>
      </c>
      <c r="B5" s="87751" t="s">
        <v>5</v>
      </c>
      <c r="C5" s="87752" t="s">
        <v>167</v>
      </c>
      <c r="D5" s="87753" t="s">
        <v>19</v>
      </c>
      <c r="E5" s="87754" t="s">
        <v>19</v>
      </c>
      <c r="F5" s="87755" t="s">
        <v>20</v>
      </c>
      <c r="G5" s="87756" t="s">
        <v>7</v>
      </c>
      <c r="H5" s="87757" t="s">
        <v>8</v>
      </c>
      <c r="I5" s="87758" t="s">
        <v>10</v>
      </c>
      <c r="J5" s="87759"/>
      <c r="K5" s="87760" t="s">
        <v>184</v>
      </c>
      <c r="L5" s="87761" t="s">
        <v>188</v>
      </c>
      <c r="M5" s="87762" t="s">
        <v>189</v>
      </c>
      <c r="N5" s="87763"/>
      <c r="O5" s="87764" t="s">
        <v>153</v>
      </c>
      <c r="P5" s="87765" t="s">
        <v>187</v>
      </c>
    </row>
    <row r="6" spans="1:9" x14ac:dyDescent="0.2">
      <c r="A6" s="132" t="s">
        <v>154</v>
      </c>
      <c r="B6" s="87766"/>
      <c r="C6" s="87767"/>
      <c r="D6" s="87768"/>
      <c r="E6" s="87769"/>
      <c r="F6" s="87770"/>
      <c r="G6" s="87771"/>
      <c r="H6" s="87772"/>
      <c r="I6" s="87773"/>
      <c r="J6" s="87774"/>
      <c r="K6" s="87775"/>
      <c r="L6" s="87776"/>
      <c r="M6" s="87777"/>
      <c r="N6" s="87778"/>
      <c r="O6" s="87779"/>
      <c r="P6" s="87780"/>
    </row>
    <row r="7" spans="1:9" x14ac:dyDescent="0.2">
      <c r="A7" s="8" t="n">
        <f ca="1">DATEVALUE(MONTH(TODAY())&amp;"/1/"&amp;YEAR(TODAY()))</f>
        <v>41760.0</v>
      </c>
      <c r="B7" s="87781" t="n">
        <v>0.0</v>
      </c>
      <c r="C7" s="87782"/>
      <c r="D7" s="87783" t="n">
        <v>0.0</v>
      </c>
      <c r="E7" s="87784" t="n">
        <f>C7+D7</f>
        <v>0.0</v>
      </c>
      <c r="F7" s="87785" t="n">
        <v>0.0</v>
      </c>
      <c r="G7" s="87786" t="n">
        <v>0.0</v>
      </c>
      <c r="H7" s="87787" t="n">
        <v>0.0</v>
      </c>
      <c r="I7" s="87788" t="n">
        <f>I6+B7-E7-F7-G7+H7</f>
        <v>0.0</v>
      </c>
      <c r="J7" s="87789"/>
      <c r="K7" s="87782"/>
      <c r="L7" s="87782"/>
      <c r="M7" s="87782"/>
      <c r="N7" s="87793"/>
      <c r="O7" s="87794" t="n">
        <f>K7+L7+M7</f>
        <v>0.0</v>
      </c>
      <c r="P7" s="87795" t="str">
        <f>IF(F7=O7," ",F7-O7)</f>
        <v> </v>
      </c>
    </row>
    <row r="8" spans="1:9" x14ac:dyDescent="0.2">
      <c r="A8" s="8" t="n">
        <f>IF(A7&lt;&gt;"",IF(MONTH(A7)=MONTH(A7+1),A7+1,""),"")</f>
        <v>41761.0</v>
      </c>
      <c r="B8" s="87796" t="n">
        <v>0.0</v>
      </c>
      <c r="C8" s="87797"/>
      <c r="D8" s="87798" t="n">
        <v>0.0</v>
      </c>
      <c r="E8" s="87799" t="n">
        <f>C8+D8</f>
        <v>0.0</v>
      </c>
      <c r="F8" s="87800" t="n">
        <v>0.0</v>
      </c>
      <c r="G8" s="87801" t="n">
        <v>0.0</v>
      </c>
      <c r="H8" s="87802" t="n">
        <v>0.0</v>
      </c>
      <c r="I8" s="87803" t="n">
        <f>I7+B8-E8-F8-G8+H8</f>
        <v>0.0</v>
      </c>
      <c r="J8" s="87804"/>
      <c r="K8" s="87782"/>
      <c r="L8" s="87782"/>
      <c r="M8" s="87782"/>
      <c r="N8" s="87808"/>
      <c r="O8" s="87809" t="n">
        <f>K8+L8+M8</f>
        <v>0.0</v>
      </c>
      <c r="P8" s="87810" t="str">
        <f>IF(F8=O8," ",F8-O8)</f>
        <v> </v>
      </c>
    </row>
    <row r="9" spans="1:9" x14ac:dyDescent="0.2">
      <c r="A9" s="8" t="n">
        <f>IF(A8&lt;&gt;"",IF(MONTH(A8)=MONTH(A8+1),A8+1,""),"")</f>
        <v>41762.0</v>
      </c>
      <c r="B9" s="87811" t="n">
        <v>0.0</v>
      </c>
      <c r="C9" s="87812"/>
      <c r="D9" s="87813" t="n">
        <v>0.0</v>
      </c>
      <c r="E9" s="87814" t="n">
        <f>C9+D9</f>
        <v>0.0</v>
      </c>
      <c r="F9" s="87815" t="n">
        <v>0.0</v>
      </c>
      <c r="G9" s="87816" t="n">
        <v>0.0</v>
      </c>
      <c r="H9" s="87817" t="n">
        <v>0.0</v>
      </c>
      <c r="I9" s="87818" t="n">
        <f>I8+B9-E9-F9-G9+H9</f>
        <v>0.0</v>
      </c>
      <c r="J9" s="87819"/>
      <c r="K9" s="87782"/>
      <c r="L9" s="87782"/>
      <c r="M9" s="87782"/>
      <c r="N9" s="87823"/>
      <c r="O9" s="87824" t="n">
        <f>K9+L9+M9</f>
        <v>0.0</v>
      </c>
      <c r="P9" s="87825" t="str">
        <f>IF(F9=O9," ",F9-O9)</f>
        <v> </v>
      </c>
    </row>
    <row r="10" spans="1:9" x14ac:dyDescent="0.2">
      <c r="A10" s="8" t="n">
        <f>IF(A9&lt;&gt;"",IF(MONTH(A9)=MONTH(A9+1),A9+1,""),"")</f>
        <v>41763.0</v>
      </c>
      <c r="B10" s="87826" t="n">
        <v>0.0</v>
      </c>
      <c r="C10" s="87827"/>
      <c r="D10" s="87828" t="n">
        <v>0.0</v>
      </c>
      <c r="E10" s="87829" t="n">
        <f>C10+D10</f>
        <v>0.0</v>
      </c>
      <c r="F10" s="87830" t="n">
        <v>0.0</v>
      </c>
      <c r="G10" s="87831" t="n">
        <v>0.0</v>
      </c>
      <c r="H10" s="87832" t="n">
        <v>0.0</v>
      </c>
      <c r="I10" s="87833" t="n">
        <f>I9+B10-E10-F10-G10+H10</f>
        <v>0.0</v>
      </c>
      <c r="J10" s="87834"/>
      <c r="K10" s="87782"/>
      <c r="L10" s="87782"/>
      <c r="M10" s="87782"/>
      <c r="N10" s="87838"/>
      <c r="O10" s="87839" t="n">
        <f>K10+L10+M10</f>
        <v>0.0</v>
      </c>
      <c r="P10" s="87840" t="str">
        <f>IF(F10=O10," ",F10-O10)</f>
        <v> </v>
      </c>
    </row>
    <row r="11" spans="1:9" x14ac:dyDescent="0.2">
      <c r="A11" s="8" t="n">
        <f>IF(A10&lt;&gt;"",IF(MONTH(A10)=MONTH(A10+1),A10+1,""),"")</f>
        <v>41764.0</v>
      </c>
      <c r="B11" s="87841" t="n">
        <v>0.0</v>
      </c>
      <c r="C11" s="87842"/>
      <c r="D11" s="87843" t="n">
        <v>0.0</v>
      </c>
      <c r="E11" s="87844" t="n">
        <f>C11+D11</f>
        <v>0.0</v>
      </c>
      <c r="F11" s="87845" t="n">
        <v>0.0</v>
      </c>
      <c r="G11" s="87846" t="n">
        <v>0.0</v>
      </c>
      <c r="H11" s="87847" t="n">
        <v>0.0</v>
      </c>
      <c r="I11" s="87848" t="n">
        <f>I10+B11-E11-F11-G11+H11</f>
        <v>0.0</v>
      </c>
      <c r="J11" s="87849"/>
      <c r="K11" s="87782"/>
      <c r="L11" s="87782"/>
      <c r="M11" s="87782"/>
      <c r="N11" s="87853"/>
      <c r="O11" s="87854" t="n">
        <f>K11+L11+M11</f>
        <v>0.0</v>
      </c>
      <c r="P11" s="87855" t="str">
        <f>IF(F11=O11," ",F11-O11)</f>
        <v> </v>
      </c>
    </row>
    <row r="12" spans="1:9" x14ac:dyDescent="0.2">
      <c r="A12" s="8" t="n">
        <f>IF(A11&lt;&gt;"",IF(MONTH(A11)=MONTH(A11+1),A11+1,""),"")</f>
        <v>41765.0</v>
      </c>
      <c r="B12" s="87856" t="n">
        <v>0.0</v>
      </c>
      <c r="C12" s="87857"/>
      <c r="D12" s="87858" t="n">
        <v>0.0</v>
      </c>
      <c r="E12" s="87859" t="n">
        <f>C12+D12</f>
        <v>0.0</v>
      </c>
      <c r="F12" s="87860" t="n">
        <v>0.0</v>
      </c>
      <c r="G12" s="87861" t="n">
        <v>0.0</v>
      </c>
      <c r="H12" s="87862" t="n">
        <v>0.0</v>
      </c>
      <c r="I12" s="87863" t="n">
        <f>I11+B12-E12-F12-G12+H12</f>
        <v>0.0</v>
      </c>
      <c r="J12" s="87864"/>
      <c r="K12" s="87782"/>
      <c r="L12" s="87782"/>
      <c r="M12" s="87782"/>
      <c r="N12" s="87868"/>
      <c r="O12" s="87869" t="n">
        <f>K12+L12+M12</f>
        <v>0.0</v>
      </c>
      <c r="P12" s="87870" t="str">
        <f>IF(F12=O12," ",F12-O12)</f>
        <v> </v>
      </c>
    </row>
    <row r="13" spans="1:9" x14ac:dyDescent="0.2">
      <c r="A13" s="8" t="n">
        <f>IF(A12&lt;&gt;"",IF(MONTH(A12)=MONTH(A12+1),A12+1,""),"")</f>
        <v>41766.0</v>
      </c>
      <c r="B13" s="87871" t="n">
        <v>0.0</v>
      </c>
      <c r="C13" s="87872"/>
      <c r="D13" s="87873" t="n">
        <v>0.0</v>
      </c>
      <c r="E13" s="87874" t="n">
        <f>C13+D13</f>
        <v>0.0</v>
      </c>
      <c r="F13" s="87875" t="n">
        <v>0.0</v>
      </c>
      <c r="G13" s="87876" t="n">
        <v>0.0</v>
      </c>
      <c r="H13" s="87877" t="n">
        <v>0.0</v>
      </c>
      <c r="I13" s="87878" t="n">
        <f>I12+B13-E13-F13-G13+H13</f>
        <v>0.0</v>
      </c>
      <c r="J13" s="87879"/>
      <c r="K13" s="87782"/>
      <c r="L13" s="87782"/>
      <c r="M13" s="87782"/>
      <c r="N13" s="87883"/>
      <c r="O13" s="87884" t="n">
        <f>K13+L13+M13</f>
        <v>0.0</v>
      </c>
      <c r="P13" s="87885" t="str">
        <f>IF(F13=O13," ",F13-O13)</f>
        <v> </v>
      </c>
    </row>
    <row r="14" spans="1:9" x14ac:dyDescent="0.2">
      <c r="A14" s="8" t="n">
        <f>IF(A13&lt;&gt;"",IF(MONTH(A13)=MONTH(A13+1),A13+1,""),"")</f>
        <v>41767.0</v>
      </c>
      <c r="B14" s="87886" t="n">
        <v>0.0</v>
      </c>
      <c r="C14" s="87887"/>
      <c r="D14" s="87888" t="n">
        <v>0.0</v>
      </c>
      <c r="E14" s="87889" t="n">
        <f>C14+D14</f>
        <v>0.0</v>
      </c>
      <c r="F14" s="87890" t="n">
        <v>0.0</v>
      </c>
      <c r="G14" s="87891" t="n">
        <v>0.0</v>
      </c>
      <c r="H14" s="87892" t="n">
        <v>0.0</v>
      </c>
      <c r="I14" s="87893" t="n">
        <f>I13+B14-E14-F14-G14+H14</f>
        <v>0.0</v>
      </c>
      <c r="J14" s="87894"/>
      <c r="K14" s="87782"/>
      <c r="L14" s="87782"/>
      <c r="M14" s="87782"/>
      <c r="N14" s="87898"/>
      <c r="O14" s="87899" t="n">
        <f>K14+L14+M14</f>
        <v>0.0</v>
      </c>
      <c r="P14" s="87900" t="str">
        <f>IF(F14=O14," ",F14-O14)</f>
        <v> </v>
      </c>
    </row>
    <row r="15" spans="1:9" x14ac:dyDescent="0.2">
      <c r="A15" s="8" t="n">
        <f>IF(A14&lt;&gt;"",IF(MONTH(A14)=MONTH(A14+1),A14+1,""),"")</f>
        <v>41768.0</v>
      </c>
      <c r="B15" s="87901" t="n">
        <v>0.0</v>
      </c>
      <c r="C15" s="87902"/>
      <c r="D15" s="87903" t="n">
        <v>0.0</v>
      </c>
      <c r="E15" s="87904" t="n">
        <f>C15+D15</f>
        <v>0.0</v>
      </c>
      <c r="F15" s="87905" t="n">
        <v>0.0</v>
      </c>
      <c r="G15" s="87906" t="n">
        <v>0.0</v>
      </c>
      <c r="H15" s="87907" t="n">
        <v>0.0</v>
      </c>
      <c r="I15" s="87908" t="n">
        <f>I14+B15-E15-F15-G15+H15</f>
        <v>0.0</v>
      </c>
      <c r="J15" s="87909"/>
      <c r="K15" s="87782"/>
      <c r="L15" s="87782"/>
      <c r="M15" s="87782"/>
      <c r="N15" s="87913"/>
      <c r="O15" s="87914" t="n">
        <f>K15+L15+M15</f>
        <v>0.0</v>
      </c>
      <c r="P15" s="87915" t="str">
        <f>IF(F15=O15," ",F15-O15)</f>
        <v> </v>
      </c>
    </row>
    <row r="16" spans="1:9" x14ac:dyDescent="0.2">
      <c r="A16" s="8" t="n">
        <f>IF(A15&lt;&gt;"",IF(MONTH(A15)=MONTH(A15+1),A15+1,""),"")</f>
        <v>41769.0</v>
      </c>
      <c r="B16" s="87916" t="n">
        <v>0.0</v>
      </c>
      <c r="C16" s="87917"/>
      <c r="D16" s="87918" t="n">
        <v>0.0</v>
      </c>
      <c r="E16" s="87919" t="n">
        <f>C16+D16</f>
        <v>0.0</v>
      </c>
      <c r="F16" s="87920" t="n">
        <v>0.0</v>
      </c>
      <c r="G16" s="87921" t="n">
        <v>0.0</v>
      </c>
      <c r="H16" s="87922" t="n">
        <v>0.0</v>
      </c>
      <c r="I16" s="87923" t="n">
        <f>I15+B16-E16-F16-G16+H16</f>
        <v>0.0</v>
      </c>
      <c r="J16" s="87924"/>
      <c r="K16" s="87782"/>
      <c r="L16" s="87782"/>
      <c r="M16" s="87782"/>
      <c r="N16" s="87928"/>
      <c r="O16" s="87929" t="n">
        <f>K16+L16+M16</f>
        <v>0.0</v>
      </c>
      <c r="P16" s="87930" t="str">
        <f>IF(F16=O16," ",F16-O16)</f>
        <v> </v>
      </c>
    </row>
    <row r="17" spans="1:9" x14ac:dyDescent="0.2">
      <c r="A17" s="8" t="n">
        <f>IF(A16&lt;&gt;"",IF(MONTH(A16)=MONTH(A16+1),A16+1,""),"")</f>
        <v>41770.0</v>
      </c>
      <c r="B17" s="87931" t="n">
        <v>0.0</v>
      </c>
      <c r="C17" s="87932"/>
      <c r="D17" s="87933" t="n">
        <v>0.0</v>
      </c>
      <c r="E17" s="87934" t="n">
        <f>C17+D17</f>
        <v>0.0</v>
      </c>
      <c r="F17" s="87935" t="n">
        <v>0.0</v>
      </c>
      <c r="G17" s="87936" t="n">
        <v>0.0</v>
      </c>
      <c r="H17" s="87937" t="n">
        <v>0.0</v>
      </c>
      <c r="I17" s="87938" t="n">
        <f>I16+B17-E17-F17-G17+H17</f>
        <v>0.0</v>
      </c>
      <c r="J17" s="87939"/>
      <c r="K17" s="87782"/>
      <c r="L17" s="87782"/>
      <c r="M17" s="87782"/>
      <c r="N17" s="87943"/>
      <c r="O17" s="87944" t="n">
        <f>K17+L17+M17</f>
        <v>0.0</v>
      </c>
      <c r="P17" s="87945" t="str">
        <f>IF(F17=O17," ",F17-O17)</f>
        <v> </v>
      </c>
    </row>
    <row r="18" spans="1:9" x14ac:dyDescent="0.2">
      <c r="A18" s="8" t="n">
        <f>IF(A17&lt;&gt;"",IF(MONTH(A17)=MONTH(A17+1),A17+1,""),"")</f>
        <v>41771.0</v>
      </c>
      <c r="B18" s="87946" t="n">
        <v>0.0</v>
      </c>
      <c r="C18" s="87947"/>
      <c r="D18" s="87948" t="n">
        <v>0.0</v>
      </c>
      <c r="E18" s="87949" t="n">
        <f>C18+D18</f>
        <v>0.0</v>
      </c>
      <c r="F18" s="87950" t="n">
        <v>0.0</v>
      </c>
      <c r="G18" s="87951" t="n">
        <v>0.0</v>
      </c>
      <c r="H18" s="87952" t="n">
        <v>0.0</v>
      </c>
      <c r="I18" s="87953" t="n">
        <f>I17+B18-E18-F18-G18+H18</f>
        <v>0.0</v>
      </c>
      <c r="J18" s="87954"/>
      <c r="K18" s="87782"/>
      <c r="L18" s="87782"/>
      <c r="M18" s="87782"/>
      <c r="N18" s="87958"/>
      <c r="O18" s="87959" t="n">
        <f>K18+L18+M18</f>
        <v>0.0</v>
      </c>
      <c r="P18" s="87960" t="str">
        <f>IF(F18=O18," ",F18-O18)</f>
        <v> </v>
      </c>
    </row>
    <row r="19" spans="1:9" x14ac:dyDescent="0.2">
      <c r="A19" s="8" t="n">
        <f>IF(A18&lt;&gt;"",IF(MONTH(A18)=MONTH(A18+1),A18+1,""),"")</f>
        <v>41772.0</v>
      </c>
      <c r="B19" s="87961" t="n">
        <v>0.0</v>
      </c>
      <c r="C19" s="87962"/>
      <c r="D19" s="87963" t="n">
        <v>0.0</v>
      </c>
      <c r="E19" s="87964" t="n">
        <f>C19+D19</f>
        <v>0.0</v>
      </c>
      <c r="F19" s="87965" t="n">
        <v>0.0</v>
      </c>
      <c r="G19" s="87966" t="n">
        <v>0.0</v>
      </c>
      <c r="H19" s="87967" t="n">
        <v>0.0</v>
      </c>
      <c r="I19" s="87968" t="n">
        <f>I18+B19-E19-F19-G19+H19</f>
        <v>0.0</v>
      </c>
      <c r="J19" s="87969"/>
      <c r="K19" s="87782"/>
      <c r="L19" s="87782"/>
      <c r="M19" s="87782"/>
      <c r="N19" s="87973"/>
      <c r="O19" s="87974" t="n">
        <f>K19+L19+M19</f>
        <v>0.0</v>
      </c>
      <c r="P19" s="87975" t="str">
        <f>IF(F19=O19," ",F19-O19)</f>
        <v> </v>
      </c>
    </row>
    <row r="20" spans="1:9" x14ac:dyDescent="0.2">
      <c r="A20" s="8" t="n">
        <f>IF(A19&lt;&gt;"",IF(MONTH(A19)=MONTH(A19+1),A19+1,""),"")</f>
        <v>41773.0</v>
      </c>
      <c r="B20" s="87976" t="n">
        <v>0.0</v>
      </c>
      <c r="C20" s="87977"/>
      <c r="D20" s="87978" t="n">
        <v>0.0</v>
      </c>
      <c r="E20" s="87979" t="n">
        <f>C20+D20</f>
        <v>0.0</v>
      </c>
      <c r="F20" s="87980" t="n">
        <v>0.0</v>
      </c>
      <c r="G20" s="87981" t="n">
        <v>0.0</v>
      </c>
      <c r="H20" s="87982" t="n">
        <v>0.0</v>
      </c>
      <c r="I20" s="87983" t="n">
        <f>I19+B20-E20-F20-G20+H20</f>
        <v>0.0</v>
      </c>
      <c r="J20" s="87984"/>
      <c r="K20" s="87782"/>
      <c r="L20" s="87782"/>
      <c r="M20" s="87782"/>
      <c r="N20" s="87988"/>
      <c r="O20" s="87989" t="n">
        <f>K20+L20+M20</f>
        <v>0.0</v>
      </c>
      <c r="P20" s="87990" t="str">
        <f>IF(F20=O20," ",F20-O20)</f>
        <v> </v>
      </c>
    </row>
    <row r="21" spans="1:9" x14ac:dyDescent="0.2">
      <c r="A21" s="8" t="n">
        <f>IF(A20&lt;&gt;"",IF(MONTH(A20)=MONTH(A20+1),A20+1,""),"")</f>
        <v>41774.0</v>
      </c>
      <c r="B21" s="87991" t="n">
        <v>0.0</v>
      </c>
      <c r="C21" s="87992"/>
      <c r="D21" s="87993" t="n">
        <v>0.0</v>
      </c>
      <c r="E21" s="87994" t="n">
        <f>C21+D21</f>
        <v>0.0</v>
      </c>
      <c r="F21" s="87995" t="n">
        <v>0.0</v>
      </c>
      <c r="G21" s="87996" t="n">
        <v>0.0</v>
      </c>
      <c r="H21" s="87997" t="n">
        <v>0.0</v>
      </c>
      <c r="I21" s="87998" t="n">
        <f>I20+B21-E21-F21-G21+H21</f>
        <v>0.0</v>
      </c>
      <c r="J21" s="87999"/>
      <c r="K21" s="87782"/>
      <c r="L21" s="87782"/>
      <c r="M21" s="87782"/>
      <c r="N21" s="88003"/>
      <c r="O21" s="88004" t="n">
        <f>K21+L21+M21</f>
        <v>0.0</v>
      </c>
      <c r="P21" s="88005" t="str">
        <f>IF(F21=O21," ",F21-O21)</f>
        <v> </v>
      </c>
    </row>
    <row r="22" spans="1:9" x14ac:dyDescent="0.2">
      <c r="A22" s="8" t="n">
        <f>IF(A21&lt;&gt;"",IF(MONTH(A21)=MONTH(A21+1),A21+1,""),"")</f>
        <v>41775.0</v>
      </c>
      <c r="B22" s="88006" t="n">
        <v>0.0</v>
      </c>
      <c r="C22" s="88007"/>
      <c r="D22" s="88008" t="n">
        <v>0.0</v>
      </c>
      <c r="E22" s="88009" t="n">
        <f>C22+D22</f>
        <v>0.0</v>
      </c>
      <c r="F22" s="88010" t="n">
        <v>0.0</v>
      </c>
      <c r="G22" s="88011" t="n">
        <v>0.0</v>
      </c>
      <c r="H22" s="88012" t="n">
        <v>0.0</v>
      </c>
      <c r="I22" s="88013" t="n">
        <f>I21+B22-E22-F22-G22+H22</f>
        <v>0.0</v>
      </c>
      <c r="J22" s="88014"/>
      <c r="K22" s="87782"/>
      <c r="L22" s="87782"/>
      <c r="M22" s="87782"/>
      <c r="N22" s="88018"/>
      <c r="O22" s="88019" t="n">
        <f>K22+L22+M22</f>
        <v>0.0</v>
      </c>
      <c r="P22" s="88020" t="str">
        <f>IF(F22=O22," ",F22-O22)</f>
        <v> </v>
      </c>
    </row>
    <row r="23" spans="1:9" x14ac:dyDescent="0.2">
      <c r="A23" s="8" t="n">
        <f>IF(A22&lt;&gt;"",IF(MONTH(A22)=MONTH(A22+1),A22+1,""),"")</f>
        <v>41776.0</v>
      </c>
      <c r="B23" s="88021" t="n">
        <v>0.0</v>
      </c>
      <c r="C23" s="88022"/>
      <c r="D23" s="88023" t="n">
        <v>0.0</v>
      </c>
      <c r="E23" s="88024" t="n">
        <f>C23+D23</f>
        <v>0.0</v>
      </c>
      <c r="F23" s="88025" t="n">
        <v>0.0</v>
      </c>
      <c r="G23" s="88026" t="n">
        <v>0.0</v>
      </c>
      <c r="H23" s="88027" t="n">
        <v>0.0</v>
      </c>
      <c r="I23" s="88028" t="n">
        <f>I22+B23-E23-F23-G23+H23</f>
        <v>0.0</v>
      </c>
      <c r="J23" s="88029"/>
      <c r="K23" s="87782"/>
      <c r="L23" s="87782"/>
      <c r="M23" s="87782"/>
      <c r="N23" s="88033"/>
      <c r="O23" s="88034" t="n">
        <f>K23+L23+M23</f>
        <v>0.0</v>
      </c>
      <c r="P23" s="88035" t="str">
        <f>IF(F23=O23," ",F23-O23)</f>
        <v> </v>
      </c>
    </row>
    <row r="24" spans="1:9" x14ac:dyDescent="0.2">
      <c r="A24" s="8" t="n">
        <f>IF(A23&lt;&gt;"",IF(MONTH(A23)=MONTH(A23+1),A23+1,""),"")</f>
        <v>41777.0</v>
      </c>
      <c r="B24" s="88036" t="n">
        <v>0.0</v>
      </c>
      <c r="C24" s="88037"/>
      <c r="D24" s="88038" t="n">
        <v>0.0</v>
      </c>
      <c r="E24" s="88039" t="n">
        <f>C24+D24</f>
        <v>0.0</v>
      </c>
      <c r="F24" s="88040" t="n">
        <v>0.0</v>
      </c>
      <c r="G24" s="88041" t="n">
        <v>0.0</v>
      </c>
      <c r="H24" s="88042" t="n">
        <v>0.0</v>
      </c>
      <c r="I24" s="88043" t="n">
        <f>I23+B24-E24-F24-G24+H24</f>
        <v>0.0</v>
      </c>
      <c r="J24" s="88044"/>
      <c r="K24" s="87782"/>
      <c r="L24" s="87782"/>
      <c r="M24" s="87782"/>
      <c r="N24" s="88048"/>
      <c r="O24" s="88049" t="n">
        <f>K24+L24+M24</f>
        <v>0.0</v>
      </c>
      <c r="P24" s="88050" t="str">
        <f>IF(F24=O24," ",F24-O24)</f>
        <v> </v>
      </c>
    </row>
    <row r="25" spans="1:9" x14ac:dyDescent="0.2">
      <c r="A25" s="8" t="n">
        <f>IF(A24&lt;&gt;"",IF(MONTH(A24)=MONTH(A24+1),A24+1,""),"")</f>
        <v>41778.0</v>
      </c>
      <c r="B25" s="88051" t="n">
        <v>0.0</v>
      </c>
      <c r="C25" s="88052"/>
      <c r="D25" s="88053" t="n">
        <v>0.0</v>
      </c>
      <c r="E25" s="88054" t="n">
        <f>C25+D25</f>
        <v>0.0</v>
      </c>
      <c r="F25" s="88055" t="n">
        <v>0.0</v>
      </c>
      <c r="G25" s="88056" t="n">
        <v>0.0</v>
      </c>
      <c r="H25" s="88057" t="n">
        <v>0.0</v>
      </c>
      <c r="I25" s="88058" t="n">
        <f>I24+B25-E25-F25-G25+H25</f>
        <v>0.0</v>
      </c>
      <c r="J25" s="88059"/>
      <c r="K25" s="87782"/>
      <c r="L25" s="87782"/>
      <c r="M25" s="87782"/>
      <c r="N25" s="88063"/>
      <c r="O25" s="88064" t="n">
        <f>K25+L25+M25</f>
        <v>0.0</v>
      </c>
      <c r="P25" s="88065" t="str">
        <f>IF(F25=O25," ",F25-O25)</f>
        <v> </v>
      </c>
    </row>
    <row r="26" spans="1:9" x14ac:dyDescent="0.2">
      <c r="A26" s="8" t="n">
        <f>IF(A25&lt;&gt;"",IF(MONTH(A25)=MONTH(A25+1),A25+1,""),"")</f>
        <v>41779.0</v>
      </c>
      <c r="B26" s="88066" t="n">
        <v>0.0</v>
      </c>
      <c r="C26" s="88067"/>
      <c r="D26" s="88068" t="n">
        <v>0.0</v>
      </c>
      <c r="E26" s="88069" t="n">
        <f>C26+D26</f>
        <v>0.0</v>
      </c>
      <c r="F26" s="88070" t="n">
        <v>0.0</v>
      </c>
      <c r="G26" s="88071" t="n">
        <v>0.0</v>
      </c>
      <c r="H26" s="88072" t="n">
        <v>0.0</v>
      </c>
      <c r="I26" s="88073" t="n">
        <f>I25+B26-E26-F26-G26+H26</f>
        <v>0.0</v>
      </c>
      <c r="J26" s="88074"/>
      <c r="K26" s="87782"/>
      <c r="L26" s="87782"/>
      <c r="M26" s="87782"/>
      <c r="N26" s="88078"/>
      <c r="O26" s="88079" t="n">
        <f>K26+L26+M26</f>
        <v>0.0</v>
      </c>
      <c r="P26" s="88080" t="str">
        <f>IF(F26=O26," ",F26-O26)</f>
        <v> </v>
      </c>
    </row>
    <row r="27" spans="1:9" x14ac:dyDescent="0.2">
      <c r="A27" s="8" t="n">
        <f>IF(A26&lt;&gt;"",IF(MONTH(A26)=MONTH(A26+1),A26+1,""),"")</f>
        <v>41780.0</v>
      </c>
      <c r="B27" s="88081" t="n">
        <v>0.0</v>
      </c>
      <c r="C27" s="88082"/>
      <c r="D27" s="88083" t="n">
        <v>0.0</v>
      </c>
      <c r="E27" s="88084" t="n">
        <f>C27+D27</f>
        <v>0.0</v>
      </c>
      <c r="F27" s="88085" t="n">
        <v>0.0</v>
      </c>
      <c r="G27" s="88086" t="n">
        <v>0.0</v>
      </c>
      <c r="H27" s="88087" t="n">
        <v>0.0</v>
      </c>
      <c r="I27" s="88088" t="n">
        <f>I26+B27-E27-F27-G27+H27</f>
        <v>0.0</v>
      </c>
      <c r="J27" s="88089"/>
      <c r="K27" s="87782"/>
      <c r="L27" s="87782"/>
      <c r="M27" s="87782"/>
      <c r="N27" s="88093"/>
      <c r="O27" s="88094" t="n">
        <f>K27+L27+M27</f>
        <v>0.0</v>
      </c>
      <c r="P27" s="88095" t="str">
        <f>IF(F27=O27," ",F27-O27)</f>
        <v> </v>
      </c>
    </row>
    <row r="28" spans="1:9" x14ac:dyDescent="0.2">
      <c r="A28" s="8" t="n">
        <f>IF(A27&lt;&gt;"",IF(MONTH(A27)=MONTH(A27+1),A27+1,""),"")</f>
        <v>41781.0</v>
      </c>
      <c r="B28" s="88096" t="n">
        <v>0.0</v>
      </c>
      <c r="C28" s="88097"/>
      <c r="D28" s="88098" t="n">
        <v>0.0</v>
      </c>
      <c r="E28" s="88099" t="n">
        <f>C28+D28</f>
        <v>0.0</v>
      </c>
      <c r="F28" s="88100" t="n">
        <v>0.0</v>
      </c>
      <c r="G28" s="88101" t="n">
        <v>0.0</v>
      </c>
      <c r="H28" s="88102" t="n">
        <v>0.0</v>
      </c>
      <c r="I28" s="88103" t="n">
        <f>I27+B28-E28-F28-G28+H28</f>
        <v>0.0</v>
      </c>
      <c r="J28" s="88104"/>
      <c r="K28" s="87782"/>
      <c r="L28" s="87782"/>
      <c r="M28" s="87782"/>
      <c r="N28" s="88108"/>
      <c r="O28" s="88109" t="n">
        <f>K28+L28+M28</f>
        <v>0.0</v>
      </c>
      <c r="P28" s="88110" t="str">
        <f>IF(F28=O28," ",F28-O28)</f>
        <v> </v>
      </c>
    </row>
    <row r="29" spans="1:9" x14ac:dyDescent="0.2">
      <c r="A29" s="8" t="n">
        <f>IF(A28&lt;&gt;"",IF(MONTH(A28)=MONTH(A28+1),A28+1,""),"")</f>
        <v>41782.0</v>
      </c>
      <c r="B29" s="88111" t="n">
        <v>0.0</v>
      </c>
      <c r="C29" s="88112"/>
      <c r="D29" s="88113" t="n">
        <v>0.0</v>
      </c>
      <c r="E29" s="88114" t="n">
        <f>C29+D29</f>
        <v>0.0</v>
      </c>
      <c r="F29" s="88115" t="n">
        <v>0.0</v>
      </c>
      <c r="G29" s="88116" t="n">
        <v>0.0</v>
      </c>
      <c r="H29" s="88117" t="n">
        <v>0.0</v>
      </c>
      <c r="I29" s="88118" t="n">
        <f>I28+B29-E29-F29-G29+H29</f>
        <v>0.0</v>
      </c>
      <c r="J29" s="88119"/>
      <c r="K29" s="87782"/>
      <c r="L29" s="87782"/>
      <c r="M29" s="87782"/>
      <c r="N29" s="88123"/>
      <c r="O29" s="88124" t="n">
        <f>K29+L29+M29</f>
        <v>0.0</v>
      </c>
      <c r="P29" s="88125" t="str">
        <f>IF(F29=O29," ",F29-O29)</f>
        <v> </v>
      </c>
    </row>
    <row r="30" spans="1:9" x14ac:dyDescent="0.2">
      <c r="A30" s="8" t="n">
        <f>IF(A29&lt;&gt;"",IF(MONTH(A29)=MONTH(A29+1),A29+1,""),"")</f>
        <v>41783.0</v>
      </c>
      <c r="B30" s="88126" t="n">
        <v>0.0</v>
      </c>
      <c r="C30" s="88127"/>
      <c r="D30" s="88128" t="n">
        <v>0.0</v>
      </c>
      <c r="E30" s="88129" t="n">
        <f>C30+D30</f>
        <v>0.0</v>
      </c>
      <c r="F30" s="88130" t="n">
        <v>0.0</v>
      </c>
      <c r="G30" s="88131" t="n">
        <v>0.0</v>
      </c>
      <c r="H30" s="88132" t="n">
        <v>0.0</v>
      </c>
      <c r="I30" s="88133" t="n">
        <f>I29+B30-E30-F30-G30+H30</f>
        <v>0.0</v>
      </c>
      <c r="J30" s="88134"/>
      <c r="K30" s="87782"/>
      <c r="L30" s="87782"/>
      <c r="M30" s="87782"/>
      <c r="N30" s="88138"/>
      <c r="O30" s="88139" t="n">
        <f>K30+L30+M30</f>
        <v>0.0</v>
      </c>
      <c r="P30" s="88140" t="str">
        <f>IF(F30=O30," ",F30-O30)</f>
        <v> </v>
      </c>
    </row>
    <row r="31" spans="1:9" x14ac:dyDescent="0.2">
      <c r="A31" s="8" t="n">
        <f>IF(A30&lt;&gt;"",IF(MONTH(A30)=MONTH(A30+1),A30+1,""),"")</f>
        <v>41784.0</v>
      </c>
      <c r="B31" s="88141" t="n">
        <v>0.0</v>
      </c>
      <c r="C31" s="88142"/>
      <c r="D31" s="88143" t="n">
        <v>0.0</v>
      </c>
      <c r="E31" s="88144" t="n">
        <f>C31+D31</f>
        <v>0.0</v>
      </c>
      <c r="F31" s="88145" t="n">
        <v>0.0</v>
      </c>
      <c r="G31" s="88146" t="n">
        <v>0.0</v>
      </c>
      <c r="H31" s="88147" t="n">
        <v>0.0</v>
      </c>
      <c r="I31" s="88148" t="n">
        <f>I30+B31-E31-F31-G31+H31</f>
        <v>0.0</v>
      </c>
      <c r="J31" s="88149"/>
      <c r="K31" s="87782"/>
      <c r="L31" s="87782"/>
      <c r="M31" s="87782"/>
      <c r="N31" s="88153"/>
      <c r="O31" s="88154" t="n">
        <f>K31+L31+M31</f>
        <v>0.0</v>
      </c>
      <c r="P31" s="88155" t="str">
        <f>IF(F31=O31," ",F31-O31)</f>
        <v> </v>
      </c>
    </row>
    <row r="32" spans="1:9" x14ac:dyDescent="0.2">
      <c r="A32" s="8" t="n">
        <f>IF(A31&lt;&gt;"",IF(MONTH(A31)=MONTH(A31+1),A31+1,""),"")</f>
        <v>41785.0</v>
      </c>
      <c r="B32" s="88156" t="n">
        <v>0.0</v>
      </c>
      <c r="C32" s="88157"/>
      <c r="D32" s="88158" t="n">
        <v>0.0</v>
      </c>
      <c r="E32" s="88159" t="n">
        <f>C32+D32</f>
        <v>0.0</v>
      </c>
      <c r="F32" s="88160" t="n">
        <v>0.0</v>
      </c>
      <c r="G32" s="88161" t="n">
        <v>0.0</v>
      </c>
      <c r="H32" s="88162" t="n">
        <v>0.0</v>
      </c>
      <c r="I32" s="88163" t="n">
        <f>I31+B32-E32-F32-G32+H32</f>
        <v>0.0</v>
      </c>
      <c r="J32" s="88164"/>
      <c r="K32" s="87782"/>
      <c r="L32" s="87782"/>
      <c r="M32" s="87782"/>
      <c r="N32" s="88168"/>
      <c r="O32" s="88169" t="n">
        <f>K32+L32+M32</f>
        <v>0.0</v>
      </c>
      <c r="P32" s="88170" t="str">
        <f>IF(F32=O32," ",F32-O32)</f>
        <v> </v>
      </c>
    </row>
    <row r="33" spans="1:9" x14ac:dyDescent="0.2">
      <c r="A33" s="8" t="n">
        <f>IF(A32&lt;&gt;"",IF(MONTH(A32)=MONTH(A32+1),A32+1,""),"")</f>
        <v>41786.0</v>
      </c>
      <c r="B33" s="88171" t="n">
        <v>0.0</v>
      </c>
      <c r="C33" s="88172"/>
      <c r="D33" s="88173" t="n">
        <v>0.0</v>
      </c>
      <c r="E33" s="88174" t="n">
        <f>C33+D33</f>
        <v>0.0</v>
      </c>
      <c r="F33" s="88175" t="n">
        <v>0.0</v>
      </c>
      <c r="G33" s="88176" t="n">
        <v>0.0</v>
      </c>
      <c r="H33" s="88177" t="n">
        <v>0.0</v>
      </c>
      <c r="I33" s="88178" t="n">
        <f>I32+B33-E33-F33-G33+H33</f>
        <v>0.0</v>
      </c>
      <c r="J33" s="88179"/>
      <c r="K33" s="87782"/>
      <c r="L33" s="87782"/>
      <c r="M33" s="87782"/>
      <c r="N33" s="88183"/>
      <c r="O33" s="88184" t="n">
        <f>K33+L33+M33</f>
        <v>0.0</v>
      </c>
      <c r="P33" s="88185" t="str">
        <f>IF(F33=O33," ",F33-O33)</f>
        <v> </v>
      </c>
    </row>
    <row r="34" spans="1:9" x14ac:dyDescent="0.2">
      <c r="A34" s="8" t="n">
        <f>IF(A33&lt;&gt;"",IF(MONTH(A33)=MONTH(A33+1),A33+1,""),"")</f>
        <v>41787.0</v>
      </c>
      <c r="B34" s="88186" t="n">
        <v>0.0</v>
      </c>
      <c r="C34" s="88187"/>
      <c r="D34" s="88188" t="n">
        <v>0.0</v>
      </c>
      <c r="E34" s="88189" t="n">
        <f>C34+D34</f>
        <v>0.0</v>
      </c>
      <c r="F34" s="88190" t="n">
        <v>0.0</v>
      </c>
      <c r="G34" s="88191" t="n">
        <v>0.0</v>
      </c>
      <c r="H34" s="88192" t="n">
        <v>0.0</v>
      </c>
      <c r="I34" s="88193" t="n">
        <f>I33+B34-E34-F34-G34+H34</f>
        <v>0.0</v>
      </c>
      <c r="J34" s="88194"/>
      <c r="K34" s="87782"/>
      <c r="L34" s="87782"/>
      <c r="M34" s="87782"/>
      <c r="N34" s="88198"/>
      <c r="O34" s="88199" t="n">
        <f>K34+L34+M34</f>
        <v>0.0</v>
      </c>
      <c r="P34" s="88200" t="str">
        <f>IF(F34=O34," ",F34-O34)</f>
        <v> </v>
      </c>
    </row>
    <row r="35" spans="1:9" x14ac:dyDescent="0.2">
      <c r="A35" s="8" t="n">
        <f>IF(A34&lt;&gt;"",IF(MONTH(A34)=MONTH(A34+1),A34+1,""),"")</f>
        <v>41788.0</v>
      </c>
      <c r="B35" s="88201" t="n">
        <v>0.0</v>
      </c>
      <c r="C35" s="88202"/>
      <c r="D35" s="88203" t="n">
        <v>0.0</v>
      </c>
      <c r="E35" s="88204" t="n">
        <f>C35+D35</f>
        <v>0.0</v>
      </c>
      <c r="F35" s="88205" t="n">
        <v>0.0</v>
      </c>
      <c r="G35" s="88206" t="n">
        <v>0.0</v>
      </c>
      <c r="H35" s="88207" t="n">
        <v>0.0</v>
      </c>
      <c r="I35" s="88208" t="n">
        <f>I34+B35-E35-F35-G35+H35</f>
        <v>0.0</v>
      </c>
      <c r="J35" s="88209"/>
      <c r="K35" s="87782"/>
      <c r="L35" s="87782"/>
      <c r="M35" s="87782"/>
      <c r="N35" s="88213"/>
      <c r="O35" s="88214" t="n">
        <f>K35+L35+M35</f>
        <v>0.0</v>
      </c>
      <c r="P35" s="88215" t="str">
        <f>IF(F35=O35," ",F35-O35)</f>
        <v> </v>
      </c>
    </row>
    <row r="36" spans="1:9" x14ac:dyDescent="0.2">
      <c r="A36" s="8" t="n">
        <f>IF(A35&lt;&gt;"",IF(MONTH(A35)=MONTH(A35+1),A35+1,""),"")</f>
        <v>41789.0</v>
      </c>
      <c r="B36" s="88216" t="n">
        <v>0.0</v>
      </c>
      <c r="C36" s="88217"/>
      <c r="D36" s="88218" t="n">
        <v>0.0</v>
      </c>
      <c r="E36" s="88219" t="n">
        <f>C36+D36</f>
        <v>0.0</v>
      </c>
      <c r="F36" s="88220" t="n">
        <v>0.0</v>
      </c>
      <c r="G36" s="88221" t="n">
        <v>0.0</v>
      </c>
      <c r="H36" s="88222" t="n">
        <v>0.0</v>
      </c>
      <c r="I36" s="88223" t="n">
        <f>I35+B36-E36-F36-G36+H36</f>
        <v>0.0</v>
      </c>
      <c r="J36" s="88224"/>
      <c r="K36" s="87782"/>
      <c r="L36" s="87782"/>
      <c r="M36" s="87782"/>
      <c r="N36" s="88228"/>
      <c r="O36" s="88229" t="n">
        <f>K36+L36+M36</f>
        <v>0.0</v>
      </c>
      <c r="P36" s="88230" t="str">
        <f>IF(F36=O36," ",F36-O36)</f>
        <v> </v>
      </c>
    </row>
    <row r="37" spans="1:9" x14ac:dyDescent="0.2">
      <c r="A37" s="8" t="n">
        <f>IF(A36&lt;&gt;"",IF(MONTH(A36)=MONTH(A36+1),A36+1,""),"")</f>
        <v>41790.0</v>
      </c>
      <c r="B37" s="88231" t="n">
        <v>0.0</v>
      </c>
      <c r="C37" s="88232"/>
      <c r="D37" s="88233" t="n">
        <v>0.0</v>
      </c>
      <c r="E37" s="88234" t="n">
        <f>C37+D37</f>
        <v>0.0</v>
      </c>
      <c r="F37" s="88235" t="n">
        <v>0.0</v>
      </c>
      <c r="G37" s="88236" t="n">
        <v>0.0</v>
      </c>
      <c r="H37" s="88237" t="n">
        <v>0.0</v>
      </c>
      <c r="I37" s="88238" t="n">
        <f>I36+B37-E37-F37-G37+H37</f>
        <v>0.0</v>
      </c>
      <c r="J37" s="88239"/>
      <c r="K37" s="87782"/>
      <c r="L37" s="87782"/>
      <c r="M37" s="87782"/>
      <c r="N37" s="88243"/>
      <c r="O37" s="88244" t="n">
        <f>K37+L37+M37</f>
        <v>0.0</v>
      </c>
      <c r="P37" s="88245" t="str">
        <f>IF(F37=O37," ",F37-O37)</f>
        <v> </v>
      </c>
    </row>
    <row r="38" spans="1:9" x14ac:dyDescent="0.2">
      <c r="A38" s="191" t="s">
        <v>170</v>
      </c>
      <c r="B38" s="88246"/>
      <c r="C38" s="88247"/>
      <c r="D38" s="88248"/>
      <c r="E38" s="88249"/>
      <c r="F38" s="88250"/>
      <c r="G38" s="88251"/>
      <c r="H38" s="88252"/>
      <c r="I38" s="88253"/>
      <c r="J38" s="88254"/>
      <c r="K38" s="88255"/>
      <c r="L38" s="88256"/>
      <c r="M38" s="88257"/>
      <c r="N38" s="88258"/>
      <c r="O38" s="88259"/>
      <c r="P38" s="88260"/>
    </row>
    <row r="39" spans="1:9" x14ac:dyDescent="0.2">
      <c r="A39" s="69"/>
      <c r="B39" s="88261"/>
      <c r="C39" s="88262"/>
      <c r="D39" s="88263"/>
      <c r="E39" s="88264" t="n">
        <f>C39+D39</f>
        <v>0.0</v>
      </c>
      <c r="F39" s="88265"/>
      <c r="G39" s="88266"/>
      <c r="H39" s="88267"/>
      <c r="I39" s="88268" t="n">
        <f>I37+B39-E39-F39-G39+H39</f>
        <v>0.0</v>
      </c>
      <c r="J39" s="88269"/>
      <c r="K39" s="88270"/>
      <c r="L39" s="88271"/>
      <c r="M39" s="88272"/>
      <c r="N39" s="88273"/>
      <c r="O39" s="88274"/>
      <c r="P39" s="88275"/>
    </row>
    <row r="40" spans="1:9" x14ac:dyDescent="0.2">
      <c r="A40" s="8"/>
      <c r="B40" s="88276"/>
      <c r="C40" s="88277"/>
      <c r="D40" s="88278"/>
      <c r="E40" s="88279" t="n">
        <f>C40+D40</f>
        <v>0.0</v>
      </c>
      <c r="F40" s="88280"/>
      <c r="G40" s="88281"/>
      <c r="H40" s="88282"/>
      <c r="I40" s="88283" t="n">
        <f>I39+B40-E40-F40-G40+H40</f>
        <v>0.0</v>
      </c>
      <c r="J40" s="88284"/>
      <c r="K40" s="88285"/>
      <c r="L40" s="88286"/>
      <c r="M40" s="88287"/>
      <c r="N40" s="88288"/>
      <c r="O40" s="88289"/>
      <c r="P40" s="88290"/>
    </row>
    <row r="41" spans="1:9" x14ac:dyDescent="0.2">
      <c r="A41" s="8"/>
      <c r="B41" s="88291"/>
      <c r="C41" s="88292"/>
      <c r="D41" s="88293"/>
      <c r="E41" s="88294" t="n">
        <f>C41+D41</f>
        <v>0.0</v>
      </c>
      <c r="F41" s="88295"/>
      <c r="G41" s="88296"/>
      <c r="H41" s="88297"/>
      <c r="I41" s="88298" t="n">
        <f>I40+B41-E41-F41-G41+H41</f>
        <v>0.0</v>
      </c>
      <c r="J41" s="88299"/>
      <c r="K41" s="88300"/>
      <c r="L41" s="88301"/>
      <c r="M41" s="88302"/>
      <c r="N41" s="88303"/>
      <c r="O41" s="88304"/>
      <c r="P41" s="88305"/>
    </row>
    <row r="42" spans="1:9" x14ac:dyDescent="0.2">
      <c r="A42" s="8"/>
      <c r="B42" s="88306"/>
      <c r="C42" s="88307"/>
      <c r="D42" s="88308"/>
      <c r="E42" s="88309" t="n">
        <f>C42+D42</f>
        <v>0.0</v>
      </c>
      <c r="F42" s="88310"/>
      <c r="G42" s="88311"/>
      <c r="H42" s="88312"/>
      <c r="I42" s="88313" t="n">
        <f>I41+B42-E42-F42-G42+H42</f>
        <v>0.0</v>
      </c>
      <c r="J42" s="88314"/>
      <c r="K42" s="88315"/>
      <c r="L42" s="88316"/>
      <c r="M42" s="88317"/>
      <c r="N42" s="88318"/>
      <c r="O42" s="88319"/>
      <c r="P42" s="88320"/>
    </row>
    <row r="43" spans="1:9" x14ac:dyDescent="0.2">
      <c r="A43" s="8"/>
      <c r="B43" s="88321"/>
      <c r="C43" s="88322"/>
      <c r="D43" s="88323"/>
      <c r="E43" s="88324" t="n">
        <f>C43+D43</f>
        <v>0.0</v>
      </c>
      <c r="F43" s="88325"/>
      <c r="G43" s="88326"/>
      <c r="H43" s="88327"/>
      <c r="I43" s="88328" t="n">
        <f>I42+B43-E43-F43-G43+H43</f>
        <v>0.0</v>
      </c>
      <c r="J43" s="88329"/>
      <c r="K43" s="88330"/>
      <c r="L43" s="88331"/>
      <c r="M43" s="88332"/>
      <c r="N43" s="88333"/>
      <c r="O43" s="88334"/>
      <c r="P43" s="88335"/>
    </row>
    <row r="44" spans="1:9" x14ac:dyDescent="0.2">
      <c r="A44" s="8"/>
      <c r="B44" s="88336"/>
      <c r="C44" s="88337"/>
      <c r="D44" s="88338"/>
      <c r="E44" s="88339" t="n">
        <f>C44+D44</f>
        <v>0.0</v>
      </c>
      <c r="F44" s="88340"/>
      <c r="G44" s="88341"/>
      <c r="H44" s="88342"/>
      <c r="I44" s="88343" t="n">
        <f>I43+B44-E44-F44-G44+H44</f>
        <v>0.0</v>
      </c>
      <c r="J44" s="88344"/>
      <c r="K44" s="88345"/>
      <c r="L44" s="88346"/>
      <c r="M44" s="88347"/>
      <c r="N44" s="88348"/>
      <c r="O44" s="88349"/>
      <c r="P44" s="88350"/>
    </row>
    <row r="45" spans="1:9" x14ac:dyDescent="0.2">
      <c r="A45" s="8"/>
      <c r="B45" s="88351"/>
      <c r="C45" s="88352"/>
      <c r="D45" s="88353"/>
      <c r="E45" s="88354" t="n">
        <f>C45+D45</f>
        <v>0.0</v>
      </c>
      <c r="F45" s="88355"/>
      <c r="G45" s="88356"/>
      <c r="H45" s="88357"/>
      <c r="I45" s="88358" t="n">
        <f>I44+B45-E45-F45-G45+H45</f>
        <v>0.0</v>
      </c>
      <c r="J45" s="88359"/>
      <c r="K45" s="88360"/>
      <c r="L45" s="88361"/>
      <c r="M45" s="88362"/>
      <c r="N45" s="88363"/>
      <c r="O45" s="88364"/>
      <c r="P45" s="88365"/>
    </row>
    <row r="46" spans="1:9" x14ac:dyDescent="0.2">
      <c r="A46" s="9"/>
      <c r="B46" s="88366"/>
      <c r="C46" s="88367"/>
      <c r="D46" s="88368"/>
      <c r="E46" s="88369"/>
      <c r="F46" s="88370"/>
      <c r="G46" s="88371"/>
      <c r="H46" s="88372"/>
      <c r="I46" s="88373"/>
      <c r="J46" s="88374"/>
      <c r="K46" s="88375"/>
      <c r="L46" s="88376"/>
      <c r="M46" s="88377"/>
      <c r="N46" s="88378"/>
      <c r="O46" s="88379"/>
      <c r="P46" s="88380"/>
    </row>
    <row r="47" spans="1:9" ht="13.5" thickBot="1" x14ac:dyDescent="0.25">
      <c r="A47" s="192" t="s">
        <v>153</v>
      </c>
      <c r="B47" s="88381" t="n">
        <f>SUM(B7:B46)</f>
        <v>0.0</v>
      </c>
      <c r="C47" s="88382" t="n">
        <f>SUM(C7:C46)</f>
        <v>0.0</v>
      </c>
      <c r="D47" s="88383" t="n">
        <f>SUM(D7:D46)</f>
        <v>0.0</v>
      </c>
      <c r="E47" s="88384" t="n">
        <f>SUM(E7:E46)</f>
        <v>0.0</v>
      </c>
      <c r="F47" s="88385" t="n">
        <f>SUM(F7:F46)</f>
        <v>0.0</v>
      </c>
      <c r="G47" s="88386" t="n">
        <f>SUM(G7:G46)</f>
        <v>0.0</v>
      </c>
      <c r="H47" s="88387" t="n">
        <f>SUM(H7:H46)</f>
        <v>0.0</v>
      </c>
      <c r="I47" s="88388"/>
      <c r="J47" s="88389"/>
      <c r="K47" s="6335" t="n">
        <f>SUM(K7:K46)</f>
        <v>0.0</v>
      </c>
      <c r="L47" s="8561" t="n">
        <f>SUM(L7:L46)</f>
        <v>0.0</v>
      </c>
      <c r="M47" s="8562" t="n">
        <f>SUM(M7:M46)</f>
        <v>0.0</v>
      </c>
      <c r="N47" s="8563"/>
      <c r="O47" s="80048" t="n">
        <f>K47+L47+M47</f>
        <v>0.0</v>
      </c>
      <c r="P47" s="6335" t="n">
        <f>SUM(P7:P46)</f>
        <v>0.0</v>
      </c>
    </row>
    <row r="48" spans="1:9" ht="13.5" thickTop="1" x14ac:dyDescent="0.2">
      <c r="B48" s="88390"/>
      <c r="C48" s="88391"/>
      <c r="D48" s="88392"/>
      <c r="E48" s="88393"/>
      <c r="F48" s="88394"/>
      <c r="G48" s="88395"/>
      <c r="H48" s="88396"/>
      <c r="I48" s="88397"/>
      <c r="J48" s="88398"/>
      <c r="K48" s="88399"/>
      <c r="L48" s="88400"/>
      <c r="M48" s="88401"/>
      <c r="N48" s="88402"/>
      <c r="O48" s="88403"/>
      <c r="P48" s="88404"/>
    </row>
    <row r="49">
      <c r="B49" s="88405"/>
      <c r="C49" s="88406"/>
      <c r="D49" s="88407"/>
      <c r="E49" s="88408"/>
      <c r="F49" s="88409"/>
      <c r="G49" s="88410"/>
      <c r="H49" s="88411"/>
      <c r="I49" s="88412"/>
      <c r="J49" s="88413"/>
      <c r="K49" s="88414"/>
      <c r="L49" s="88415"/>
      <c r="M49" s="88416"/>
      <c r="N49" s="88417"/>
      <c r="O49" s="88418"/>
      <c r="P49" s="88419"/>
    </row>
    <row r="50">
      <c r="B50" s="88420"/>
      <c r="C50" s="88421"/>
      <c r="D50" s="88422"/>
      <c r="E50" s="88423"/>
      <c r="F50" s="88424"/>
      <c r="G50" s="88425"/>
      <c r="H50" s="88426"/>
      <c r="I50" s="88427"/>
      <c r="J50" s="88428"/>
      <c r="K50" s="88429"/>
      <c r="L50" s="88430"/>
      <c r="M50" s="88431"/>
      <c r="N50" s="88432"/>
      <c r="O50" s="88433"/>
      <c r="P50" s="88434"/>
    </row>
    <row r="51">
      <c r="B51" s="88435"/>
      <c r="C51" s="88436"/>
      <c r="D51" s="88437"/>
      <c r="E51" s="88438"/>
      <c r="F51" s="88439"/>
      <c r="G51" s="88440"/>
      <c r="H51" s="88441"/>
      <c r="I51" s="88442"/>
      <c r="J51" s="88443"/>
      <c r="K51" s="88444"/>
      <c r="L51" s="88445"/>
      <c r="M51" s="88446"/>
      <c r="N51" s="88447"/>
      <c r="O51" s="88448"/>
      <c r="P51" s="88449"/>
    </row>
    <row r="52">
      <c r="B52" s="88450"/>
      <c r="C52" s="88451"/>
      <c r="D52" s="88452"/>
      <c r="E52" s="88453"/>
      <c r="F52" s="88454"/>
      <c r="G52" s="88455"/>
      <c r="H52" s="88456"/>
      <c r="I52" s="88457"/>
      <c r="J52" s="88458"/>
      <c r="K52" s="88459"/>
      <c r="L52" s="88460"/>
      <c r="M52" s="88461"/>
      <c r="N52" s="88462"/>
      <c r="O52" s="88463"/>
      <c r="P52" s="88464"/>
    </row>
    <row r="53">
      <c r="B53" s="88465"/>
      <c r="C53" s="88466"/>
      <c r="D53" s="88467"/>
      <c r="E53" s="88468"/>
      <c r="F53" s="88469"/>
      <c r="G53" s="88470"/>
      <c r="H53" s="88471"/>
      <c r="I53" s="88472"/>
      <c r="J53" s="88473"/>
      <c r="K53" s="88474"/>
      <c r="L53" s="88475"/>
      <c r="M53" s="88476"/>
      <c r="N53" s="88477"/>
      <c r="O53" s="88478"/>
      <c r="P53" s="88479"/>
    </row>
    <row r="54">
      <c r="B54" s="88480"/>
      <c r="C54" s="88481"/>
      <c r="D54" s="88482"/>
      <c r="E54" s="88483"/>
      <c r="F54" s="88484"/>
      <c r="G54" s="88485"/>
      <c r="H54" s="88486"/>
      <c r="I54" s="88487"/>
      <c r="J54" s="88488"/>
      <c r="K54" s="88489"/>
      <c r="L54" s="88490"/>
      <c r="M54" s="88491"/>
      <c r="N54" s="88492"/>
      <c r="O54" s="88493"/>
      <c r="P54" s="88494"/>
    </row>
    <row r="55">
      <c r="B55" s="88495"/>
      <c r="C55" s="88496"/>
      <c r="D55" s="88497"/>
      <c r="E55" s="88498"/>
      <c r="F55" s="88499"/>
      <c r="G55" s="88500"/>
      <c r="H55" s="88501"/>
      <c r="I55" s="88502"/>
      <c r="J55" s="88503"/>
      <c r="K55" s="88504"/>
      <c r="L55" s="88505"/>
      <c r="M55" s="88506"/>
      <c r="N55" s="88507"/>
      <c r="O55" s="88508"/>
      <c r="P55" s="88509"/>
    </row>
    <row r="56">
      <c r="B56" s="88510"/>
      <c r="C56" s="88511"/>
      <c r="D56" s="88512"/>
      <c r="E56" s="88513"/>
      <c r="F56" s="88514"/>
      <c r="G56" s="88515"/>
      <c r="H56" s="88516"/>
      <c r="I56" s="88517"/>
      <c r="J56" s="88518"/>
      <c r="K56" s="88519"/>
      <c r="L56" s="88520"/>
      <c r="M56" s="88521"/>
      <c r="N56" s="88522"/>
      <c r="O56" s="88523"/>
      <c r="P56" s="88524"/>
    </row>
    <row r="57">
      <c r="B57" s="88525"/>
      <c r="C57" s="88526"/>
      <c r="D57" s="88527"/>
      <c r="E57" s="88528"/>
      <c r="F57" s="88529"/>
      <c r="G57" s="88530"/>
      <c r="H57" s="88531"/>
      <c r="I57" s="88532"/>
      <c r="J57" s="88533"/>
      <c r="K57" s="88534"/>
      <c r="L57" s="88535"/>
      <c r="M57" s="88536"/>
      <c r="N57" s="88537"/>
      <c r="O57" s="88538"/>
      <c r="P57" s="88539"/>
    </row>
    <row r="58">
      <c r="B58" s="88540"/>
      <c r="C58" s="88541"/>
      <c r="D58" s="88542"/>
      <c r="E58" s="88543"/>
      <c r="F58" s="88544"/>
      <c r="G58" s="88545"/>
      <c r="H58" s="88546"/>
      <c r="I58" s="88547"/>
      <c r="J58" s="88548"/>
      <c r="K58" s="88549"/>
      <c r="L58" s="88550"/>
      <c r="M58" s="88551"/>
      <c r="N58" s="88552"/>
      <c r="O58" s="88553"/>
      <c r="P58" s="88554"/>
    </row>
    <row r="59">
      <c r="B59" s="88555"/>
      <c r="C59" s="88556"/>
      <c r="D59" s="88557"/>
      <c r="E59" s="88558"/>
      <c r="F59" s="88559"/>
      <c r="G59" s="88560"/>
      <c r="H59" s="88561"/>
      <c r="I59" s="88562"/>
      <c r="J59" s="88563"/>
      <c r="K59" s="88564"/>
      <c r="L59" s="88565"/>
      <c r="M59" s="88566"/>
      <c r="N59" s="88567"/>
      <c r="O59" s="88568"/>
      <c r="P59" s="88569"/>
    </row>
    <row r="60">
      <c r="B60" s="88570"/>
      <c r="C60" s="88571"/>
      <c r="D60" s="88572"/>
      <c r="E60" s="88573"/>
      <c r="F60" s="88574"/>
      <c r="G60" s="88575"/>
      <c r="H60" s="88576"/>
      <c r="I60" s="88577"/>
      <c r="J60" s="88578"/>
      <c r="K60" s="88579"/>
      <c r="L60" s="88580"/>
      <c r="M60" s="88581"/>
      <c r="N60" s="88582"/>
      <c r="O60" s="88583"/>
      <c r="P60" s="88584"/>
    </row>
    <row r="61">
      <c r="B61" s="88585"/>
      <c r="C61" s="88586"/>
      <c r="D61" s="88587"/>
      <c r="E61" s="88588"/>
      <c r="F61" s="88589"/>
      <c r="G61" s="88590"/>
      <c r="H61" s="88591"/>
      <c r="I61" s="88592"/>
      <c r="J61" s="88593"/>
      <c r="K61" s="88594"/>
      <c r="L61" s="88595"/>
      <c r="M61" s="88596"/>
      <c r="N61" s="88597"/>
      <c r="O61" s="88598"/>
      <c r="P61" s="88599"/>
    </row>
    <row r="62">
      <c r="B62" s="88600"/>
      <c r="C62" s="88601"/>
      <c r="D62" s="88602"/>
      <c r="E62" s="88603"/>
      <c r="F62" s="88604"/>
      <c r="G62" s="88605"/>
      <c r="H62" s="88606"/>
      <c r="I62" s="88607"/>
      <c r="J62" s="88608"/>
      <c r="K62" s="88609"/>
      <c r="L62" s="88610"/>
      <c r="M62" s="88611"/>
      <c r="N62" s="88612"/>
      <c r="O62" s="88613"/>
      <c r="P62" s="88614"/>
    </row>
    <row r="63">
      <c r="B63" s="88615"/>
      <c r="C63" s="88616"/>
      <c r="D63" s="88617"/>
      <c r="E63" s="88618"/>
      <c r="F63" s="88619"/>
      <c r="G63" s="88620"/>
      <c r="H63" s="88621"/>
      <c r="I63" s="88622"/>
      <c r="J63" s="88623"/>
      <c r="K63" s="88624"/>
      <c r="L63" s="88625"/>
      <c r="M63" s="88626"/>
      <c r="N63" s="88627"/>
      <c r="O63" s="88628"/>
      <c r="P63" s="88629"/>
    </row>
    <row r="64">
      <c r="B64" s="88630"/>
      <c r="C64" s="88631"/>
      <c r="D64" s="88632"/>
      <c r="E64" s="88633"/>
      <c r="F64" s="88634"/>
      <c r="G64" s="88635"/>
      <c r="H64" s="88636"/>
      <c r="I64" s="88637"/>
      <c r="J64" s="88638"/>
      <c r="K64" s="88639"/>
      <c r="L64" s="88640"/>
      <c r="M64" s="88641"/>
      <c r="N64" s="88642"/>
      <c r="O64" s="88643"/>
      <c r="P64" s="88644"/>
    </row>
    <row r="65">
      <c r="B65" s="88645"/>
      <c r="C65" s="88646"/>
      <c r="D65" s="88647"/>
      <c r="E65" s="88648"/>
      <c r="F65" s="88649"/>
      <c r="G65" s="88650"/>
      <c r="H65" s="88651"/>
      <c r="I65" s="88652"/>
      <c r="J65" s="88653"/>
      <c r="K65" s="88654"/>
      <c r="L65" s="88655"/>
      <c r="M65" s="88656"/>
      <c r="N65" s="88657"/>
      <c r="O65" s="88658"/>
      <c r="P65" s="88659"/>
    </row>
    <row r="66">
      <c r="B66" s="88660"/>
      <c r="C66" s="88661"/>
      <c r="D66" s="88662"/>
      <c r="E66" s="88663"/>
      <c r="F66" s="88664"/>
      <c r="G66" s="88665"/>
      <c r="H66" s="88666"/>
      <c r="I66" s="88667"/>
      <c r="J66" s="88668"/>
      <c r="K66" s="88669"/>
      <c r="L66" s="88670"/>
      <c r="M66" s="88671"/>
      <c r="N66" s="88672"/>
      <c r="O66" s="88673"/>
      <c r="P66" s="88674"/>
    </row>
    <row r="67">
      <c r="B67" s="88675"/>
      <c r="C67" s="88676"/>
      <c r="D67" s="88677"/>
      <c r="E67" s="88678"/>
      <c r="F67" s="88679"/>
      <c r="G67" s="88680"/>
      <c r="H67" s="88681"/>
      <c r="I67" s="88682"/>
      <c r="J67" s="88683"/>
      <c r="K67" s="88684"/>
      <c r="L67" s="88685"/>
      <c r="M67" s="88686"/>
      <c r="N67" s="88687"/>
      <c r="O67" s="88688"/>
      <c r="P67" s="88689"/>
    </row>
    <row r="68">
      <c r="B68" s="88690"/>
      <c r="C68" s="88691"/>
      <c r="D68" s="88692"/>
      <c r="E68" s="88693"/>
      <c r="F68" s="88694"/>
      <c r="G68" s="88695"/>
      <c r="H68" s="88696"/>
      <c r="I68" s="88697"/>
      <c r="J68" s="88698"/>
      <c r="K68" s="88699"/>
      <c r="L68" s="88700"/>
      <c r="M68" s="88701"/>
      <c r="N68" s="88702"/>
      <c r="O68" s="88703"/>
      <c r="P68" s="88704"/>
    </row>
    <row r="69">
      <c r="B69" s="88705"/>
      <c r="C69" s="88706"/>
      <c r="D69" s="88707"/>
      <c r="E69" s="88708"/>
      <c r="F69" s="88709"/>
      <c r="G69" s="88710"/>
      <c r="H69" s="88711"/>
      <c r="I69" s="88712"/>
      <c r="J69" s="88713"/>
      <c r="K69" s="88714"/>
      <c r="L69" s="88715"/>
      <c r="M69" s="88716"/>
      <c r="N69" s="88717"/>
      <c r="O69" s="88718"/>
      <c r="P69" s="88719"/>
    </row>
    <row r="70">
      <c r="B70" s="88720"/>
      <c r="C70" s="88721"/>
      <c r="D70" s="88722"/>
      <c r="E70" s="88723"/>
      <c r="F70" s="88724"/>
      <c r="G70" s="88725"/>
      <c r="H70" s="88726"/>
      <c r="I70" s="88727"/>
      <c r="J70" s="88728"/>
      <c r="K70" s="88729"/>
      <c r="L70" s="88730"/>
      <c r="M70" s="88731"/>
      <c r="N70" s="88732"/>
      <c r="O70" s="88733"/>
      <c r="P70" s="88734"/>
    </row>
    <row r="71">
      <c r="B71" s="88735"/>
      <c r="C71" s="88736"/>
      <c r="D71" s="88737"/>
      <c r="E71" s="88738"/>
      <c r="F71" s="88739"/>
      <c r="G71" s="88740"/>
      <c r="H71" s="88741"/>
      <c r="I71" s="88742"/>
      <c r="J71" s="88743"/>
      <c r="K71" s="88744"/>
      <c r="L71" s="88745"/>
      <c r="M71" s="88746"/>
      <c r="N71" s="88747"/>
      <c r="O71" s="88748"/>
      <c r="P71" s="88749"/>
    </row>
    <row r="72">
      <c r="B72" s="88750"/>
      <c r="C72" s="88751"/>
      <c r="D72" s="88752"/>
      <c r="E72" s="88753"/>
      <c r="F72" s="88754"/>
      <c r="G72" s="88755"/>
      <c r="H72" s="88756"/>
      <c r="I72" s="88757"/>
      <c r="J72" s="88758"/>
      <c r="K72" s="88759"/>
      <c r="L72" s="88760"/>
      <c r="M72" s="88761"/>
      <c r="N72" s="88762"/>
      <c r="O72" s="88763"/>
      <c r="P72" s="88764"/>
    </row>
    <row r="73">
      <c r="B73" s="88765"/>
      <c r="C73" s="88766"/>
      <c r="D73" s="88767"/>
      <c r="E73" s="88768"/>
      <c r="F73" s="88769"/>
      <c r="G73" s="88770"/>
      <c r="H73" s="88771"/>
      <c r="I73" s="88772"/>
      <c r="J73" s="88773"/>
      <c r="K73" s="88774"/>
      <c r="L73" s="88775"/>
      <c r="M73" s="88776"/>
      <c r="N73" s="88777"/>
      <c r="O73" s="88778"/>
      <c r="P73" s="88779"/>
    </row>
    <row r="74">
      <c r="B74" s="88780"/>
      <c r="C74" s="88781"/>
      <c r="D74" s="88782"/>
      <c r="E74" s="88783"/>
      <c r="F74" s="88784"/>
      <c r="G74" s="88785"/>
      <c r="H74" s="88786"/>
      <c r="I74" s="88787"/>
      <c r="J74" s="88788"/>
      <c r="K74" s="88789"/>
      <c r="L74" s="88790"/>
      <c r="M74" s="88791"/>
      <c r="N74" s="88792"/>
      <c r="O74" s="88793"/>
      <c r="P74" s="88794"/>
    </row>
    <row r="75">
      <c r="B75" s="88795"/>
      <c r="C75" s="88796"/>
      <c r="D75" s="88797"/>
      <c r="E75" s="88798"/>
      <c r="F75" s="88799"/>
      <c r="G75" s="88800"/>
      <c r="H75" s="88801"/>
      <c r="I75" s="88802"/>
      <c r="J75" s="88803"/>
      <c r="K75" s="88804"/>
      <c r="L75" s="88805"/>
      <c r="M75" s="88806"/>
      <c r="N75" s="88807"/>
      <c r="O75" s="88808"/>
      <c r="P75" s="88809"/>
    </row>
    <row r="76">
      <c r="B76" s="88810"/>
      <c r="C76" s="88811"/>
      <c r="D76" s="88812"/>
      <c r="E76" s="88813"/>
      <c r="F76" s="88814"/>
      <c r="G76" s="88815"/>
      <c r="H76" s="88816"/>
      <c r="I76" s="88817"/>
      <c r="J76" s="88818"/>
      <c r="K76" s="88819"/>
      <c r="L76" s="88820"/>
      <c r="M76" s="88821"/>
      <c r="N76" s="88822"/>
      <c r="O76" s="88823"/>
      <c r="P76" s="88824"/>
    </row>
    <row r="77">
      <c r="B77" s="88825"/>
      <c r="C77" s="88826"/>
      <c r="D77" s="88827"/>
      <c r="E77" s="88828"/>
      <c r="F77" s="88829"/>
      <c r="G77" s="88830"/>
      <c r="H77" s="88831"/>
      <c r="I77" s="88832"/>
      <c r="J77" s="88833"/>
      <c r="K77" s="88834"/>
      <c r="L77" s="88835"/>
      <c r="M77" s="88836"/>
      <c r="N77" s="88837"/>
      <c r="O77" s="88838"/>
      <c r="P77" s="88839"/>
    </row>
    <row r="78">
      <c r="B78" s="88840"/>
      <c r="C78" s="88841"/>
      <c r="D78" s="88842"/>
      <c r="E78" s="88843"/>
      <c r="F78" s="88844"/>
      <c r="G78" s="88845"/>
      <c r="H78" s="88846"/>
      <c r="I78" s="88847"/>
      <c r="J78" s="88848"/>
      <c r="K78" s="88849"/>
      <c r="L78" s="88850"/>
      <c r="M78" s="88851"/>
      <c r="N78" s="88852"/>
      <c r="O78" s="88853"/>
      <c r="P78" s="88854"/>
    </row>
    <row r="79">
      <c r="B79" s="88855"/>
      <c r="C79" s="88856"/>
      <c r="D79" s="88857"/>
      <c r="E79" s="88858"/>
      <c r="F79" s="88859"/>
      <c r="G79" s="88860"/>
      <c r="H79" s="88861"/>
      <c r="I79" s="88862"/>
      <c r="J79" s="88863"/>
      <c r="K79" s="88864"/>
      <c r="L79" s="88865"/>
      <c r="M79" s="88866"/>
      <c r="N79" s="88867"/>
      <c r="O79" s="88868"/>
      <c r="P79" s="88869"/>
    </row>
    <row r="80">
      <c r="B80" s="88870"/>
      <c r="C80" s="88871"/>
      <c r="D80" s="88872"/>
      <c r="E80" s="88873"/>
      <c r="F80" s="88874"/>
      <c r="G80" s="88875"/>
      <c r="H80" s="88876"/>
      <c r="I80" s="88877"/>
      <c r="J80" s="88878"/>
      <c r="K80" s="88879"/>
      <c r="L80" s="88880"/>
      <c r="M80" s="88881"/>
      <c r="N80" s="88882"/>
      <c r="O80" s="88883"/>
      <c r="P80" s="88884"/>
    </row>
    <row r="81">
      <c r="B81" s="88885"/>
      <c r="C81" s="88886"/>
      <c r="D81" s="88887"/>
      <c r="E81" s="88888"/>
      <c r="F81" s="88889"/>
      <c r="G81" s="88890"/>
      <c r="H81" s="88891"/>
      <c r="I81" s="88892"/>
      <c r="J81" s="88893"/>
      <c r="K81" s="88894"/>
      <c r="L81" s="88895"/>
      <c r="M81" s="88896"/>
      <c r="N81" s="88897"/>
      <c r="O81" s="88898"/>
      <c r="P81" s="88899"/>
    </row>
    <row r="82">
      <c r="B82" s="88900"/>
      <c r="C82" s="88901"/>
      <c r="D82" s="88902"/>
      <c r="E82" s="88903"/>
      <c r="F82" s="88904"/>
      <c r="G82" s="88905"/>
      <c r="H82" s="88906"/>
      <c r="I82" s="88907"/>
      <c r="J82" s="88908"/>
      <c r="K82" s="88909"/>
      <c r="L82" s="88910"/>
      <c r="M82" s="88911"/>
      <c r="N82" s="88912"/>
      <c r="O82" s="88913"/>
      <c r="P82" s="88914"/>
    </row>
    <row r="83">
      <c r="B83" s="88915"/>
      <c r="C83" s="88916"/>
      <c r="D83" s="88917"/>
      <c r="E83" s="88918"/>
      <c r="F83" s="88919"/>
      <c r="G83" s="88920"/>
      <c r="H83" s="88921"/>
      <c r="I83" s="88922"/>
      <c r="J83" s="88923"/>
      <c r="K83" s="88924"/>
      <c r="L83" s="88925"/>
      <c r="M83" s="88926"/>
      <c r="N83" s="88927"/>
      <c r="O83" s="88928"/>
      <c r="P83" s="88929"/>
    </row>
    <row r="84">
      <c r="B84" s="88930"/>
      <c r="C84" s="88931"/>
      <c r="D84" s="88932"/>
      <c r="E84" s="88933"/>
      <c r="F84" s="88934"/>
      <c r="G84" s="88935"/>
      <c r="H84" s="88936"/>
      <c r="I84" s="88937"/>
      <c r="J84" s="88938"/>
      <c r="K84" s="88939"/>
      <c r="L84" s="88940"/>
      <c r="M84" s="88941"/>
      <c r="N84" s="88942"/>
      <c r="O84" s="88943"/>
      <c r="P84" s="88944"/>
    </row>
    <row r="85">
      <c r="B85" s="88945"/>
      <c r="C85" s="88946"/>
      <c r="D85" s="88947"/>
      <c r="E85" s="88948"/>
      <c r="F85" s="88949"/>
      <c r="G85" s="88950"/>
      <c r="H85" s="88951"/>
      <c r="I85" s="88952"/>
      <c r="J85" s="88953"/>
      <c r="K85" s="88954"/>
      <c r="L85" s="88955"/>
      <c r="M85" s="88956"/>
      <c r="N85" s="88957"/>
      <c r="O85" s="88958"/>
      <c r="P85" s="88959"/>
    </row>
    <row r="86">
      <c r="B86" s="88960"/>
      <c r="C86" s="88961"/>
      <c r="D86" s="88962"/>
      <c r="E86" s="88963"/>
      <c r="F86" s="88964"/>
      <c r="G86" s="88965"/>
      <c r="H86" s="88966"/>
      <c r="I86" s="88967"/>
      <c r="J86" s="88968"/>
      <c r="K86" s="88969"/>
      <c r="L86" s="88970"/>
      <c r="M86" s="88971"/>
      <c r="N86" s="88972"/>
      <c r="O86" s="88973"/>
      <c r="P86" s="88974"/>
    </row>
    <row r="87">
      <c r="B87" s="88975"/>
      <c r="C87" s="88976"/>
      <c r="D87" s="88977"/>
      <c r="E87" s="88978"/>
      <c r="F87" s="88979"/>
      <c r="G87" s="88980"/>
      <c r="H87" s="88981"/>
      <c r="I87" s="88982"/>
      <c r="J87" s="88983"/>
      <c r="K87" s="88984"/>
      <c r="L87" s="88985"/>
      <c r="M87" s="88986"/>
      <c r="N87" s="88987"/>
      <c r="O87" s="88988"/>
      <c r="P87" s="88989"/>
    </row>
    <row r="88">
      <c r="B88" s="88990"/>
      <c r="C88" s="88991"/>
      <c r="D88" s="88992"/>
      <c r="E88" s="88993"/>
      <c r="F88" s="88994"/>
      <c r="G88" s="88995"/>
      <c r="H88" s="88996"/>
      <c r="I88" s="88997"/>
      <c r="J88" s="88998"/>
      <c r="K88" s="88999"/>
      <c r="L88" s="89000"/>
      <c r="M88" s="89001"/>
      <c r="N88" s="89002"/>
      <c r="O88" s="89003"/>
      <c r="P88" s="89004"/>
    </row>
    <row r="89">
      <c r="B89" s="89005"/>
      <c r="C89" s="89006"/>
      <c r="D89" s="89007"/>
      <c r="E89" s="89008"/>
      <c r="F89" s="89009"/>
      <c r="G89" s="89010"/>
      <c r="H89" s="89011"/>
      <c r="I89" s="89012"/>
      <c r="J89" s="89013"/>
      <c r="K89" s="89014"/>
      <c r="L89" s="89015"/>
      <c r="M89" s="89016"/>
      <c r="N89" s="89017"/>
      <c r="O89" s="89018"/>
      <c r="P89" s="89019"/>
    </row>
    <row r="90">
      <c r="B90" s="89020"/>
      <c r="C90" s="89021"/>
      <c r="D90" s="89022"/>
      <c r="E90" s="89023"/>
      <c r="F90" s="89024"/>
      <c r="G90" s="89025"/>
      <c r="H90" s="89026"/>
      <c r="I90" s="89027"/>
      <c r="J90" s="89028"/>
      <c r="K90" s="89029"/>
      <c r="L90" s="89030"/>
      <c r="M90" s="89031"/>
      <c r="N90" s="89032"/>
      <c r="O90" s="89033"/>
      <c r="P90" s="89034"/>
    </row>
    <row r="91">
      <c r="B91" s="89035"/>
      <c r="C91" s="89036"/>
      <c r="D91" s="89037"/>
      <c r="E91" s="89038"/>
      <c r="F91" s="89039"/>
      <c r="G91" s="89040"/>
      <c r="H91" s="89041"/>
      <c r="I91" s="89042"/>
      <c r="J91" s="89043"/>
      <c r="K91" s="89044"/>
      <c r="L91" s="89045"/>
      <c r="M91" s="89046"/>
      <c r="N91" s="89047"/>
      <c r="O91" s="89048"/>
      <c r="P91" s="89049"/>
    </row>
    <row r="92">
      <c r="B92" s="89050"/>
      <c r="C92" s="89051"/>
      <c r="D92" s="89052"/>
      <c r="E92" s="89053"/>
      <c r="F92" s="89054"/>
      <c r="G92" s="89055"/>
      <c r="H92" s="89056"/>
      <c r="I92" s="89057"/>
      <c r="J92" s="89058"/>
      <c r="K92" s="89059"/>
      <c r="L92" s="89060"/>
      <c r="M92" s="89061"/>
      <c r="N92" s="89062"/>
      <c r="O92" s="89063"/>
      <c r="P92" s="89064"/>
    </row>
    <row r="93">
      <c r="B93" s="89065"/>
      <c r="C93" s="89066"/>
      <c r="D93" s="89067"/>
      <c r="E93" s="89068"/>
      <c r="F93" s="89069"/>
      <c r="G93" s="89070"/>
      <c r="H93" s="89071"/>
      <c r="I93" s="89072"/>
      <c r="J93" s="89073"/>
      <c r="K93" s="89074"/>
      <c r="L93" s="89075"/>
      <c r="M93" s="89076"/>
      <c r="N93" s="89077"/>
      <c r="O93" s="89078"/>
      <c r="P93" s="89079"/>
    </row>
    <row r="94">
      <c r="B94" s="89080"/>
      <c r="C94" s="89081"/>
      <c r="D94" s="89082"/>
      <c r="E94" s="89083"/>
      <c r="F94" s="89084"/>
      <c r="G94" s="89085"/>
      <c r="H94" s="89086"/>
      <c r="I94" s="89087"/>
      <c r="J94" s="89088"/>
      <c r="K94" s="89089"/>
      <c r="L94" s="89090"/>
      <c r="M94" s="89091"/>
      <c r="N94" s="89092"/>
      <c r="O94" s="89093"/>
      <c r="P94" s="89094"/>
    </row>
    <row r="95">
      <c r="B95" s="89095"/>
      <c r="C95" s="89096"/>
      <c r="D95" s="89097"/>
      <c r="E95" s="89098"/>
      <c r="F95" s="89099"/>
      <c r="G95" s="89100"/>
      <c r="H95" s="89101"/>
      <c r="I95" s="89102"/>
      <c r="J95" s="89103"/>
      <c r="K95" s="89104"/>
      <c r="L95" s="89105"/>
      <c r="M95" s="89106"/>
      <c r="N95" s="89107"/>
      <c r="O95" s="89108"/>
      <c r="P95" s="89109"/>
    </row>
    <row r="96">
      <c r="B96" s="89110"/>
      <c r="C96" s="89111"/>
      <c r="D96" s="89112"/>
      <c r="E96" s="89113"/>
      <c r="F96" s="89114"/>
      <c r="G96" s="89115"/>
      <c r="H96" s="89116"/>
      <c r="I96" s="89117"/>
      <c r="J96" s="89118"/>
      <c r="K96" s="89119"/>
      <c r="L96" s="89120"/>
      <c r="M96" s="89121"/>
      <c r="N96" s="89122"/>
      <c r="O96" s="89123"/>
      <c r="P96" s="89124"/>
    </row>
    <row r="97">
      <c r="B97" s="89125"/>
      <c r="C97" s="89126"/>
      <c r="D97" s="89127"/>
      <c r="E97" s="89128"/>
      <c r="F97" s="89129"/>
      <c r="G97" s="89130"/>
      <c r="H97" s="89131"/>
      <c r="I97" s="89132"/>
      <c r="J97" s="89133"/>
      <c r="K97" s="89134"/>
      <c r="L97" s="89135"/>
      <c r="M97" s="89136"/>
      <c r="N97" s="89137"/>
      <c r="O97" s="89138"/>
      <c r="P97" s="89139"/>
    </row>
    <row r="98">
      <c r="B98" s="89140"/>
      <c r="C98" s="89141"/>
      <c r="D98" s="89142"/>
      <c r="E98" s="89143"/>
      <c r="F98" s="89144"/>
      <c r="G98" s="89145"/>
      <c r="H98" s="89146"/>
      <c r="I98" s="89147"/>
      <c r="J98" s="89148"/>
      <c r="K98" s="89149"/>
      <c r="L98" s="89150"/>
      <c r="M98" s="89151"/>
      <c r="N98" s="89152"/>
      <c r="O98" s="89153"/>
      <c r="P98" s="89154"/>
    </row>
    <row r="99">
      <c r="B99" s="89155"/>
      <c r="C99" s="89156"/>
      <c r="D99" s="89157"/>
      <c r="E99" s="89158"/>
      <c r="F99" s="89159"/>
      <c r="G99" s="89160"/>
      <c r="H99" s="89161"/>
      <c r="I99" s="89162"/>
      <c r="J99" s="89163"/>
      <c r="K99" s="89164"/>
      <c r="L99" s="89165"/>
      <c r="M99" s="89166"/>
      <c r="N99" s="89167"/>
      <c r="O99" s="89168"/>
      <c r="P99" s="89169"/>
    </row>
    <row r="100">
      <c r="B100" s="89170"/>
      <c r="C100" s="89171"/>
      <c r="D100" s="89172"/>
      <c r="E100" s="89173"/>
      <c r="F100" s="89174"/>
      <c r="G100" s="89175"/>
      <c r="H100" s="89176"/>
      <c r="I100" s="89177"/>
      <c r="J100" s="89178"/>
      <c r="K100" s="89179"/>
      <c r="L100" s="89180"/>
      <c r="M100" s="89181"/>
      <c r="N100" s="89182"/>
      <c r="O100" s="89183"/>
      <c r="P100" s="89184"/>
    </row>
    <row r="101">
      <c r="B101" s="89185"/>
      <c r="C101" s="89186"/>
      <c r="D101" s="89187"/>
      <c r="E101" s="89188"/>
      <c r="F101" s="89189"/>
      <c r="G101" s="89190"/>
      <c r="H101" s="89191"/>
      <c r="I101" s="89192"/>
      <c r="J101" s="89193"/>
      <c r="K101" s="89194"/>
      <c r="L101" s="89195"/>
      <c r="M101" s="89196"/>
      <c r="N101" s="89197"/>
      <c r="O101" s="89198"/>
      <c r="P101" s="89199"/>
    </row>
    <row r="102">
      <c r="B102" s="89200"/>
      <c r="C102" s="89201"/>
      <c r="D102" s="89202"/>
      <c r="E102" s="89203"/>
      <c r="F102" s="89204"/>
      <c r="G102" s="89205"/>
      <c r="H102" s="89206"/>
      <c r="I102" s="89207"/>
      <c r="J102" s="89208"/>
      <c r="K102" s="89209"/>
      <c r="L102" s="89210"/>
      <c r="M102" s="89211"/>
      <c r="N102" s="89212"/>
      <c r="O102" s="89213"/>
      <c r="P102" s="89214"/>
    </row>
    <row r="103">
      <c r="B103" s="89215"/>
      <c r="C103" s="89216"/>
      <c r="D103" s="89217"/>
      <c r="E103" s="89218"/>
      <c r="F103" s="89219"/>
      <c r="G103" s="89220"/>
      <c r="H103" s="89221"/>
      <c r="I103" s="89222"/>
      <c r="J103" s="89223"/>
      <c r="K103" s="89224"/>
      <c r="L103" s="89225"/>
      <c r="M103" s="89226"/>
      <c r="N103" s="89227"/>
      <c r="O103" s="89228"/>
      <c r="P103" s="89229"/>
    </row>
    <row r="104">
      <c r="B104" s="89230"/>
      <c r="C104" s="89231"/>
      <c r="D104" s="89232"/>
      <c r="E104" s="89233"/>
      <c r="F104" s="89234"/>
      <c r="G104" s="89235"/>
      <c r="H104" s="89236"/>
      <c r="I104" s="89237"/>
      <c r="J104" s="89238"/>
      <c r="K104" s="89239"/>
      <c r="L104" s="89240"/>
      <c r="M104" s="89241"/>
      <c r="N104" s="89242"/>
      <c r="O104" s="89243"/>
      <c r="P104" s="89244"/>
    </row>
    <row r="105">
      <c r="B105" s="89245"/>
      <c r="C105" s="89246"/>
      <c r="D105" s="89247"/>
      <c r="E105" s="89248"/>
      <c r="F105" s="89249"/>
      <c r="G105" s="89250"/>
      <c r="H105" s="89251"/>
      <c r="I105" s="89252"/>
      <c r="J105" s="89253"/>
      <c r="K105" s="89254"/>
      <c r="L105" s="89255"/>
      <c r="M105" s="89256"/>
      <c r="N105" s="89257"/>
      <c r="O105" s="89258"/>
      <c r="P105" s="89259"/>
    </row>
    <row r="106">
      <c r="B106" s="89260"/>
      <c r="C106" s="89261"/>
      <c r="D106" s="89262"/>
      <c r="E106" s="89263"/>
      <c r="F106" s="89264"/>
      <c r="G106" s="89265"/>
      <c r="H106" s="89266"/>
      <c r="I106" s="89267"/>
      <c r="J106" s="89268"/>
      <c r="K106" s="89269"/>
      <c r="L106" s="89270"/>
      <c r="M106" s="89271"/>
      <c r="N106" s="89272"/>
      <c r="O106" s="89273"/>
      <c r="P106" s="89274"/>
    </row>
    <row r="107">
      <c r="B107" s="89275"/>
      <c r="C107" s="89276"/>
      <c r="D107" s="89277"/>
      <c r="E107" s="89278"/>
      <c r="F107" s="89279"/>
      <c r="G107" s="89280"/>
      <c r="H107" s="89281"/>
      <c r="I107" s="89282"/>
      <c r="J107" s="89283"/>
      <c r="K107" s="89284"/>
      <c r="L107" s="89285"/>
      <c r="M107" s="89286"/>
      <c r="N107" s="89287"/>
      <c r="O107" s="89288"/>
      <c r="P107" s="89289"/>
    </row>
    <row r="108">
      <c r="B108" s="89290"/>
      <c r="C108" s="89291"/>
      <c r="D108" s="89292"/>
      <c r="E108" s="89293"/>
      <c r="F108" s="89294"/>
      <c r="G108" s="89295"/>
      <c r="H108" s="89296"/>
      <c r="I108" s="89297"/>
      <c r="J108" s="89298"/>
      <c r="K108" s="89299"/>
      <c r="L108" s="89300"/>
      <c r="M108" s="89301"/>
      <c r="N108" s="89302"/>
      <c r="O108" s="89303"/>
      <c r="P108" s="89304"/>
    </row>
    <row r="109">
      <c r="B109" s="89305"/>
      <c r="C109" s="89306"/>
      <c r="D109" s="89307"/>
      <c r="E109" s="89308"/>
      <c r="F109" s="89309"/>
      <c r="G109" s="89310"/>
      <c r="H109" s="89311"/>
      <c r="I109" s="89312"/>
      <c r="J109" s="89313"/>
      <c r="K109" s="89314"/>
      <c r="L109" s="89315"/>
      <c r="M109" s="89316"/>
      <c r="N109" s="89317"/>
      <c r="O109" s="89318"/>
      <c r="P109" s="89319"/>
    </row>
    <row r="110">
      <c r="B110" s="89320"/>
      <c r="C110" s="89321"/>
      <c r="D110" s="89322"/>
      <c r="E110" s="89323"/>
      <c r="F110" s="89324"/>
      <c r="G110" s="89325"/>
      <c r="H110" s="89326"/>
      <c r="I110" s="89327"/>
      <c r="J110" s="89328"/>
      <c r="K110" s="89329"/>
      <c r="L110" s="89330"/>
      <c r="M110" s="89331"/>
      <c r="N110" s="89332"/>
      <c r="O110" s="89333"/>
      <c r="P110" s="89334"/>
    </row>
    <row r="111">
      <c r="B111" s="89335"/>
      <c r="C111" s="89336"/>
      <c r="D111" s="89337"/>
      <c r="E111" s="89338"/>
      <c r="F111" s="89339"/>
      <c r="G111" s="89340"/>
      <c r="H111" s="89341"/>
      <c r="I111" s="89342"/>
      <c r="J111" s="89343"/>
      <c r="K111" s="89344"/>
      <c r="L111" s="89345"/>
      <c r="M111" s="89346"/>
      <c r="N111" s="89347"/>
      <c r="O111" s="89348"/>
      <c r="P111" s="89349"/>
    </row>
    <row r="112">
      <c r="B112" s="89350"/>
      <c r="C112" s="89351"/>
      <c r="D112" s="89352"/>
      <c r="E112" s="89353"/>
      <c r="F112" s="89354"/>
      <c r="G112" s="89355"/>
      <c r="H112" s="89356"/>
      <c r="I112" s="89357"/>
      <c r="J112" s="89358"/>
      <c r="K112" s="89359"/>
      <c r="L112" s="89360"/>
      <c r="M112" s="89361"/>
      <c r="N112" s="89362"/>
      <c r="O112" s="89363"/>
      <c r="P112" s="89364"/>
    </row>
    <row r="113">
      <c r="B113" s="89365"/>
      <c r="C113" s="89366"/>
      <c r="D113" s="89367"/>
      <c r="E113" s="89368"/>
      <c r="F113" s="89369"/>
      <c r="G113" s="89370"/>
      <c r="H113" s="89371"/>
      <c r="I113" s="89372"/>
      <c r="J113" s="89373"/>
      <c r="K113" s="89374"/>
      <c r="L113" s="89375"/>
      <c r="M113" s="89376"/>
      <c r="N113" s="89377"/>
      <c r="O113" s="89378"/>
      <c r="P113" s="89379"/>
    </row>
    <row r="114">
      <c r="B114" s="89380"/>
      <c r="C114" s="89381"/>
      <c r="D114" s="89382"/>
      <c r="E114" s="89383"/>
      <c r="F114" s="89384"/>
      <c r="G114" s="89385"/>
      <c r="H114" s="89386"/>
      <c r="I114" s="89387"/>
      <c r="J114" s="89388"/>
      <c r="K114" s="89389"/>
      <c r="L114" s="89390"/>
      <c r="M114" s="89391"/>
      <c r="N114" s="89392"/>
      <c r="O114" s="89393"/>
      <c r="P114" s="89394"/>
    </row>
    <row r="115">
      <c r="B115" s="89395"/>
      <c r="C115" s="89396"/>
      <c r="D115" s="89397"/>
      <c r="E115" s="89398"/>
      <c r="F115" s="89399"/>
      <c r="G115" s="89400"/>
      <c r="H115" s="89401"/>
      <c r="I115" s="89402"/>
      <c r="J115" s="89403"/>
      <c r="K115" s="89404"/>
      <c r="L115" s="89405"/>
      <c r="M115" s="89406"/>
      <c r="N115" s="89407"/>
      <c r="O115" s="89408"/>
      <c r="P115" s="89409"/>
    </row>
    <row r="116">
      <c r="B116" s="89410"/>
      <c r="C116" s="89411"/>
      <c r="D116" s="89412"/>
      <c r="E116" s="89413"/>
      <c r="F116" s="89414"/>
      <c r="G116" s="89415"/>
      <c r="H116" s="89416"/>
      <c r="I116" s="89417"/>
      <c r="J116" s="89418"/>
      <c r="K116" s="89419"/>
      <c r="L116" s="89420"/>
      <c r="M116" s="89421"/>
      <c r="N116" s="89422"/>
      <c r="O116" s="89423"/>
      <c r="P116" s="89424"/>
    </row>
    <row r="117">
      <c r="B117" s="89425"/>
      <c r="C117" s="89426"/>
      <c r="D117" s="89427"/>
      <c r="E117" s="89428"/>
      <c r="F117" s="89429"/>
      <c r="G117" s="89430"/>
      <c r="H117" s="89431"/>
      <c r="I117" s="89432"/>
      <c r="J117" s="89433"/>
      <c r="K117" s="89434"/>
      <c r="L117" s="89435"/>
      <c r="M117" s="89436"/>
      <c r="N117" s="89437"/>
      <c r="O117" s="89438"/>
      <c r="P117" s="89439"/>
    </row>
    <row r="118">
      <c r="B118" s="89440"/>
      <c r="C118" s="89441"/>
      <c r="D118" s="89442"/>
      <c r="E118" s="89443"/>
      <c r="F118" s="89444"/>
      <c r="G118" s="89445"/>
      <c r="H118" s="89446"/>
      <c r="I118" s="89447"/>
      <c r="J118" s="89448"/>
      <c r="K118" s="89449"/>
      <c r="L118" s="89450"/>
      <c r="M118" s="89451"/>
      <c r="N118" s="89452"/>
      <c r="O118" s="89453"/>
      <c r="P118" s="89454"/>
    </row>
    <row r="119">
      <c r="B119" s="89455"/>
      <c r="C119" s="89456"/>
      <c r="D119" s="89457"/>
      <c r="E119" s="89458"/>
      <c r="F119" s="89459"/>
      <c r="G119" s="89460"/>
      <c r="H119" s="89461"/>
      <c r="I119" s="89462"/>
      <c r="J119" s="89463"/>
      <c r="K119" s="89464"/>
      <c r="L119" s="89465"/>
      <c r="M119" s="89466"/>
      <c r="N119" s="89467"/>
      <c r="O119" s="89468"/>
      <c r="P119" s="89469"/>
    </row>
    <row r="120">
      <c r="B120" s="89470"/>
      <c r="C120" s="89471"/>
      <c r="D120" s="89472"/>
      <c r="E120" s="89473"/>
      <c r="F120" s="89474"/>
      <c r="G120" s="89475"/>
      <c r="H120" s="89476"/>
      <c r="I120" s="89477"/>
      <c r="J120" s="89478"/>
      <c r="K120" s="89479"/>
      <c r="L120" s="89480"/>
      <c r="M120" s="89481"/>
      <c r="N120" s="89482"/>
      <c r="O120" s="89483"/>
      <c r="P120" s="89484"/>
    </row>
    <row r="121">
      <c r="B121" s="89485"/>
      <c r="C121" s="89486"/>
      <c r="D121" s="89487"/>
      <c r="E121" s="89488"/>
      <c r="F121" s="89489"/>
      <c r="G121" s="89490"/>
      <c r="H121" s="89491"/>
      <c r="I121" s="89492"/>
      <c r="J121" s="89493"/>
      <c r="K121" s="89494"/>
      <c r="L121" s="89495"/>
      <c r="M121" s="89496"/>
      <c r="N121" s="89497"/>
      <c r="O121" s="89498"/>
      <c r="P121" s="89499"/>
    </row>
    <row r="122">
      <c r="B122" s="89500"/>
      <c r="C122" s="89501"/>
      <c r="D122" s="89502"/>
      <c r="E122" s="89503"/>
      <c r="F122" s="89504"/>
      <c r="G122" s="89505"/>
      <c r="H122" s="89506"/>
      <c r="I122" s="89507"/>
      <c r="J122" s="89508"/>
      <c r="K122" s="89509"/>
      <c r="L122" s="89510"/>
      <c r="M122" s="89511"/>
      <c r="N122" s="89512"/>
      <c r="O122" s="89513"/>
      <c r="P122" s="89514"/>
    </row>
    <row r="123">
      <c r="B123" s="89515"/>
      <c r="C123" s="89516"/>
      <c r="D123" s="89517"/>
      <c r="E123" s="89518"/>
      <c r="F123" s="89519"/>
      <c r="G123" s="89520"/>
      <c r="H123" s="89521"/>
      <c r="I123" s="89522"/>
      <c r="J123" s="89523"/>
      <c r="K123" s="89524"/>
      <c r="L123" s="89525"/>
      <c r="M123" s="89526"/>
      <c r="N123" s="89527"/>
      <c r="O123" s="89528"/>
      <c r="P123" s="89529"/>
    </row>
    <row r="124">
      <c r="B124" s="89530"/>
      <c r="C124" s="89531"/>
      <c r="D124" s="89532"/>
      <c r="E124" s="89533"/>
      <c r="F124" s="89534"/>
      <c r="G124" s="89535"/>
      <c r="H124" s="89536"/>
      <c r="I124" s="89537"/>
      <c r="J124" s="89538"/>
      <c r="K124" s="89539"/>
      <c r="L124" s="89540"/>
      <c r="M124" s="89541"/>
      <c r="N124" s="89542"/>
      <c r="O124" s="89543"/>
      <c r="P124" s="89544"/>
    </row>
    <row r="125">
      <c r="B125" s="89545"/>
      <c r="C125" s="89546"/>
      <c r="D125" s="89547"/>
      <c r="E125" s="89548"/>
      <c r="F125" s="89549"/>
      <c r="G125" s="89550"/>
      <c r="H125" s="89551"/>
      <c r="I125" s="89552"/>
      <c r="J125" s="89553"/>
      <c r="K125" s="89554"/>
      <c r="L125" s="89555"/>
      <c r="M125" s="89556"/>
      <c r="N125" s="89557"/>
      <c r="O125" s="89558"/>
      <c r="P125" s="89559"/>
    </row>
    <row r="126">
      <c r="B126" s="89560"/>
      <c r="C126" s="89561"/>
      <c r="D126" s="89562"/>
      <c r="E126" s="89563"/>
      <c r="F126" s="89564"/>
      <c r="G126" s="89565"/>
      <c r="H126" s="89566"/>
      <c r="I126" s="89567"/>
      <c r="J126" s="89568"/>
      <c r="K126" s="89569"/>
      <c r="L126" s="89570"/>
      <c r="M126" s="89571"/>
      <c r="N126" s="89572"/>
      <c r="O126" s="89573"/>
      <c r="P126" s="89574"/>
    </row>
    <row r="127">
      <c r="B127" s="89575"/>
      <c r="C127" s="89576"/>
      <c r="D127" s="89577"/>
      <c r="E127" s="89578"/>
      <c r="F127" s="89579"/>
      <c r="G127" s="89580"/>
      <c r="H127" s="89581"/>
      <c r="I127" s="89582"/>
      <c r="J127" s="89583"/>
      <c r="K127" s="89584"/>
      <c r="L127" s="89585"/>
      <c r="M127" s="89586"/>
      <c r="N127" s="89587"/>
      <c r="O127" s="89588"/>
      <c r="P127" s="89589"/>
    </row>
    <row r="128">
      <c r="B128" s="89590"/>
      <c r="C128" s="89591"/>
      <c r="D128" s="89592"/>
      <c r="E128" s="89593"/>
      <c r="F128" s="89594"/>
      <c r="G128" s="89595"/>
      <c r="H128" s="89596"/>
      <c r="I128" s="89597"/>
      <c r="J128" s="89598"/>
      <c r="K128" s="89599"/>
      <c r="L128" s="89600"/>
      <c r="M128" s="89601"/>
      <c r="N128" s="89602"/>
      <c r="O128" s="89603"/>
      <c r="P128" s="89604"/>
    </row>
    <row r="129">
      <c r="B129" s="89605"/>
      <c r="C129" s="89606"/>
      <c r="D129" s="89607"/>
      <c r="E129" s="89608"/>
      <c r="F129" s="89609"/>
      <c r="G129" s="89610"/>
      <c r="H129" s="89611"/>
      <c r="I129" s="89612"/>
      <c r="J129" s="89613"/>
      <c r="K129" s="89614"/>
      <c r="L129" s="89615"/>
      <c r="M129" s="89616"/>
      <c r="N129" s="89617"/>
      <c r="O129" s="89618"/>
      <c r="P129" s="89619"/>
    </row>
    <row r="130">
      <c r="B130" s="89620"/>
      <c r="C130" s="89621"/>
      <c r="D130" s="89622"/>
      <c r="E130" s="89623"/>
      <c r="F130" s="89624"/>
      <c r="G130" s="89625"/>
      <c r="H130" s="89626"/>
      <c r="I130" s="89627"/>
      <c r="J130" s="89628"/>
      <c r="K130" s="89629"/>
      <c r="L130" s="89630"/>
      <c r="M130" s="89631"/>
      <c r="N130" s="89632"/>
      <c r="O130" s="89633"/>
      <c r="P130" s="89634"/>
    </row>
    <row r="131">
      <c r="B131" s="89635"/>
      <c r="C131" s="89636"/>
      <c r="D131" s="89637"/>
      <c r="E131" s="89638"/>
      <c r="F131" s="89639"/>
      <c r="G131" s="89640"/>
      <c r="H131" s="89641"/>
      <c r="I131" s="89642"/>
      <c r="J131" s="89643"/>
      <c r="K131" s="89644"/>
      <c r="L131" s="89645"/>
      <c r="M131" s="89646"/>
      <c r="N131" s="89647"/>
      <c r="O131" s="89648"/>
      <c r="P131" s="89649"/>
    </row>
    <row r="132">
      <c r="B132" s="89650"/>
      <c r="C132" s="89651"/>
      <c r="D132" s="89652"/>
      <c r="E132" s="89653"/>
      <c r="F132" s="89654"/>
      <c r="G132" s="89655"/>
      <c r="H132" s="89656"/>
      <c r="I132" s="89657"/>
      <c r="J132" s="89658"/>
      <c r="K132" s="89659"/>
      <c r="L132" s="89660"/>
      <c r="M132" s="89661"/>
      <c r="N132" s="89662"/>
      <c r="O132" s="89663"/>
      <c r="P132" s="89664"/>
    </row>
    <row r="133">
      <c r="B133" s="89665"/>
      <c r="C133" s="89666"/>
      <c r="D133" s="89667"/>
      <c r="E133" s="89668"/>
      <c r="F133" s="89669"/>
      <c r="G133" s="89670"/>
      <c r="H133" s="89671"/>
      <c r="I133" s="89672"/>
      <c r="J133" s="89673"/>
      <c r="K133" s="89674"/>
      <c r="L133" s="89675"/>
      <c r="M133" s="89676"/>
      <c r="N133" s="89677"/>
      <c r="O133" s="89678"/>
      <c r="P133" s="89679"/>
    </row>
    <row r="134">
      <c r="B134" s="89680"/>
      <c r="C134" s="89681"/>
      <c r="D134" s="89682"/>
      <c r="E134" s="89683"/>
      <c r="F134" s="89684"/>
      <c r="G134" s="89685"/>
      <c r="H134" s="89686"/>
      <c r="I134" s="89687"/>
      <c r="J134" s="89688"/>
      <c r="K134" s="89689"/>
      <c r="L134" s="89690"/>
      <c r="M134" s="89691"/>
      <c r="N134" s="89692"/>
      <c r="O134" s="89693"/>
      <c r="P134" s="89694"/>
    </row>
    <row r="135">
      <c r="B135" s="89695"/>
      <c r="C135" s="89696"/>
      <c r="D135" s="89697"/>
      <c r="E135" s="89698"/>
      <c r="F135" s="89699"/>
      <c r="G135" s="89700"/>
      <c r="H135" s="89701"/>
      <c r="I135" s="89702"/>
      <c r="J135" s="89703"/>
      <c r="K135" s="89704"/>
      <c r="L135" s="89705"/>
      <c r="M135" s="89706"/>
      <c r="N135" s="89707"/>
      <c r="O135" s="89708"/>
      <c r="P135" s="89709"/>
    </row>
    <row r="136">
      <c r="B136" s="89710"/>
      <c r="C136" s="89711"/>
      <c r="D136" s="89712"/>
      <c r="E136" s="89713"/>
      <c r="F136" s="89714"/>
      <c r="G136" s="89715"/>
      <c r="H136" s="89716"/>
      <c r="I136" s="89717"/>
      <c r="J136" s="89718"/>
      <c r="K136" s="89719"/>
      <c r="L136" s="89720"/>
      <c r="M136" s="89721"/>
      <c r="N136" s="89722"/>
      <c r="O136" s="89723"/>
      <c r="P136" s="89724"/>
    </row>
    <row r="137">
      <c r="B137" s="89725"/>
      <c r="C137" s="89726"/>
      <c r="D137" s="89727"/>
      <c r="E137" s="89728"/>
      <c r="F137" s="89729"/>
      <c r="G137" s="89730"/>
      <c r="H137" s="89731"/>
      <c r="I137" s="89732"/>
      <c r="J137" s="89733"/>
      <c r="K137" s="89734"/>
      <c r="L137" s="89735"/>
      <c r="M137" s="89736"/>
      <c r="N137" s="89737"/>
      <c r="O137" s="89738"/>
      <c r="P137" s="89739"/>
    </row>
    <row r="138">
      <c r="B138" s="89740"/>
      <c r="C138" s="89741"/>
      <c r="D138" s="89742"/>
      <c r="E138" s="89743"/>
      <c r="F138" s="89744"/>
      <c r="G138" s="89745"/>
      <c r="H138" s="89746"/>
      <c r="I138" s="89747"/>
      <c r="J138" s="89748"/>
      <c r="K138" s="89749"/>
      <c r="L138" s="89750"/>
      <c r="M138" s="89751"/>
      <c r="N138" s="89752"/>
      <c r="O138" s="89753"/>
      <c r="P138" s="89754"/>
    </row>
    <row r="139">
      <c r="B139" s="89755"/>
      <c r="C139" s="89756"/>
      <c r="D139" s="89757"/>
      <c r="E139" s="89758"/>
      <c r="F139" s="89759"/>
      <c r="G139" s="89760"/>
      <c r="H139" s="89761"/>
      <c r="I139" s="89762"/>
      <c r="J139" s="89763"/>
      <c r="K139" s="89764"/>
      <c r="L139" s="89765"/>
      <c r="M139" s="89766"/>
      <c r="N139" s="89767"/>
      <c r="O139" s="89768"/>
      <c r="P139" s="89769"/>
    </row>
    <row r="140">
      <c r="B140" s="89770"/>
      <c r="C140" s="89771"/>
      <c r="D140" s="89772"/>
      <c r="E140" s="89773"/>
      <c r="F140" s="89774"/>
      <c r="G140" s="89775"/>
      <c r="H140" s="89776"/>
      <c r="I140" s="89777"/>
      <c r="J140" s="89778"/>
      <c r="K140" s="89779"/>
      <c r="L140" s="89780"/>
      <c r="M140" s="89781"/>
      <c r="N140" s="89782"/>
      <c r="O140" s="89783"/>
      <c r="P140" s="89784"/>
    </row>
    <row r="141">
      <c r="B141" s="89785"/>
      <c r="C141" s="89786"/>
      <c r="D141" s="89787"/>
      <c r="E141" s="89788"/>
      <c r="F141" s="89789"/>
      <c r="G141" s="89790"/>
      <c r="H141" s="89791"/>
      <c r="I141" s="89792"/>
      <c r="J141" s="89793"/>
      <c r="K141" s="89794"/>
      <c r="L141" s="89795"/>
      <c r="M141" s="89796"/>
      <c r="N141" s="89797"/>
      <c r="O141" s="89798"/>
      <c r="P141" s="89799"/>
    </row>
    <row r="142">
      <c r="B142" s="89800"/>
      <c r="C142" s="89801"/>
      <c r="D142" s="89802"/>
      <c r="E142" s="89803"/>
      <c r="F142" s="89804"/>
      <c r="G142" s="89805"/>
      <c r="H142" s="89806"/>
      <c r="I142" s="89807"/>
      <c r="J142" s="89808"/>
      <c r="K142" s="89809"/>
      <c r="L142" s="89810"/>
      <c r="M142" s="89811"/>
      <c r="N142" s="89812"/>
      <c r="O142" s="89813"/>
      <c r="P142" s="89814"/>
    </row>
    <row r="143">
      <c r="B143" s="89815"/>
      <c r="C143" s="89816"/>
      <c r="D143" s="89817"/>
      <c r="E143" s="89818"/>
      <c r="F143" s="89819"/>
      <c r="G143" s="89820"/>
      <c r="H143" s="89821"/>
      <c r="I143" s="89822"/>
      <c r="J143" s="89823"/>
      <c r="K143" s="89824"/>
      <c r="L143" s="89825"/>
      <c r="M143" s="89826"/>
      <c r="N143" s="89827"/>
      <c r="O143" s="89828"/>
      <c r="P143" s="89829"/>
    </row>
    <row r="144">
      <c r="B144" s="89830"/>
      <c r="C144" s="89831"/>
      <c r="D144" s="89832"/>
      <c r="E144" s="89833"/>
      <c r="F144" s="89834"/>
      <c r="G144" s="89835"/>
      <c r="H144" s="89836"/>
      <c r="I144" s="89837"/>
      <c r="J144" s="89838"/>
      <c r="K144" s="89839"/>
      <c r="L144" s="89840"/>
      <c r="M144" s="89841"/>
      <c r="N144" s="89842"/>
      <c r="O144" s="89843"/>
      <c r="P144" s="89844"/>
    </row>
    <row r="145">
      <c r="B145" s="89845"/>
      <c r="C145" s="89846"/>
      <c r="D145" s="89847"/>
      <c r="E145" s="89848"/>
      <c r="F145" s="89849"/>
      <c r="G145" s="89850"/>
      <c r="H145" s="89851"/>
      <c r="I145" s="89852"/>
      <c r="J145" s="89853"/>
      <c r="K145" s="89854"/>
      <c r="L145" s="89855"/>
      <c r="M145" s="89856"/>
      <c r="N145" s="89857"/>
      <c r="O145" s="89858"/>
      <c r="P145" s="89859"/>
    </row>
    <row r="146">
      <c r="B146" s="89860"/>
      <c r="C146" s="89861"/>
      <c r="D146" s="89862"/>
      <c r="E146" s="89863"/>
      <c r="F146" s="89864"/>
      <c r="G146" s="89865"/>
      <c r="H146" s="89866"/>
      <c r="I146" s="89867"/>
      <c r="J146" s="89868"/>
      <c r="K146" s="89869"/>
      <c r="L146" s="89870"/>
      <c r="M146" s="89871"/>
      <c r="N146" s="89872"/>
      <c r="O146" s="89873"/>
      <c r="P146" s="89874"/>
    </row>
    <row r="147">
      <c r="B147" s="89875"/>
      <c r="C147" s="89876"/>
      <c r="D147" s="89877"/>
      <c r="E147" s="89878"/>
      <c r="F147" s="89879"/>
      <c r="G147" s="89880"/>
      <c r="H147" s="89881"/>
      <c r="I147" s="89882"/>
      <c r="J147" s="89883"/>
      <c r="K147" s="89884"/>
      <c r="L147" s="89885"/>
      <c r="M147" s="89886"/>
      <c r="N147" s="89887"/>
      <c r="O147" s="89888"/>
      <c r="P147" s="89889"/>
    </row>
    <row r="148">
      <c r="B148" s="89890"/>
      <c r="C148" s="89891"/>
      <c r="D148" s="89892"/>
      <c r="E148" s="89893"/>
      <c r="F148" s="89894"/>
      <c r="G148" s="89895"/>
      <c r="H148" s="89896"/>
      <c r="I148" s="89897"/>
      <c r="J148" s="89898"/>
      <c r="K148" s="89899"/>
      <c r="L148" s="89900"/>
      <c r="M148" s="89901"/>
      <c r="N148" s="89902"/>
      <c r="O148" s="89903"/>
      <c r="P148" s="89904"/>
    </row>
    <row r="149">
      <c r="B149" s="89905"/>
      <c r="C149" s="89906"/>
      <c r="D149" s="89907"/>
      <c r="E149" s="89908"/>
      <c r="F149" s="89909"/>
      <c r="G149" s="89910"/>
      <c r="H149" s="89911"/>
      <c r="I149" s="89912"/>
      <c r="J149" s="89913"/>
      <c r="K149" s="89914"/>
      <c r="L149" s="89915"/>
      <c r="M149" s="89916"/>
      <c r="N149" s="89917"/>
      <c r="O149" s="89918"/>
      <c r="P149" s="89919"/>
    </row>
    <row r="150">
      <c r="B150" s="89920"/>
      <c r="C150" s="89921"/>
      <c r="D150" s="89922"/>
      <c r="E150" s="89923"/>
      <c r="F150" s="89924"/>
      <c r="G150" s="89925"/>
      <c r="H150" s="89926"/>
      <c r="I150" s="89927"/>
      <c r="J150" s="89928"/>
      <c r="K150" s="89929"/>
      <c r="L150" s="89930"/>
      <c r="M150" s="89931"/>
      <c r="N150" s="89932"/>
      <c r="O150" s="89933"/>
      <c r="P150" s="89934"/>
    </row>
    <row r="151">
      <c r="B151" s="89935"/>
      <c r="C151" s="89936"/>
      <c r="D151" s="89937"/>
      <c r="E151" s="89938"/>
      <c r="F151" s="89939"/>
      <c r="G151" s="89940"/>
      <c r="H151" s="89941"/>
      <c r="I151" s="89942"/>
      <c r="J151" s="89943"/>
      <c r="K151" s="89944"/>
      <c r="L151" s="89945"/>
      <c r="M151" s="89946"/>
      <c r="N151" s="89947"/>
      <c r="O151" s="89948"/>
      <c r="P151" s="89949"/>
    </row>
    <row r="152">
      <c r="B152" s="89950"/>
      <c r="C152" s="89951"/>
      <c r="D152" s="89952"/>
      <c r="E152" s="89953"/>
      <c r="F152" s="89954"/>
      <c r="G152" s="89955"/>
      <c r="H152" s="89956"/>
      <c r="I152" s="89957"/>
      <c r="J152" s="89958"/>
      <c r="K152" s="89959"/>
      <c r="L152" s="89960"/>
      <c r="M152" s="89961"/>
      <c r="N152" s="89962"/>
      <c r="O152" s="89963"/>
      <c r="P152" s="89964"/>
    </row>
    <row r="153">
      <c r="B153" s="89965"/>
      <c r="C153" s="89966"/>
      <c r="D153" s="89967"/>
      <c r="E153" s="89968"/>
      <c r="F153" s="89969"/>
      <c r="G153" s="89970"/>
      <c r="H153" s="89971"/>
      <c r="I153" s="89972"/>
      <c r="J153" s="89973"/>
      <c r="K153" s="89974"/>
      <c r="L153" s="89975"/>
      <c r="M153" s="89976"/>
      <c r="N153" s="89977"/>
      <c r="O153" s="89978"/>
      <c r="P153" s="89979"/>
    </row>
    <row r="154">
      <c r="B154" s="89980"/>
      <c r="C154" s="89981"/>
      <c r="D154" s="89982"/>
      <c r="E154" s="89983"/>
      <c r="F154" s="89984"/>
      <c r="G154" s="89985"/>
      <c r="H154" s="89986"/>
      <c r="I154" s="89987"/>
      <c r="J154" s="89988"/>
      <c r="K154" s="89989"/>
      <c r="L154" s="89990"/>
      <c r="M154" s="89991"/>
      <c r="N154" s="89992"/>
      <c r="O154" s="89993"/>
      <c r="P154" s="89994"/>
    </row>
    <row r="155">
      <c r="B155" s="89995"/>
      <c r="C155" s="89996"/>
      <c r="D155" s="89997"/>
      <c r="E155" s="89998"/>
      <c r="F155" s="89999"/>
      <c r="G155" s="90000"/>
      <c r="H155" s="90001"/>
      <c r="I155" s="90002"/>
      <c r="J155" s="90003"/>
      <c r="K155" s="90004"/>
      <c r="L155" s="90005"/>
      <c r="M155" s="90006"/>
      <c r="N155" s="90007"/>
      <c r="O155" s="90008"/>
      <c r="P155" s="90009"/>
    </row>
    <row r="156">
      <c r="B156" s="90010"/>
      <c r="C156" s="90011"/>
      <c r="D156" s="90012"/>
      <c r="E156" s="90013"/>
      <c r="F156" s="90014"/>
      <c r="G156" s="90015"/>
      <c r="H156" s="90016"/>
      <c r="I156" s="90017"/>
      <c r="J156" s="90018"/>
      <c r="K156" s="90019"/>
      <c r="L156" s="90020"/>
      <c r="M156" s="90021"/>
      <c r="N156" s="90022"/>
      <c r="O156" s="90023"/>
      <c r="P156" s="90024"/>
    </row>
    <row r="157">
      <c r="B157" s="90025"/>
      <c r="C157" s="90026"/>
      <c r="D157" s="90027"/>
      <c r="E157" s="90028"/>
      <c r="F157" s="90029"/>
      <c r="G157" s="90030"/>
      <c r="H157" s="90031"/>
      <c r="I157" s="90032"/>
      <c r="J157" s="90033"/>
      <c r="K157" s="90034"/>
      <c r="L157" s="90035"/>
      <c r="M157" s="90036"/>
      <c r="N157" s="90037"/>
      <c r="O157" s="90038"/>
      <c r="P157" s="90039"/>
    </row>
    <row r="158">
      <c r="B158" s="90040"/>
      <c r="C158" s="90041"/>
      <c r="D158" s="90042"/>
      <c r="E158" s="90043"/>
      <c r="F158" s="90044"/>
      <c r="G158" s="90045"/>
      <c r="H158" s="90046"/>
      <c r="I158" s="90047"/>
      <c r="J158" s="90048"/>
      <c r="K158" s="90049"/>
      <c r="L158" s="90050"/>
      <c r="M158" s="90051"/>
      <c r="N158" s="90052"/>
      <c r="O158" s="90053"/>
      <c r="P158" s="90054"/>
    </row>
    <row r="159">
      <c r="B159" s="90055"/>
      <c r="C159" s="90056"/>
      <c r="D159" s="90057"/>
      <c r="E159" s="90058"/>
      <c r="F159" s="90059"/>
      <c r="G159" s="90060"/>
      <c r="H159" s="90061"/>
      <c r="I159" s="90062"/>
      <c r="J159" s="90063"/>
      <c r="K159" s="90064"/>
      <c r="L159" s="90065"/>
      <c r="M159" s="90066"/>
      <c r="N159" s="90067"/>
      <c r="O159" s="90068"/>
      <c r="P159" s="90069"/>
    </row>
    <row r="160">
      <c r="B160" s="90070"/>
      <c r="C160" s="90071"/>
      <c r="D160" s="90072"/>
      <c r="E160" s="90073"/>
      <c r="F160" s="90074"/>
      <c r="G160" s="90075"/>
      <c r="H160" s="90076"/>
      <c r="I160" s="90077"/>
      <c r="J160" s="90078"/>
      <c r="K160" s="90079"/>
      <c r="L160" s="90080"/>
      <c r="M160" s="90081"/>
      <c r="N160" s="90082"/>
      <c r="O160" s="90083"/>
      <c r="P160" s="90084"/>
    </row>
    <row r="161">
      <c r="B161" s="90085"/>
      <c r="C161" s="90086"/>
      <c r="D161" s="90087"/>
      <c r="E161" s="90088"/>
      <c r="F161" s="90089"/>
      <c r="G161" s="90090"/>
      <c r="H161" s="90091"/>
      <c r="I161" s="90092"/>
      <c r="J161" s="90093"/>
      <c r="K161" s="90094"/>
      <c r="L161" s="90095"/>
      <c r="M161" s="90096"/>
      <c r="N161" s="90097"/>
      <c r="O161" s="90098"/>
      <c r="P161" s="90099"/>
    </row>
    <row r="162">
      <c r="B162" s="90100"/>
      <c r="C162" s="90101"/>
      <c r="D162" s="90102"/>
      <c r="E162" s="90103"/>
      <c r="F162" s="90104"/>
      <c r="G162" s="90105"/>
      <c r="H162" s="90106"/>
      <c r="I162" s="90107"/>
      <c r="J162" s="90108"/>
      <c r="K162" s="90109"/>
      <c r="L162" s="90110"/>
      <c r="M162" s="90111"/>
      <c r="N162" s="90112"/>
      <c r="O162" s="90113"/>
      <c r="P162" s="90114"/>
    </row>
    <row r="163">
      <c r="B163" s="90115"/>
      <c r="C163" s="90116"/>
      <c r="D163" s="90117"/>
      <c r="E163" s="90118"/>
      <c r="F163" s="90119"/>
      <c r="G163" s="90120"/>
      <c r="H163" s="90121"/>
      <c r="I163" s="90122"/>
      <c r="J163" s="90123"/>
      <c r="K163" s="90124"/>
      <c r="L163" s="90125"/>
      <c r="M163" s="90126"/>
      <c r="N163" s="90127"/>
      <c r="O163" s="90128"/>
      <c r="P163" s="90129"/>
    </row>
    <row r="164">
      <c r="B164" s="90130"/>
      <c r="C164" s="90131"/>
      <c r="D164" s="90132"/>
      <c r="E164" s="90133"/>
      <c r="F164" s="90134"/>
      <c r="G164" s="90135"/>
      <c r="H164" s="90136"/>
      <c r="I164" s="90137"/>
      <c r="J164" s="90138"/>
      <c r="K164" s="90139"/>
      <c r="L164" s="90140"/>
      <c r="M164" s="90141"/>
      <c r="N164" s="90142"/>
      <c r="O164" s="90143"/>
      <c r="P164" s="90144"/>
    </row>
    <row r="165">
      <c r="B165" s="90145"/>
      <c r="C165" s="90146"/>
      <c r="D165" s="90147"/>
      <c r="E165" s="90148"/>
      <c r="F165" s="90149"/>
      <c r="G165" s="90150"/>
      <c r="H165" s="90151"/>
      <c r="I165" s="90152"/>
      <c r="J165" s="90153"/>
      <c r="K165" s="90154"/>
      <c r="L165" s="90155"/>
      <c r="M165" s="90156"/>
      <c r="N165" s="90157"/>
      <c r="O165" s="90158"/>
      <c r="P165" s="90159"/>
    </row>
    <row r="166">
      <c r="B166" s="90160"/>
      <c r="C166" s="90161"/>
      <c r="D166" s="90162"/>
      <c r="E166" s="90163"/>
      <c r="F166" s="90164"/>
      <c r="G166" s="90165"/>
      <c r="H166" s="90166"/>
      <c r="I166" s="90167"/>
      <c r="J166" s="90168"/>
      <c r="K166" s="90169"/>
      <c r="L166" s="90170"/>
      <c r="M166" s="90171"/>
      <c r="N166" s="90172"/>
      <c r="O166" s="90173"/>
      <c r="P166" s="90174"/>
    </row>
    <row r="167">
      <c r="B167" s="90175"/>
      <c r="C167" s="90176"/>
      <c r="D167" s="90177"/>
      <c r="E167" s="90178"/>
      <c r="F167" s="90179"/>
      <c r="G167" s="90180"/>
      <c r="H167" s="90181"/>
      <c r="I167" s="90182"/>
      <c r="J167" s="90183"/>
      <c r="K167" s="90184"/>
      <c r="L167" s="90185"/>
      <c r="M167" s="90186"/>
      <c r="N167" s="90187"/>
      <c r="O167" s="90188"/>
      <c r="P167" s="90189"/>
    </row>
    <row r="168">
      <c r="B168" s="90190"/>
      <c r="C168" s="90191"/>
      <c r="D168" s="90192"/>
      <c r="E168" s="90193"/>
      <c r="F168" s="90194"/>
      <c r="G168" s="90195"/>
      <c r="H168" s="90196"/>
      <c r="I168" s="90197"/>
      <c r="J168" s="90198"/>
      <c r="K168" s="90199"/>
      <c r="L168" s="90200"/>
      <c r="M168" s="90201"/>
      <c r="N168" s="90202"/>
      <c r="O168" s="90203"/>
      <c r="P168" s="90204"/>
    </row>
    <row r="169">
      <c r="B169" s="90205"/>
      <c r="C169" s="90206"/>
      <c r="D169" s="90207"/>
      <c r="E169" s="90208"/>
      <c r="F169" s="90209"/>
      <c r="G169" s="90210"/>
      <c r="H169" s="90211"/>
      <c r="I169" s="90212"/>
      <c r="J169" s="90213"/>
      <c r="K169" s="90214"/>
      <c r="L169" s="90215"/>
      <c r="M169" s="90216"/>
      <c r="N169" s="90217"/>
      <c r="O169" s="90218"/>
      <c r="P169" s="90219"/>
    </row>
    <row r="170">
      <c r="B170" s="90220"/>
      <c r="C170" s="90221"/>
      <c r="D170" s="90222"/>
      <c r="E170" s="90223"/>
      <c r="F170" s="90224"/>
      <c r="G170" s="90225"/>
      <c r="H170" s="90226"/>
      <c r="I170" s="90227"/>
      <c r="J170" s="90228"/>
      <c r="K170" s="90229"/>
      <c r="L170" s="90230"/>
      <c r="M170" s="90231"/>
      <c r="N170" s="90232"/>
      <c r="O170" s="90233"/>
      <c r="P170" s="90234"/>
    </row>
    <row r="171">
      <c r="B171" s="90235"/>
      <c r="C171" s="90236"/>
      <c r="D171" s="90237"/>
      <c r="E171" s="90238"/>
      <c r="F171" s="90239"/>
      <c r="G171" s="90240"/>
      <c r="H171" s="90241"/>
      <c r="I171" s="90242"/>
      <c r="J171" s="90243"/>
      <c r="K171" s="90244"/>
      <c r="L171" s="90245"/>
      <c r="M171" s="90246"/>
      <c r="N171" s="90247"/>
      <c r="O171" s="90248"/>
      <c r="P171" s="90249"/>
    </row>
    <row r="172">
      <c r="B172" s="90250"/>
      <c r="C172" s="90251"/>
      <c r="D172" s="90252"/>
      <c r="E172" s="90253"/>
      <c r="F172" s="90254"/>
      <c r="G172" s="90255"/>
      <c r="H172" s="90256"/>
      <c r="I172" s="90257"/>
      <c r="J172" s="90258"/>
      <c r="K172" s="90259"/>
      <c r="L172" s="90260"/>
      <c r="M172" s="90261"/>
      <c r="N172" s="90262"/>
      <c r="O172" s="90263"/>
      <c r="P172" s="90264"/>
    </row>
    <row r="173">
      <c r="B173" s="90265"/>
      <c r="C173" s="90266"/>
      <c r="D173" s="90267"/>
      <c r="E173" s="90268"/>
      <c r="F173" s="90269"/>
      <c r="G173" s="90270"/>
      <c r="H173" s="90271"/>
      <c r="I173" s="90272"/>
      <c r="J173" s="90273"/>
      <c r="K173" s="90274"/>
      <c r="L173" s="90275"/>
      <c r="M173" s="90276"/>
      <c r="N173" s="90277"/>
      <c r="O173" s="90278"/>
      <c r="P173" s="90279"/>
    </row>
    <row r="174">
      <c r="B174" s="90280"/>
      <c r="C174" s="90281"/>
      <c r="D174" s="90282"/>
      <c r="E174" s="90283"/>
      <c r="F174" s="90284"/>
      <c r="G174" s="90285"/>
      <c r="H174" s="90286"/>
      <c r="I174" s="90287"/>
      <c r="J174" s="90288"/>
      <c r="K174" s="90289"/>
      <c r="L174" s="90290"/>
      <c r="M174" s="90291"/>
      <c r="N174" s="90292"/>
      <c r="O174" s="90293"/>
      <c r="P174" s="90294"/>
    </row>
    <row r="175">
      <c r="B175" s="90295"/>
      <c r="C175" s="90296"/>
      <c r="D175" s="90297"/>
      <c r="E175" s="90298"/>
      <c r="F175" s="90299"/>
      <c r="G175" s="90300"/>
      <c r="H175" s="90301"/>
      <c r="I175" s="90302"/>
      <c r="J175" s="90303"/>
      <c r="K175" s="90304"/>
      <c r="L175" s="90305"/>
      <c r="M175" s="90306"/>
      <c r="N175" s="90307"/>
      <c r="O175" s="90308"/>
      <c r="P175" s="90309"/>
    </row>
    <row r="176">
      <c r="B176" s="90310"/>
      <c r="C176" s="90311"/>
      <c r="D176" s="90312"/>
      <c r="E176" s="90313"/>
      <c r="F176" s="90314"/>
      <c r="G176" s="90315"/>
      <c r="H176" s="90316"/>
      <c r="I176" s="90317"/>
      <c r="J176" s="90318"/>
      <c r="K176" s="90319"/>
      <c r="L176" s="90320"/>
      <c r="M176" s="90321"/>
      <c r="N176" s="90322"/>
      <c r="O176" s="90323"/>
      <c r="P176" s="90324"/>
    </row>
    <row r="177">
      <c r="B177" s="90325"/>
      <c r="C177" s="90326"/>
      <c r="D177" s="90327"/>
      <c r="E177" s="90328"/>
      <c r="F177" s="90329"/>
      <c r="G177" s="90330"/>
      <c r="H177" s="90331"/>
      <c r="I177" s="90332"/>
      <c r="J177" s="90333"/>
      <c r="K177" s="90334"/>
      <c r="L177" s="90335"/>
      <c r="M177" s="90336"/>
      <c r="N177" s="90337"/>
      <c r="O177" s="90338"/>
      <c r="P177" s="90339"/>
    </row>
    <row r="178">
      <c r="B178" s="90340"/>
      <c r="C178" s="90341"/>
      <c r="D178" s="90342"/>
      <c r="E178" s="90343"/>
      <c r="F178" s="90344"/>
      <c r="G178" s="90345"/>
      <c r="H178" s="90346"/>
      <c r="I178" s="90347"/>
      <c r="J178" s="90348"/>
      <c r="K178" s="90349"/>
      <c r="L178" s="90350"/>
      <c r="M178" s="90351"/>
      <c r="N178" s="90352"/>
      <c r="O178" s="90353"/>
      <c r="P178" s="90354"/>
    </row>
    <row r="179">
      <c r="B179" s="90355"/>
      <c r="C179" s="90356"/>
      <c r="D179" s="90357"/>
      <c r="E179" s="90358"/>
      <c r="F179" s="90359"/>
      <c r="G179" s="90360"/>
      <c r="H179" s="90361"/>
      <c r="I179" s="90362"/>
      <c r="J179" s="90363"/>
      <c r="K179" s="90364"/>
      <c r="L179" s="90365"/>
      <c r="M179" s="90366"/>
      <c r="N179" s="90367"/>
      <c r="O179" s="90368"/>
      <c r="P179" s="90369"/>
    </row>
    <row r="180">
      <c r="B180" s="90370"/>
      <c r="C180" s="90371"/>
      <c r="D180" s="90372"/>
      <c r="E180" s="90373"/>
      <c r="F180" s="90374"/>
      <c r="G180" s="90375"/>
      <c r="H180" s="90376"/>
      <c r="I180" s="90377"/>
      <c r="J180" s="90378"/>
      <c r="K180" s="90379"/>
      <c r="L180" s="90380"/>
      <c r="M180" s="90381"/>
      <c r="N180" s="90382"/>
      <c r="O180" s="90383"/>
      <c r="P180" s="90384"/>
    </row>
    <row r="181">
      <c r="B181" s="90385"/>
      <c r="C181" s="90386"/>
      <c r="D181" s="90387"/>
      <c r="E181" s="90388"/>
      <c r="F181" s="90389"/>
      <c r="G181" s="90390"/>
      <c r="H181" s="90391"/>
      <c r="I181" s="90392"/>
      <c r="J181" s="90393"/>
      <c r="K181" s="90394"/>
      <c r="L181" s="90395"/>
      <c r="M181" s="90396"/>
      <c r="N181" s="90397"/>
      <c r="O181" s="90398"/>
      <c r="P181" s="90399"/>
    </row>
    <row r="182">
      <c r="B182" s="90400"/>
      <c r="C182" s="90401"/>
      <c r="D182" s="90402"/>
      <c r="E182" s="90403"/>
      <c r="F182" s="90404"/>
      <c r="G182" s="90405"/>
      <c r="H182" s="90406"/>
      <c r="I182" s="90407"/>
      <c r="J182" s="90408"/>
      <c r="K182" s="90409"/>
      <c r="L182" s="90410"/>
      <c r="M182" s="90411"/>
      <c r="N182" s="90412"/>
      <c r="O182" s="90413"/>
      <c r="P182" s="90414"/>
    </row>
    <row r="183">
      <c r="B183" s="90415"/>
      <c r="C183" s="90416"/>
      <c r="D183" s="90417"/>
      <c r="E183" s="90418"/>
      <c r="F183" s="90419"/>
      <c r="G183" s="90420"/>
      <c r="H183" s="90421"/>
      <c r="I183" s="90422"/>
      <c r="J183" s="90423"/>
      <c r="K183" s="90424"/>
      <c r="L183" s="90425"/>
      <c r="M183" s="90426"/>
      <c r="N183" s="90427"/>
      <c r="O183" s="90428"/>
      <c r="P183" s="90429"/>
    </row>
    <row r="184">
      <c r="B184" s="90430"/>
      <c r="C184" s="90431"/>
      <c r="D184" s="90432"/>
      <c r="E184" s="90433"/>
      <c r="F184" s="90434"/>
      <c r="G184" s="90435"/>
      <c r="H184" s="90436"/>
      <c r="I184" s="90437"/>
      <c r="J184" s="90438"/>
      <c r="K184" s="90439"/>
      <c r="L184" s="90440"/>
      <c r="M184" s="90441"/>
      <c r="N184" s="90442"/>
      <c r="O184" s="90443"/>
      <c r="P184" s="90444"/>
    </row>
    <row r="185">
      <c r="B185" s="90445"/>
      <c r="C185" s="90446"/>
      <c r="D185" s="90447"/>
      <c r="E185" s="90448"/>
      <c r="F185" s="90449"/>
      <c r="G185" s="90450"/>
      <c r="H185" s="90451"/>
      <c r="I185" s="90452"/>
      <c r="J185" s="90453"/>
      <c r="K185" s="90454"/>
      <c r="L185" s="90455"/>
      <c r="M185" s="90456"/>
      <c r="N185" s="90457"/>
      <c r="O185" s="90458"/>
      <c r="P185" s="90459"/>
    </row>
    <row r="186">
      <c r="B186" s="90460"/>
      <c r="C186" s="90461"/>
      <c r="D186" s="90462"/>
      <c r="E186" s="90463"/>
      <c r="F186" s="90464"/>
      <c r="G186" s="90465"/>
      <c r="H186" s="90466"/>
      <c r="I186" s="90467"/>
      <c r="J186" s="90468"/>
      <c r="K186" s="90469"/>
      <c r="L186" s="90470"/>
      <c r="M186" s="90471"/>
      <c r="N186" s="90472"/>
      <c r="O186" s="90473"/>
      <c r="P186" s="90474"/>
    </row>
    <row r="187">
      <c r="B187" s="90475"/>
      <c r="C187" s="90476"/>
      <c r="D187" s="90477"/>
      <c r="E187" s="90478"/>
      <c r="F187" s="90479"/>
      <c r="G187" s="90480"/>
      <c r="H187" s="90481"/>
      <c r="I187" s="90482"/>
      <c r="J187" s="90483"/>
      <c r="K187" s="90484"/>
      <c r="L187" s="90485"/>
      <c r="M187" s="90486"/>
      <c r="N187" s="90487"/>
      <c r="O187" s="90488"/>
      <c r="P187" s="90489"/>
    </row>
    <row r="188">
      <c r="B188" s="90490"/>
      <c r="C188" s="90491"/>
      <c r="D188" s="90492"/>
      <c r="E188" s="90493"/>
      <c r="F188" s="90494"/>
      <c r="G188" s="90495"/>
      <c r="H188" s="90496"/>
      <c r="I188" s="90497"/>
      <c r="J188" s="90498"/>
      <c r="K188" s="90499"/>
      <c r="L188" s="90500"/>
      <c r="M188" s="90501"/>
      <c r="N188" s="90502"/>
      <c r="O188" s="90503"/>
      <c r="P188" s="90504"/>
    </row>
    <row r="189">
      <c r="B189" s="90505"/>
      <c r="C189" s="90506"/>
      <c r="D189" s="90507"/>
      <c r="E189" s="90508"/>
      <c r="F189" s="90509"/>
      <c r="G189" s="90510"/>
      <c r="H189" s="90511"/>
      <c r="I189" s="90512"/>
      <c r="J189" s="90513"/>
      <c r="K189" s="90514"/>
      <c r="L189" s="90515"/>
      <c r="M189" s="90516"/>
      <c r="N189" s="90517"/>
      <c r="O189" s="90518"/>
      <c r="P189" s="90519"/>
    </row>
    <row r="190">
      <c r="B190" s="90520"/>
      <c r="C190" s="90521"/>
      <c r="D190" s="90522"/>
      <c r="E190" s="90523"/>
      <c r="F190" s="90524"/>
      <c r="G190" s="90525"/>
      <c r="H190" s="90526"/>
      <c r="I190" s="90527"/>
      <c r="J190" s="90528"/>
      <c r="K190" s="90529"/>
      <c r="L190" s="90530"/>
      <c r="M190" s="90531"/>
      <c r="N190" s="90532"/>
      <c r="O190" s="90533"/>
      <c r="P190" s="90534"/>
    </row>
    <row r="191">
      <c r="B191" s="90535"/>
      <c r="C191" s="90536"/>
      <c r="D191" s="90537"/>
      <c r="E191" s="90538"/>
      <c r="F191" s="90539"/>
      <c r="G191" s="90540"/>
      <c r="H191" s="90541"/>
      <c r="I191" s="90542"/>
      <c r="J191" s="90543"/>
      <c r="K191" s="90544"/>
      <c r="L191" s="90545"/>
      <c r="M191" s="90546"/>
      <c r="N191" s="90547"/>
      <c r="O191" s="90548"/>
      <c r="P191" s="90549"/>
    </row>
    <row r="192">
      <c r="B192" s="90550"/>
      <c r="C192" s="90551"/>
      <c r="D192" s="90552"/>
      <c r="E192" s="90553"/>
      <c r="F192" s="90554"/>
      <c r="G192" s="90555"/>
      <c r="H192" s="90556"/>
      <c r="I192" s="90557"/>
      <c r="J192" s="90558"/>
      <c r="K192" s="90559"/>
      <c r="L192" s="90560"/>
      <c r="M192" s="90561"/>
      <c r="N192" s="90562"/>
      <c r="O192" s="90563"/>
      <c r="P192" s="90564"/>
    </row>
    <row r="193">
      <c r="B193" s="90565"/>
      <c r="C193" s="90566"/>
      <c r="D193" s="90567"/>
      <c r="E193" s="90568"/>
      <c r="F193" s="90569"/>
      <c r="G193" s="90570"/>
      <c r="H193" s="90571"/>
      <c r="I193" s="90572"/>
      <c r="J193" s="90573"/>
      <c r="K193" s="90574"/>
      <c r="L193" s="90575"/>
      <c r="M193" s="90576"/>
      <c r="N193" s="90577"/>
      <c r="O193" s="90578"/>
      <c r="P193" s="90579"/>
    </row>
    <row r="194">
      <c r="B194" s="90580"/>
      <c r="C194" s="90581"/>
      <c r="D194" s="90582"/>
      <c r="E194" s="90583"/>
      <c r="F194" s="90584"/>
      <c r="G194" s="90585"/>
      <c r="H194" s="90586"/>
      <c r="I194" s="90587"/>
      <c r="J194" s="90588"/>
      <c r="K194" s="90589"/>
      <c r="L194" s="90590"/>
      <c r="M194" s="90591"/>
      <c r="N194" s="90592"/>
      <c r="O194" s="90593"/>
      <c r="P194" s="90594"/>
    </row>
    <row r="195">
      <c r="B195" s="90595"/>
      <c r="C195" s="90596"/>
      <c r="D195" s="90597"/>
      <c r="E195" s="90598"/>
      <c r="F195" s="90599"/>
      <c r="G195" s="90600"/>
      <c r="H195" s="90601"/>
      <c r="I195" s="90602"/>
      <c r="J195" s="90603"/>
      <c r="K195" s="90604"/>
      <c r="L195" s="90605"/>
      <c r="M195" s="90606"/>
      <c r="N195" s="90607"/>
      <c r="O195" s="90608"/>
      <c r="P195" s="90609"/>
    </row>
    <row r="196">
      <c r="B196" s="90610"/>
      <c r="C196" s="90611"/>
      <c r="D196" s="90612"/>
      <c r="E196" s="90613"/>
      <c r="F196" s="90614"/>
      <c r="G196" s="90615"/>
      <c r="H196" s="90616"/>
      <c r="I196" s="90617"/>
      <c r="J196" s="90618"/>
      <c r="K196" s="90619"/>
      <c r="L196" s="90620"/>
      <c r="M196" s="90621"/>
      <c r="N196" s="90622"/>
      <c r="O196" s="90623"/>
      <c r="P196" s="90624"/>
    </row>
    <row r="197">
      <c r="B197" s="90625"/>
      <c r="C197" s="90626"/>
      <c r="D197" s="90627"/>
      <c r="E197" s="90628"/>
      <c r="F197" s="90629"/>
      <c r="G197" s="90630"/>
      <c r="H197" s="90631"/>
      <c r="I197" s="90632"/>
      <c r="J197" s="90633"/>
      <c r="K197" s="90634"/>
      <c r="L197" s="90635"/>
      <c r="M197" s="90636"/>
      <c r="N197" s="90637"/>
      <c r="O197" s="90638"/>
      <c r="P197" s="90639"/>
    </row>
    <row r="198">
      <c r="B198" s="90640"/>
      <c r="C198" s="90641"/>
      <c r="D198" s="90642"/>
      <c r="E198" s="90643"/>
      <c r="F198" s="90644"/>
      <c r="G198" s="90645"/>
      <c r="H198" s="90646"/>
      <c r="I198" s="90647"/>
      <c r="J198" s="90648"/>
      <c r="K198" s="90649"/>
      <c r="L198" s="90650"/>
      <c r="M198" s="90651"/>
      <c r="N198" s="90652"/>
      <c r="O198" s="90653"/>
      <c r="P198" s="90654"/>
    </row>
    <row r="199">
      <c r="B199" s="90655"/>
      <c r="C199" s="90656"/>
      <c r="D199" s="90657"/>
      <c r="E199" s="90658"/>
      <c r="F199" s="90659"/>
      <c r="G199" s="90660"/>
      <c r="H199" s="90661"/>
      <c r="I199" s="90662"/>
      <c r="J199" s="90663"/>
      <c r="K199" s="90664"/>
      <c r="L199" s="90665"/>
      <c r="M199" s="90666"/>
      <c r="N199" s="90667"/>
      <c r="O199" s="90668"/>
      <c r="P199" s="90669"/>
    </row>
    <row r="200">
      <c r="B200" s="90670"/>
      <c r="C200" s="90671"/>
      <c r="D200" s="90672"/>
      <c r="E200" s="90673"/>
      <c r="F200" s="90674"/>
      <c r="G200" s="90675"/>
      <c r="H200" s="90676"/>
      <c r="I200" s="90677"/>
      <c r="J200" s="90678"/>
      <c r="K200" s="90679"/>
      <c r="L200" s="90680"/>
      <c r="M200" s="90681"/>
      <c r="N200" s="90682"/>
      <c r="O200" s="90683"/>
      <c r="P200" s="90684"/>
    </row>
    <row r="201">
      <c r="B201" s="90685"/>
      <c r="C201" s="90686"/>
      <c r="D201" s="90687"/>
      <c r="E201" s="90688"/>
      <c r="F201" s="90689"/>
      <c r="G201" s="90690"/>
      <c r="H201" s="90691"/>
      <c r="I201" s="90692"/>
      <c r="J201" s="90693"/>
      <c r="K201" s="90694"/>
      <c r="L201" s="90695"/>
      <c r="M201" s="90696"/>
      <c r="N201" s="90697"/>
      <c r="O201" s="90698"/>
      <c r="P201" s="90699"/>
    </row>
    <row r="202">
      <c r="B202" s="90700"/>
      <c r="C202" s="90701"/>
      <c r="D202" s="90702"/>
      <c r="E202" s="90703"/>
      <c r="F202" s="90704"/>
      <c r="G202" s="90705"/>
      <c r="H202" s="90706"/>
      <c r="I202" s="90707"/>
      <c r="J202" s="90708"/>
      <c r="K202" s="90709"/>
      <c r="L202" s="90710"/>
      <c r="M202" s="90711"/>
      <c r="N202" s="90712"/>
      <c r="O202" s="90713"/>
      <c r="P202" s="90714"/>
    </row>
    <row r="203">
      <c r="B203" s="90715"/>
      <c r="C203" s="90716"/>
      <c r="D203" s="90717"/>
      <c r="E203" s="90718"/>
      <c r="F203" s="90719"/>
      <c r="G203" s="90720"/>
      <c r="H203" s="90721"/>
      <c r="I203" s="90722"/>
      <c r="J203" s="90723"/>
      <c r="K203" s="90724"/>
      <c r="L203" s="90725"/>
      <c r="M203" s="90726"/>
      <c r="N203" s="90727"/>
      <c r="O203" s="90728"/>
      <c r="P203" s="90729"/>
    </row>
    <row r="204">
      <c r="B204" s="90730"/>
      <c r="C204" s="90731"/>
      <c r="D204" s="90732"/>
      <c r="E204" s="90733"/>
      <c r="F204" s="90734"/>
      <c r="G204" s="90735"/>
      <c r="H204" s="90736"/>
      <c r="I204" s="90737"/>
      <c r="J204" s="90738"/>
      <c r="K204" s="90739"/>
      <c r="L204" s="90740"/>
      <c r="M204" s="90741"/>
      <c r="N204" s="90742"/>
      <c r="O204" s="90743"/>
      <c r="P204" s="90744"/>
    </row>
    <row r="205">
      <c r="B205" s="90745"/>
      <c r="C205" s="90746"/>
      <c r="D205" s="90747"/>
      <c r="E205" s="90748"/>
      <c r="F205" s="90749"/>
      <c r="G205" s="90750"/>
      <c r="H205" s="90751"/>
      <c r="I205" s="90752"/>
      <c r="J205" s="90753"/>
      <c r="K205" s="90754"/>
      <c r="L205" s="90755"/>
      <c r="M205" s="90756"/>
      <c r="N205" s="90757"/>
      <c r="O205" s="90758"/>
      <c r="P205" s="90759"/>
    </row>
    <row r="206">
      <c r="B206" s="90760"/>
      <c r="C206" s="90761"/>
      <c r="D206" s="90762"/>
      <c r="E206" s="90763"/>
      <c r="F206" s="90764"/>
      <c r="G206" s="90765"/>
      <c r="H206" s="90766"/>
      <c r="I206" s="90767"/>
      <c r="J206" s="90768"/>
      <c r="K206" s="90769"/>
      <c r="L206" s="90770"/>
      <c r="M206" s="90771"/>
      <c r="N206" s="90772"/>
      <c r="O206" s="90773"/>
      <c r="P206" s="90774"/>
    </row>
    <row r="207">
      <c r="B207" s="90775"/>
      <c r="C207" s="90776"/>
      <c r="D207" s="90777"/>
      <c r="E207" s="90778"/>
      <c r="F207" s="90779"/>
      <c r="G207" s="90780"/>
      <c r="H207" s="90781"/>
      <c r="I207" s="90782"/>
      <c r="J207" s="90783"/>
      <c r="K207" s="90784"/>
      <c r="L207" s="90785"/>
      <c r="M207" s="90786"/>
      <c r="N207" s="90787"/>
      <c r="O207" s="90788"/>
      <c r="P207" s="90789"/>
    </row>
    <row r="208">
      <c r="B208" s="90790"/>
      <c r="C208" s="90791"/>
      <c r="D208" s="90792"/>
      <c r="E208" s="90793"/>
      <c r="F208" s="90794"/>
      <c r="G208" s="90795"/>
      <c r="H208" s="90796"/>
      <c r="I208" s="90797"/>
      <c r="J208" s="90798"/>
      <c r="K208" s="90799"/>
      <c r="L208" s="90800"/>
      <c r="M208" s="90801"/>
      <c r="N208" s="90802"/>
      <c r="O208" s="90803"/>
      <c r="P208" s="90804"/>
    </row>
    <row r="209">
      <c r="B209" s="90805"/>
      <c r="C209" s="90806"/>
      <c r="D209" s="90807"/>
      <c r="E209" s="90808"/>
      <c r="F209" s="90809"/>
      <c r="G209" s="90810"/>
      <c r="H209" s="90811"/>
      <c r="I209" s="90812"/>
      <c r="J209" s="90813"/>
      <c r="K209" s="90814"/>
      <c r="L209" s="90815"/>
      <c r="M209" s="90816"/>
      <c r="N209" s="90817"/>
      <c r="O209" s="90818"/>
      <c r="P209" s="90819"/>
    </row>
    <row r="210">
      <c r="B210" s="90820"/>
      <c r="C210" s="90821"/>
      <c r="D210" s="90822"/>
      <c r="E210" s="90823"/>
      <c r="F210" s="90824"/>
      <c r="G210" s="90825"/>
      <c r="H210" s="90826"/>
      <c r="I210" s="90827"/>
      <c r="J210" s="90828"/>
      <c r="K210" s="90829"/>
      <c r="L210" s="90830"/>
      <c r="M210" s="90831"/>
      <c r="N210" s="90832"/>
      <c r="O210" s="90833"/>
      <c r="P210" s="90834"/>
    </row>
    <row r="211">
      <c r="B211" s="90835"/>
      <c r="C211" s="90836"/>
      <c r="D211" s="90837"/>
      <c r="E211" s="90838"/>
      <c r="F211" s="90839"/>
      <c r="G211" s="90840"/>
      <c r="H211" s="90841"/>
      <c r="I211" s="90842"/>
      <c r="J211" s="90843"/>
      <c r="K211" s="90844"/>
      <c r="L211" s="90845"/>
      <c r="M211" s="90846"/>
      <c r="N211" s="90847"/>
      <c r="O211" s="90848"/>
      <c r="P211" s="90849"/>
    </row>
    <row r="212">
      <c r="B212" s="90850"/>
      <c r="C212" s="90851"/>
      <c r="D212" s="90852"/>
      <c r="E212" s="90853"/>
      <c r="F212" s="90854"/>
      <c r="G212" s="90855"/>
      <c r="H212" s="90856"/>
      <c r="I212" s="90857"/>
      <c r="J212" s="90858"/>
      <c r="K212" s="90859"/>
      <c r="L212" s="90860"/>
      <c r="M212" s="90861"/>
      <c r="N212" s="90862"/>
      <c r="O212" s="90863"/>
      <c r="P212" s="90864"/>
    </row>
    <row r="213">
      <c r="B213" s="90865"/>
      <c r="C213" s="90866"/>
      <c r="D213" s="90867"/>
      <c r="E213" s="90868"/>
      <c r="F213" s="90869"/>
      <c r="G213" s="90870"/>
      <c r="H213" s="90871"/>
      <c r="I213" s="90872"/>
      <c r="J213" s="90873"/>
      <c r="K213" s="90874"/>
      <c r="L213" s="90875"/>
      <c r="M213" s="90876"/>
      <c r="N213" s="90877"/>
      <c r="O213" s="90878"/>
      <c r="P213" s="90879"/>
    </row>
    <row r="214">
      <c r="B214" s="90880"/>
      <c r="C214" s="90881"/>
      <c r="D214" s="90882"/>
      <c r="E214" s="90883"/>
      <c r="F214" s="90884"/>
      <c r="G214" s="90885"/>
      <c r="H214" s="90886"/>
      <c r="I214" s="90887"/>
      <c r="J214" s="90888"/>
      <c r="K214" s="90889"/>
      <c r="L214" s="90890"/>
      <c r="M214" s="90891"/>
      <c r="N214" s="90892"/>
      <c r="O214" s="90893"/>
      <c r="P214" s="90894"/>
    </row>
    <row r="215">
      <c r="B215" s="90895"/>
      <c r="C215" s="90896"/>
      <c r="D215" s="90897"/>
      <c r="E215" s="90898"/>
      <c r="F215" s="90899"/>
      <c r="G215" s="90900"/>
      <c r="H215" s="90901"/>
      <c r="I215" s="90902"/>
      <c r="J215" s="90903"/>
      <c r="K215" s="90904"/>
      <c r="L215" s="90905"/>
      <c r="M215" s="90906"/>
      <c r="N215" s="90907"/>
      <c r="O215" s="90908"/>
      <c r="P215" s="90909"/>
    </row>
    <row r="216">
      <c r="B216" s="90910"/>
      <c r="C216" s="90911"/>
      <c r="D216" s="90912"/>
      <c r="E216" s="90913"/>
      <c r="F216" s="90914"/>
      <c r="G216" s="90915"/>
      <c r="H216" s="90916"/>
      <c r="I216" s="90917"/>
      <c r="J216" s="90918"/>
      <c r="K216" s="90919"/>
      <c r="L216" s="90920"/>
      <c r="M216" s="90921"/>
      <c r="N216" s="90922"/>
      <c r="O216" s="90923"/>
      <c r="P216" s="90924"/>
    </row>
    <row r="217">
      <c r="B217" s="90925"/>
      <c r="C217" s="90926"/>
      <c r="D217" s="90927"/>
      <c r="E217" s="90928"/>
      <c r="F217" s="90929"/>
      <c r="G217" s="90930"/>
      <c r="H217" s="90931"/>
      <c r="I217" s="90932"/>
      <c r="J217" s="90933"/>
      <c r="K217" s="90934"/>
      <c r="L217" s="90935"/>
      <c r="M217" s="90936"/>
      <c r="N217" s="90937"/>
      <c r="O217" s="90938"/>
      <c r="P217" s="90939"/>
    </row>
    <row r="218">
      <c r="B218" s="90940"/>
      <c r="C218" s="90941"/>
      <c r="D218" s="90942"/>
      <c r="E218" s="90943"/>
      <c r="F218" s="90944"/>
      <c r="G218" s="90945"/>
      <c r="H218" s="90946"/>
      <c r="I218" s="90947"/>
      <c r="J218" s="90948"/>
      <c r="K218" s="90949"/>
      <c r="L218" s="90950"/>
      <c r="M218" s="90951"/>
      <c r="N218" s="90952"/>
      <c r="O218" s="90953"/>
      <c r="P218" s="90954"/>
    </row>
    <row r="219">
      <c r="B219" s="90955"/>
      <c r="C219" s="90956"/>
      <c r="D219" s="90957"/>
      <c r="E219" s="90958"/>
      <c r="F219" s="90959"/>
      <c r="G219" s="90960"/>
      <c r="H219" s="90961"/>
      <c r="I219" s="90962"/>
      <c r="J219" s="90963"/>
      <c r="K219" s="90964"/>
      <c r="L219" s="90965"/>
      <c r="M219" s="90966"/>
      <c r="N219" s="90967"/>
      <c r="O219" s="90968"/>
      <c r="P219" s="90969"/>
    </row>
    <row r="220">
      <c r="B220" s="90970"/>
      <c r="C220" s="90971"/>
      <c r="D220" s="90972"/>
      <c r="E220" s="90973"/>
      <c r="F220" s="90974"/>
      <c r="G220" s="90975"/>
      <c r="H220" s="90976"/>
      <c r="I220" s="90977"/>
      <c r="J220" s="90978"/>
      <c r="K220" s="90979"/>
      <c r="L220" s="90980"/>
      <c r="M220" s="90981"/>
      <c r="N220" s="90982"/>
      <c r="O220" s="90983"/>
      <c r="P220" s="90984"/>
    </row>
    <row r="221">
      <c r="B221" s="90985"/>
      <c r="C221" s="90986"/>
      <c r="D221" s="90987"/>
      <c r="E221" s="90988"/>
      <c r="F221" s="90989"/>
      <c r="G221" s="90990"/>
      <c r="H221" s="90991"/>
      <c r="I221" s="90992"/>
      <c r="J221" s="90993"/>
      <c r="K221" s="90994"/>
      <c r="L221" s="90995"/>
      <c r="M221" s="90996"/>
      <c r="N221" s="90997"/>
      <c r="O221" s="90998"/>
      <c r="P221" s="90999"/>
    </row>
    <row r="222">
      <c r="B222" s="91000"/>
      <c r="C222" s="91001"/>
      <c r="D222" s="91002"/>
      <c r="E222" s="91003"/>
      <c r="F222" s="91004"/>
      <c r="G222" s="91005"/>
      <c r="H222" s="91006"/>
      <c r="I222" s="91007"/>
      <c r="J222" s="91008"/>
      <c r="K222" s="91009"/>
      <c r="L222" s="91010"/>
      <c r="M222" s="91011"/>
      <c r="N222" s="91012"/>
      <c r="O222" s="91013"/>
      <c r="P222" s="91014"/>
    </row>
    <row r="223">
      <c r="B223" s="91015"/>
      <c r="C223" s="91016"/>
      <c r="D223" s="91017"/>
      <c r="E223" s="91018"/>
      <c r="F223" s="91019"/>
      <c r="G223" s="91020"/>
      <c r="H223" s="91021"/>
      <c r="I223" s="91022"/>
      <c r="J223" s="91023"/>
      <c r="K223" s="91024"/>
      <c r="L223" s="91025"/>
      <c r="M223" s="91026"/>
      <c r="N223" s="91027"/>
      <c r="O223" s="91028"/>
      <c r="P223" s="91029"/>
    </row>
    <row r="224">
      <c r="B224" s="91030"/>
      <c r="C224" s="91031"/>
      <c r="D224" s="91032"/>
      <c r="E224" s="91033"/>
      <c r="F224" s="91034"/>
      <c r="G224" s="91035"/>
      <c r="H224" s="91036"/>
      <c r="I224" s="91037"/>
      <c r="J224" s="91038"/>
      <c r="K224" s="91039"/>
      <c r="L224" s="91040"/>
      <c r="M224" s="91041"/>
      <c r="N224" s="91042"/>
      <c r="O224" s="91043"/>
      <c r="P224" s="91044"/>
    </row>
    <row r="225">
      <c r="B225" s="91045"/>
      <c r="C225" s="91046"/>
      <c r="D225" s="91047"/>
      <c r="E225" s="91048"/>
      <c r="F225" s="91049"/>
      <c r="G225" s="91050"/>
      <c r="H225" s="91051"/>
      <c r="I225" s="91052"/>
      <c r="J225" s="91053"/>
      <c r="K225" s="91054"/>
      <c r="L225" s="91055"/>
      <c r="M225" s="91056"/>
      <c r="N225" s="91057"/>
      <c r="O225" s="91058"/>
      <c r="P225" s="91059"/>
    </row>
    <row r="226">
      <c r="B226" s="91060"/>
      <c r="C226" s="91061"/>
      <c r="D226" s="91062"/>
      <c r="E226" s="91063"/>
      <c r="F226" s="91064"/>
      <c r="G226" s="91065"/>
      <c r="H226" s="91066"/>
      <c r="I226" s="91067"/>
      <c r="J226" s="91068"/>
      <c r="K226" s="91069"/>
      <c r="L226" s="91070"/>
      <c r="M226" s="91071"/>
      <c r="N226" s="91072"/>
      <c r="O226" s="91073"/>
      <c r="P226" s="91074"/>
    </row>
    <row r="227">
      <c r="B227" s="91075"/>
      <c r="C227" s="91076"/>
      <c r="D227" s="91077"/>
      <c r="E227" s="91078"/>
      <c r="F227" s="91079"/>
      <c r="G227" s="91080"/>
      <c r="H227" s="91081"/>
      <c r="I227" s="91082"/>
      <c r="J227" s="91083"/>
      <c r="K227" s="91084"/>
      <c r="L227" s="91085"/>
      <c r="M227" s="91086"/>
      <c r="N227" s="91087"/>
      <c r="O227" s="91088"/>
      <c r="P227" s="91089"/>
    </row>
    <row r="228">
      <c r="B228" s="91090"/>
      <c r="C228" s="91091"/>
      <c r="D228" s="91092"/>
      <c r="E228" s="91093"/>
      <c r="F228" s="91094"/>
      <c r="G228" s="91095"/>
      <c r="H228" s="91096"/>
      <c r="I228" s="91097"/>
      <c r="J228" s="91098"/>
      <c r="K228" s="91099"/>
      <c r="L228" s="91100"/>
      <c r="M228" s="91101"/>
      <c r="N228" s="91102"/>
      <c r="O228" s="91103"/>
      <c r="P228" s="91104"/>
    </row>
    <row r="229">
      <c r="B229" s="91105"/>
      <c r="C229" s="91106"/>
      <c r="D229" s="91107"/>
      <c r="E229" s="91108"/>
      <c r="F229" s="91109"/>
      <c r="G229" s="91110"/>
      <c r="H229" s="91111"/>
      <c r="I229" s="91112"/>
      <c r="J229" s="91113"/>
      <c r="K229" s="91114"/>
      <c r="L229" s="91115"/>
      <c r="M229" s="91116"/>
      <c r="N229" s="91117"/>
      <c r="O229" s="91118"/>
      <c r="P229" s="91119"/>
    </row>
    <row r="230">
      <c r="B230" s="91120"/>
      <c r="C230" s="91121"/>
      <c r="D230" s="91122"/>
      <c r="E230" s="91123"/>
      <c r="F230" s="91124"/>
      <c r="G230" s="91125"/>
      <c r="H230" s="91126"/>
      <c r="I230" s="91127"/>
      <c r="J230" s="91128"/>
      <c r="K230" s="91129"/>
      <c r="L230" s="91130"/>
      <c r="M230" s="91131"/>
      <c r="N230" s="91132"/>
      <c r="O230" s="91133"/>
      <c r="P230" s="91134"/>
    </row>
    <row r="231">
      <c r="B231" s="91135"/>
      <c r="C231" s="91136"/>
      <c r="D231" s="91137"/>
      <c r="E231" s="91138"/>
      <c r="F231" s="91139"/>
      <c r="G231" s="91140"/>
      <c r="H231" s="91141"/>
      <c r="I231" s="91142"/>
      <c r="J231" s="91143"/>
      <c r="K231" s="91144"/>
      <c r="L231" s="91145"/>
      <c r="M231" s="91146"/>
      <c r="N231" s="91147"/>
      <c r="O231" s="91148"/>
      <c r="P231" s="91149"/>
    </row>
    <row r="232">
      <c r="B232" s="91150"/>
      <c r="C232" s="91151"/>
      <c r="D232" s="91152"/>
      <c r="E232" s="91153"/>
      <c r="F232" s="91154"/>
      <c r="G232" s="91155"/>
      <c r="H232" s="91156"/>
      <c r="I232" s="91157"/>
      <c r="J232" s="91158"/>
      <c r="K232" s="91159"/>
      <c r="L232" s="91160"/>
      <c r="M232" s="91161"/>
      <c r="N232" s="91162"/>
      <c r="O232" s="91163"/>
      <c r="P232" s="91164"/>
    </row>
    <row r="233">
      <c r="B233" s="91165"/>
      <c r="C233" s="91166"/>
      <c r="D233" s="91167"/>
      <c r="E233" s="91168"/>
      <c r="F233" s="91169"/>
      <c r="G233" s="91170"/>
      <c r="H233" s="91171"/>
      <c r="I233" s="91172"/>
      <c r="J233" s="91173"/>
      <c r="K233" s="91174"/>
      <c r="L233" s="91175"/>
      <c r="M233" s="91176"/>
      <c r="N233" s="91177"/>
      <c r="O233" s="91178"/>
      <c r="P233" s="91179"/>
    </row>
    <row r="234">
      <c r="B234" s="91180"/>
      <c r="C234" s="91181"/>
      <c r="D234" s="91182"/>
      <c r="E234" s="91183"/>
      <c r="F234" s="91184"/>
      <c r="G234" s="91185"/>
      <c r="H234" s="91186"/>
      <c r="I234" s="91187"/>
      <c r="J234" s="91188"/>
      <c r="K234" s="91189"/>
      <c r="L234" s="91190"/>
      <c r="M234" s="91191"/>
      <c r="N234" s="91192"/>
      <c r="O234" s="91193"/>
      <c r="P234" s="91194"/>
    </row>
    <row r="235">
      <c r="B235" s="91195"/>
      <c r="C235" s="91196"/>
      <c r="D235" s="91197"/>
      <c r="E235" s="91198"/>
      <c r="F235" s="91199"/>
      <c r="G235" s="91200"/>
      <c r="H235" s="91201"/>
      <c r="I235" s="91202"/>
      <c r="J235" s="91203"/>
      <c r="K235" s="91204"/>
      <c r="L235" s="91205"/>
      <c r="M235" s="91206"/>
      <c r="N235" s="91207"/>
      <c r="O235" s="91208"/>
      <c r="P235" s="91209"/>
    </row>
    <row r="236">
      <c r="B236" s="91210"/>
      <c r="C236" s="91211"/>
      <c r="D236" s="91212"/>
      <c r="E236" s="91213"/>
      <c r="F236" s="91214"/>
      <c r="G236" s="91215"/>
      <c r="H236" s="91216"/>
      <c r="I236" s="91217"/>
      <c r="J236" s="91218"/>
      <c r="K236" s="91219"/>
      <c r="L236" s="91220"/>
      <c r="M236" s="91221"/>
      <c r="N236" s="91222"/>
      <c r="O236" s="91223"/>
      <c r="P236" s="91224"/>
    </row>
    <row r="237">
      <c r="B237" s="91225"/>
      <c r="C237" s="91226"/>
      <c r="D237" s="91227"/>
      <c r="E237" s="91228"/>
      <c r="F237" s="91229"/>
      <c r="G237" s="91230"/>
      <c r="H237" s="91231"/>
      <c r="I237" s="91232"/>
      <c r="J237" s="91233"/>
      <c r="K237" s="91234"/>
      <c r="L237" s="91235"/>
      <c r="M237" s="91236"/>
      <c r="N237" s="91237"/>
      <c r="O237" s="91238"/>
      <c r="P237" s="91239"/>
    </row>
    <row r="238">
      <c r="B238" s="91240"/>
      <c r="C238" s="91241"/>
      <c r="D238" s="91242"/>
      <c r="E238" s="91243"/>
      <c r="F238" s="91244"/>
      <c r="G238" s="91245"/>
      <c r="H238" s="91246"/>
      <c r="I238" s="91247"/>
      <c r="J238" s="91248"/>
      <c r="K238" s="91249"/>
      <c r="L238" s="91250"/>
      <c r="M238" s="91251"/>
      <c r="N238" s="91252"/>
      <c r="O238" s="91253"/>
      <c r="P238" s="91254"/>
    </row>
    <row r="239">
      <c r="B239" s="91255"/>
      <c r="C239" s="91256"/>
      <c r="D239" s="91257"/>
      <c r="E239" s="91258"/>
      <c r="F239" s="91259"/>
      <c r="G239" s="91260"/>
      <c r="H239" s="91261"/>
      <c r="I239" s="91262"/>
      <c r="J239" s="91263"/>
      <c r="K239" s="91264"/>
      <c r="L239" s="91265"/>
      <c r="M239" s="91266"/>
      <c r="N239" s="91267"/>
      <c r="O239" s="91268"/>
      <c r="P239" s="91269"/>
    </row>
    <row r="240">
      <c r="B240" s="91270"/>
      <c r="C240" s="91271"/>
      <c r="D240" s="91272"/>
      <c r="E240" s="91273"/>
      <c r="F240" s="91274"/>
      <c r="G240" s="91275"/>
      <c r="H240" s="91276"/>
      <c r="I240" s="91277"/>
      <c r="J240" s="91278"/>
      <c r="K240" s="91279"/>
      <c r="L240" s="91280"/>
      <c r="M240" s="91281"/>
      <c r="N240" s="91282"/>
      <c r="O240" s="91283"/>
      <c r="P240" s="91284"/>
    </row>
    <row r="241">
      <c r="B241" s="91285"/>
      <c r="C241" s="91286"/>
      <c r="D241" s="91287"/>
      <c r="E241" s="91288"/>
      <c r="F241" s="91289"/>
      <c r="G241" s="91290"/>
      <c r="H241" s="91291"/>
      <c r="I241" s="91292"/>
      <c r="J241" s="91293"/>
      <c r="K241" s="91294"/>
      <c r="L241" s="91295"/>
      <c r="M241" s="91296"/>
      <c r="N241" s="91297"/>
      <c r="O241" s="91298"/>
      <c r="P241" s="91299"/>
    </row>
    <row r="242">
      <c r="B242" s="91300"/>
      <c r="C242" s="91301"/>
      <c r="D242" s="91302"/>
      <c r="E242" s="91303"/>
      <c r="F242" s="91304"/>
      <c r="G242" s="91305"/>
      <c r="H242" s="91306"/>
      <c r="I242" s="91307"/>
      <c r="J242" s="91308"/>
      <c r="K242" s="91309"/>
      <c r="L242" s="91310"/>
      <c r="M242" s="91311"/>
      <c r="N242" s="91312"/>
      <c r="O242" s="91313"/>
      <c r="P242" s="91314"/>
    </row>
    <row r="243">
      <c r="B243" s="91315"/>
      <c r="C243" s="91316"/>
      <c r="D243" s="91317"/>
      <c r="E243" s="91318"/>
      <c r="F243" s="91319"/>
      <c r="G243" s="91320"/>
      <c r="H243" s="91321"/>
      <c r="I243" s="91322"/>
      <c r="J243" s="91323"/>
      <c r="K243" s="91324"/>
      <c r="L243" s="91325"/>
      <c r="M243" s="91326"/>
      <c r="N243" s="91327"/>
      <c r="O243" s="91328"/>
      <c r="P243" s="91329"/>
    </row>
    <row r="244">
      <c r="B244" s="91330"/>
      <c r="C244" s="91331"/>
      <c r="D244" s="91332"/>
      <c r="E244" s="91333"/>
      <c r="F244" s="91334"/>
      <c r="G244" s="91335"/>
      <c r="H244" s="91336"/>
      <c r="I244" s="91337"/>
      <c r="J244" s="91338"/>
      <c r="K244" s="91339"/>
      <c r="L244" s="91340"/>
      <c r="M244" s="91341"/>
      <c r="N244" s="91342"/>
      <c r="O244" s="91343"/>
      <c r="P244" s="91344"/>
    </row>
    <row r="245">
      <c r="B245" s="91345"/>
      <c r="C245" s="91346"/>
      <c r="D245" s="91347"/>
      <c r="E245" s="91348"/>
      <c r="F245" s="91349"/>
      <c r="G245" s="91350"/>
      <c r="H245" s="91351"/>
      <c r="I245" s="91352"/>
      <c r="J245" s="91353"/>
      <c r="K245" s="91354"/>
      <c r="L245" s="91355"/>
      <c r="M245" s="91356"/>
      <c r="N245" s="91357"/>
      <c r="O245" s="91358"/>
      <c r="P245" s="91359"/>
    </row>
    <row r="246">
      <c r="B246" s="91360"/>
      <c r="C246" s="91361"/>
      <c r="D246" s="91362"/>
      <c r="E246" s="91363"/>
      <c r="F246" s="91364"/>
      <c r="G246" s="91365"/>
      <c r="H246" s="91366"/>
      <c r="I246" s="91367"/>
      <c r="J246" s="91368"/>
      <c r="K246" s="91369"/>
      <c r="L246" s="91370"/>
      <c r="M246" s="91371"/>
      <c r="N246" s="91372"/>
      <c r="O246" s="91373"/>
      <c r="P246" s="91374"/>
    </row>
    <row r="247">
      <c r="B247" s="91375"/>
      <c r="C247" s="91376"/>
      <c r="D247" s="91377"/>
      <c r="E247" s="91378"/>
      <c r="F247" s="91379"/>
      <c r="G247" s="91380"/>
      <c r="H247" s="91381"/>
      <c r="I247" s="91382"/>
      <c r="J247" s="91383"/>
      <c r="K247" s="91384"/>
      <c r="L247" s="91385"/>
      <c r="M247" s="91386"/>
      <c r="N247" s="91387"/>
      <c r="O247" s="91388"/>
      <c r="P247" s="91389"/>
    </row>
    <row r="248">
      <c r="B248" s="91390"/>
      <c r="C248" s="91391"/>
      <c r="D248" s="91392"/>
      <c r="E248" s="91393"/>
      <c r="F248" s="91394"/>
      <c r="G248" s="91395"/>
      <c r="H248" s="91396"/>
      <c r="I248" s="91397"/>
      <c r="J248" s="91398"/>
      <c r="K248" s="91399"/>
      <c r="L248" s="91400"/>
      <c r="M248" s="91401"/>
      <c r="N248" s="91402"/>
      <c r="O248" s="91403"/>
      <c r="P248" s="91404"/>
    </row>
    <row r="249">
      <c r="B249" s="91405"/>
      <c r="C249" s="91406"/>
      <c r="D249" s="91407"/>
      <c r="E249" s="91408"/>
      <c r="F249" s="91409"/>
      <c r="G249" s="91410"/>
      <c r="H249" s="91411"/>
      <c r="I249" s="91412"/>
      <c r="J249" s="91413"/>
      <c r="K249" s="91414"/>
      <c r="L249" s="91415"/>
      <c r="M249" s="91416"/>
      <c r="N249" s="91417"/>
      <c r="O249" s="91418"/>
      <c r="P249" s="91419"/>
    </row>
    <row r="250">
      <c r="B250" s="91420"/>
      <c r="C250" s="91421"/>
      <c r="D250" s="91422"/>
      <c r="E250" s="91423"/>
      <c r="F250" s="91424"/>
      <c r="G250" s="91425"/>
      <c r="H250" s="91426"/>
      <c r="I250" s="91427"/>
      <c r="J250" s="91428"/>
      <c r="K250" s="91429"/>
      <c r="L250" s="91430"/>
      <c r="M250" s="91431"/>
      <c r="N250" s="91432"/>
      <c r="O250" s="91433"/>
      <c r="P250" s="91434"/>
    </row>
  </sheetData>
  <phoneticPr fontId="0" type="noConversion"/>
  <printOptions gridLines="1" gridLinesSet="0"/>
  <pageMargins left="0.75" right="0.75" top="1" bottom="1" header="0.5" footer="0.5"/>
  <pageSetup scale="63" fitToHeight="2" orientation="portrait" horizontalDpi="4294967292" r:id="rId1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I48"/>
  <sheetViews>
    <sheetView zoomScaleNormal="100" workbookViewId="0">
      <selection activeCell="A7" sqref="A7:A37"/>
    </sheetView>
  </sheetViews>
  <sheetFormatPr defaultRowHeight="12.75" x14ac:dyDescent="0.2"/>
  <cols>
    <col min="1" max="9" customWidth="true" width="16.7109375" collapsed="true"/>
    <col min="10" max="10" customWidth="true" hidden="false" width="5.5703125" collapsed="true"/>
    <col min="11" max="11" customWidth="true" hidden="false" width="15.14453125" collapsed="true"/>
    <col min="12" max="12" customWidth="true" hidden="false" width="15.14453125" collapsed="true"/>
    <col min="13" max="13" customWidth="true" hidden="false" width="15.14453125" collapsed="true"/>
    <col min="14" max="14" customWidth="true" hidden="false" width="3.5703125" collapsed="true"/>
    <col min="15" max="15" customWidth="true" hidden="false" width="16.14453125" collapsed="true"/>
    <col min="16" max="16" customWidth="true" hidden="false" width="16.14453125" collapsed="true"/>
  </cols>
  <sheetData>
    <row r="1" spans="1:9" x14ac:dyDescent="0.2">
      <c r="A1" s="1" t="s">
        <v>284</v>
      </c>
      <c r="B1" s="91437"/>
      <c r="C1" s="95182" t="s">
        <v>235</v>
      </c>
      <c r="D1" s="91439"/>
      <c r="E1" s="91440"/>
      <c r="F1" s="91441"/>
      <c r="G1" s="91442"/>
      <c r="H1" s="91443"/>
      <c r="I1" s="91444"/>
      <c r="J1" s="91445"/>
      <c r="K1" s="91446"/>
      <c r="L1" s="91447"/>
      <c r="M1" s="91448"/>
      <c r="N1" s="91449"/>
      <c r="O1" s="91450"/>
      <c r="P1" s="91451"/>
    </row>
    <row r="2" spans="1:9" x14ac:dyDescent="0.2">
      <c r="A2" s="31" t="s">
        <v>3</v>
      </c>
      <c r="B2" s="95181" t="n">
        <f ca="1">NOW()</f>
        <v>41772.675494490744</v>
      </c>
      <c r="C2" s="91453"/>
      <c r="D2" s="91454"/>
      <c r="E2" s="91455"/>
      <c r="F2" s="91456"/>
      <c r="G2" s="91457"/>
      <c r="H2" s="91458"/>
      <c r="I2" s="91459"/>
      <c r="J2" s="91460"/>
      <c r="K2" s="91461"/>
      <c r="L2" s="91462"/>
      <c r="M2" s="91463"/>
      <c r="N2" s="91464"/>
      <c r="O2" s="91465"/>
      <c r="P2" s="91466"/>
    </row>
    <row r="3" spans="1:9" x14ac:dyDescent="0.2">
      <c r="A3" s="31"/>
      <c r="B3" s="91467"/>
      <c r="C3" s="91468"/>
      <c r="D3" s="91469"/>
      <c r="E3" s="91470"/>
      <c r="F3" s="91471"/>
      <c r="G3" s="91472"/>
      <c r="H3" s="91473"/>
      <c r="I3" s="91474"/>
      <c r="J3" s="91475"/>
      <c r="K3" s="91476"/>
      <c r="L3" s="91477"/>
      <c r="M3" s="91478"/>
      <c r="N3" s="91479"/>
      <c r="O3" s="91480"/>
      <c r="P3" s="91481"/>
    </row>
    <row r="4" spans="1:9" x14ac:dyDescent="0.2">
      <c r="A4" s="2"/>
      <c r="B4" s="91482"/>
      <c r="C4" s="91483" t="s">
        <v>166</v>
      </c>
      <c r="D4" s="91484" t="s">
        <v>168</v>
      </c>
      <c r="E4" s="91485" t="s">
        <v>153</v>
      </c>
      <c r="F4" s="91486" t="s">
        <v>18</v>
      </c>
      <c r="G4" s="91487"/>
      <c r="H4" s="91488"/>
      <c r="I4" s="91489"/>
      <c r="J4" s="91490"/>
      <c r="K4" s="91491" t="s">
        <v>18</v>
      </c>
      <c r="L4" s="91492" t="s">
        <v>18</v>
      </c>
      <c r="M4" s="91493" t="s">
        <v>18</v>
      </c>
      <c r="N4" s="91494"/>
      <c r="O4" s="91495"/>
      <c r="P4" s="91496" t="s">
        <v>186</v>
      </c>
    </row>
    <row r="5" spans="1:9" s="18" customFormat="1" x14ac:dyDescent="0.2">
      <c r="A5" s="3" t="s">
        <v>0</v>
      </c>
      <c r="B5" s="91497" t="s">
        <v>5</v>
      </c>
      <c r="C5" s="91498" t="s">
        <v>167</v>
      </c>
      <c r="D5" s="91499" t="s">
        <v>19</v>
      </c>
      <c r="E5" s="91500" t="s">
        <v>19</v>
      </c>
      <c r="F5" s="91501" t="s">
        <v>20</v>
      </c>
      <c r="G5" s="91502" t="s">
        <v>7</v>
      </c>
      <c r="H5" s="91503" t="s">
        <v>8</v>
      </c>
      <c r="I5" s="91504" t="s">
        <v>10</v>
      </c>
      <c r="J5" s="91505"/>
      <c r="K5" s="91506" t="s">
        <v>184</v>
      </c>
      <c r="L5" s="91507" t="s">
        <v>188</v>
      </c>
      <c r="M5" s="91508" t="s">
        <v>189</v>
      </c>
      <c r="N5" s="91509"/>
      <c r="O5" s="91510" t="s">
        <v>153</v>
      </c>
      <c r="P5" s="91511" t="s">
        <v>187</v>
      </c>
    </row>
    <row r="6" spans="1:9" x14ac:dyDescent="0.2">
      <c r="A6" s="132" t="s">
        <v>154</v>
      </c>
      <c r="B6" s="91512"/>
      <c r="C6" s="91513"/>
      <c r="D6" s="91514"/>
      <c r="E6" s="91515"/>
      <c r="F6" s="91516"/>
      <c r="G6" s="91517"/>
      <c r="H6" s="91518"/>
      <c r="I6" s="91519"/>
      <c r="J6" s="91520"/>
      <c r="K6" s="91521"/>
      <c r="L6" s="91522"/>
      <c r="M6" s="91523"/>
      <c r="N6" s="91524"/>
      <c r="O6" s="91525"/>
      <c r="P6" s="91526"/>
    </row>
    <row r="7" spans="1:9" x14ac:dyDescent="0.2">
      <c r="A7" s="8" t="n">
        <f ca="1">DATEVALUE(MONTH(TODAY())&amp;"/1/"&amp;YEAR(TODAY()))</f>
        <v>41760.0</v>
      </c>
      <c r="B7" s="91527" t="n">
        <v>0.0</v>
      </c>
      <c r="C7" s="91528"/>
      <c r="D7" s="91529" t="n">
        <v>0.0</v>
      </c>
      <c r="E7" s="91530" t="n">
        <f>C7+D7</f>
        <v>0.0</v>
      </c>
      <c r="F7" s="91531" t="n">
        <v>0.0</v>
      </c>
      <c r="G7" s="91532" t="n">
        <v>0.0</v>
      </c>
      <c r="H7" s="91533" t="n">
        <v>0.0</v>
      </c>
      <c r="I7" s="91534" t="n">
        <f>I6+B7-E7-F7-G7+H7</f>
        <v>0.0</v>
      </c>
      <c r="J7" s="91535"/>
      <c r="K7" s="91528"/>
      <c r="L7" s="91528"/>
      <c r="M7" s="91528"/>
      <c r="N7" s="91539"/>
      <c r="O7" s="91540" t="n">
        <f>K7+L7+M7</f>
        <v>0.0</v>
      </c>
      <c r="P7" s="91541" t="str">
        <f>IF(F7=O7," ",F7-O7)</f>
        <v> </v>
      </c>
    </row>
    <row r="8" spans="1:9" x14ac:dyDescent="0.2">
      <c r="A8" s="8" t="n">
        <f>IF(A7&lt;&gt;"",IF(MONTH(A7)=MONTH(A7+1),A7+1,""),"")</f>
        <v>41761.0</v>
      </c>
      <c r="B8" s="91542" t="n">
        <v>0.0</v>
      </c>
      <c r="C8" s="91543"/>
      <c r="D8" s="91544" t="n">
        <v>0.0</v>
      </c>
      <c r="E8" s="91545" t="n">
        <f>C8+D8</f>
        <v>0.0</v>
      </c>
      <c r="F8" s="91546" t="n">
        <v>0.0</v>
      </c>
      <c r="G8" s="91547" t="n">
        <v>0.0</v>
      </c>
      <c r="H8" s="91548" t="n">
        <v>0.0</v>
      </c>
      <c r="I8" s="91549" t="n">
        <f>I7+B8-E8-F8-G8+H8</f>
        <v>0.0</v>
      </c>
      <c r="J8" s="91550"/>
      <c r="K8" s="91528"/>
      <c r="L8" s="91528"/>
      <c r="M8" s="91528"/>
      <c r="N8" s="91554"/>
      <c r="O8" s="91555" t="n">
        <f>K8+L8+M8</f>
        <v>0.0</v>
      </c>
      <c r="P8" s="91556" t="str">
        <f>IF(F8=O8," ",F8-O8)</f>
        <v> </v>
      </c>
    </row>
    <row r="9" spans="1:9" x14ac:dyDescent="0.2">
      <c r="A9" s="8" t="n">
        <f>IF(A8&lt;&gt;"",IF(MONTH(A8)=MONTH(A8+1),A8+1,""),"")</f>
        <v>41762.0</v>
      </c>
      <c r="B9" s="91557" t="n">
        <v>0.0</v>
      </c>
      <c r="C9" s="91558"/>
      <c r="D9" s="91559" t="n">
        <v>0.0</v>
      </c>
      <c r="E9" s="91560" t="n">
        <f>C9+D9</f>
        <v>0.0</v>
      </c>
      <c r="F9" s="91561" t="n">
        <v>0.0</v>
      </c>
      <c r="G9" s="91562" t="n">
        <v>0.0</v>
      </c>
      <c r="H9" s="91563" t="n">
        <v>0.0</v>
      </c>
      <c r="I9" s="91564" t="n">
        <f>I8+B9-E9-F9-G9+H9</f>
        <v>0.0</v>
      </c>
      <c r="J9" s="91565"/>
      <c r="K9" s="91528"/>
      <c r="L9" s="91528"/>
      <c r="M9" s="91528"/>
      <c r="N9" s="91569"/>
      <c r="O9" s="91570" t="n">
        <f>K9+L9+M9</f>
        <v>0.0</v>
      </c>
      <c r="P9" s="91571" t="str">
        <f>IF(F9=O9," ",F9-O9)</f>
        <v> </v>
      </c>
    </row>
    <row r="10" spans="1:9" x14ac:dyDescent="0.2">
      <c r="A10" s="8" t="n">
        <f>IF(A9&lt;&gt;"",IF(MONTH(A9)=MONTH(A9+1),A9+1,""),"")</f>
        <v>41763.0</v>
      </c>
      <c r="B10" s="91572" t="n">
        <v>0.0</v>
      </c>
      <c r="C10" s="91573"/>
      <c r="D10" s="91574" t="n">
        <v>0.0</v>
      </c>
      <c r="E10" s="91575" t="n">
        <f>C10+D10</f>
        <v>0.0</v>
      </c>
      <c r="F10" s="91576" t="n">
        <v>0.0</v>
      </c>
      <c r="G10" s="91577" t="n">
        <v>0.0</v>
      </c>
      <c r="H10" s="91578" t="n">
        <v>0.0</v>
      </c>
      <c r="I10" s="91579" t="n">
        <f>I9+B10-E10-F10-G10+H10</f>
        <v>0.0</v>
      </c>
      <c r="J10" s="91580"/>
      <c r="K10" s="91528"/>
      <c r="L10" s="91528"/>
      <c r="M10" s="91528"/>
      <c r="N10" s="91584"/>
      <c r="O10" s="91585" t="n">
        <f>K10+L10+M10</f>
        <v>0.0</v>
      </c>
      <c r="P10" s="91586" t="str">
        <f>IF(F10=O10," ",F10-O10)</f>
        <v> </v>
      </c>
    </row>
    <row r="11" spans="1:9" x14ac:dyDescent="0.2">
      <c r="A11" s="8" t="n">
        <f>IF(A10&lt;&gt;"",IF(MONTH(A10)=MONTH(A10+1),A10+1,""),"")</f>
        <v>41764.0</v>
      </c>
      <c r="B11" s="91587" t="n">
        <v>0.0</v>
      </c>
      <c r="C11" s="91588"/>
      <c r="D11" s="91589" t="n">
        <v>0.0</v>
      </c>
      <c r="E11" s="91590" t="n">
        <f>C11+D11</f>
        <v>0.0</v>
      </c>
      <c r="F11" s="91591" t="n">
        <v>0.0</v>
      </c>
      <c r="G11" s="91592" t="n">
        <v>0.0</v>
      </c>
      <c r="H11" s="91593" t="n">
        <v>0.0</v>
      </c>
      <c r="I11" s="91594" t="n">
        <f>I10+B11-E11-F11-G11+H11</f>
        <v>0.0</v>
      </c>
      <c r="J11" s="91595"/>
      <c r="K11" s="91528"/>
      <c r="L11" s="91528"/>
      <c r="M11" s="91528"/>
      <c r="N11" s="91599"/>
      <c r="O11" s="91600" t="n">
        <f>K11+L11+M11</f>
        <v>0.0</v>
      </c>
      <c r="P11" s="91601" t="str">
        <f>IF(F11=O11," ",F11-O11)</f>
        <v> </v>
      </c>
    </row>
    <row r="12" spans="1:9" x14ac:dyDescent="0.2">
      <c r="A12" s="8" t="n">
        <f>IF(A11&lt;&gt;"",IF(MONTH(A11)=MONTH(A11+1),A11+1,""),"")</f>
        <v>41765.0</v>
      </c>
      <c r="B12" s="91602" t="n">
        <v>0.0</v>
      </c>
      <c r="C12" s="91603"/>
      <c r="D12" s="91604" t="n">
        <v>0.0</v>
      </c>
      <c r="E12" s="91605" t="n">
        <f>C12+D12</f>
        <v>0.0</v>
      </c>
      <c r="F12" s="91606" t="n">
        <v>0.0</v>
      </c>
      <c r="G12" s="91607" t="n">
        <v>0.0</v>
      </c>
      <c r="H12" s="91608" t="n">
        <v>0.0</v>
      </c>
      <c r="I12" s="91609" t="n">
        <f>I11+B12-E12-F12-G12+H12</f>
        <v>0.0</v>
      </c>
      <c r="J12" s="91610"/>
      <c r="K12" s="91528"/>
      <c r="L12" s="91528"/>
      <c r="M12" s="91528"/>
      <c r="N12" s="91614"/>
      <c r="O12" s="91615" t="n">
        <f>K12+L12+M12</f>
        <v>0.0</v>
      </c>
      <c r="P12" s="91616" t="str">
        <f>IF(F12=O12," ",F12-O12)</f>
        <v> </v>
      </c>
    </row>
    <row r="13" spans="1:9" x14ac:dyDescent="0.2">
      <c r="A13" s="8" t="n">
        <f>IF(A12&lt;&gt;"",IF(MONTH(A12)=MONTH(A12+1),A12+1,""),"")</f>
        <v>41766.0</v>
      </c>
      <c r="B13" s="91617" t="n">
        <v>0.0</v>
      </c>
      <c r="C13" s="91618"/>
      <c r="D13" s="91619" t="n">
        <v>0.0</v>
      </c>
      <c r="E13" s="91620" t="n">
        <f>C13+D13</f>
        <v>0.0</v>
      </c>
      <c r="F13" s="91621" t="n">
        <v>0.0</v>
      </c>
      <c r="G13" s="91622" t="n">
        <v>0.0</v>
      </c>
      <c r="H13" s="91623" t="n">
        <v>0.0</v>
      </c>
      <c r="I13" s="91624" t="n">
        <f>I12+B13-E13-F13-G13+H13</f>
        <v>0.0</v>
      </c>
      <c r="J13" s="91625"/>
      <c r="K13" s="91528"/>
      <c r="L13" s="91528"/>
      <c r="M13" s="91528"/>
      <c r="N13" s="91629"/>
      <c r="O13" s="91630" t="n">
        <f>K13+L13+M13</f>
        <v>0.0</v>
      </c>
      <c r="P13" s="91631" t="str">
        <f>IF(F13=O13," ",F13-O13)</f>
        <v> </v>
      </c>
    </row>
    <row r="14" spans="1:9" x14ac:dyDescent="0.2">
      <c r="A14" s="8" t="n">
        <f>IF(A13&lt;&gt;"",IF(MONTH(A13)=MONTH(A13+1),A13+1,""),"")</f>
        <v>41767.0</v>
      </c>
      <c r="B14" s="91632" t="n">
        <v>0.0</v>
      </c>
      <c r="C14" s="91633"/>
      <c r="D14" s="91634" t="n">
        <v>0.0</v>
      </c>
      <c r="E14" s="91635" t="n">
        <f>C14+D14</f>
        <v>0.0</v>
      </c>
      <c r="F14" s="91636" t="n">
        <v>0.0</v>
      </c>
      <c r="G14" s="91637" t="n">
        <v>0.0</v>
      </c>
      <c r="H14" s="91638" t="n">
        <v>0.0</v>
      </c>
      <c r="I14" s="91639" t="n">
        <f>I13+B14-E14-F14-G14+H14</f>
        <v>0.0</v>
      </c>
      <c r="J14" s="91640"/>
      <c r="K14" s="91528"/>
      <c r="L14" s="91528"/>
      <c r="M14" s="91528"/>
      <c r="N14" s="91644"/>
      <c r="O14" s="91645" t="n">
        <f>K14+L14+M14</f>
        <v>0.0</v>
      </c>
      <c r="P14" s="91646" t="str">
        <f>IF(F14=O14," ",F14-O14)</f>
        <v> </v>
      </c>
    </row>
    <row r="15" spans="1:9" x14ac:dyDescent="0.2">
      <c r="A15" s="8" t="n">
        <f>IF(A14&lt;&gt;"",IF(MONTH(A14)=MONTH(A14+1),A14+1,""),"")</f>
        <v>41768.0</v>
      </c>
      <c r="B15" s="91647" t="n">
        <v>0.0</v>
      </c>
      <c r="C15" s="91648"/>
      <c r="D15" s="91649" t="n">
        <v>0.0</v>
      </c>
      <c r="E15" s="91650" t="n">
        <f>C15+D15</f>
        <v>0.0</v>
      </c>
      <c r="F15" s="91651" t="n">
        <v>0.0</v>
      </c>
      <c r="G15" s="91652" t="n">
        <v>0.0</v>
      </c>
      <c r="H15" s="91653" t="n">
        <v>0.0</v>
      </c>
      <c r="I15" s="91654" t="n">
        <f>I14+B15-E15-F15-G15+H15</f>
        <v>0.0</v>
      </c>
      <c r="J15" s="91655"/>
      <c r="K15" s="91528"/>
      <c r="L15" s="91528"/>
      <c r="M15" s="91528"/>
      <c r="N15" s="91659"/>
      <c r="O15" s="91660" t="n">
        <f>K15+L15+M15</f>
        <v>0.0</v>
      </c>
      <c r="P15" s="91661" t="str">
        <f>IF(F15=O15," ",F15-O15)</f>
        <v> </v>
      </c>
    </row>
    <row r="16" spans="1:9" x14ac:dyDescent="0.2">
      <c r="A16" s="8" t="n">
        <f>IF(A15&lt;&gt;"",IF(MONTH(A15)=MONTH(A15+1),A15+1,""),"")</f>
        <v>41769.0</v>
      </c>
      <c r="B16" s="91662" t="n">
        <v>0.0</v>
      </c>
      <c r="C16" s="91663"/>
      <c r="D16" s="91664" t="n">
        <v>0.0</v>
      </c>
      <c r="E16" s="91665" t="n">
        <f>C16+D16</f>
        <v>0.0</v>
      </c>
      <c r="F16" s="91666" t="n">
        <v>0.0</v>
      </c>
      <c r="G16" s="91667" t="n">
        <v>0.0</v>
      </c>
      <c r="H16" s="91668" t="n">
        <v>0.0</v>
      </c>
      <c r="I16" s="91669" t="n">
        <f>I15+B16-E16-F16-G16+H16</f>
        <v>0.0</v>
      </c>
      <c r="J16" s="91670"/>
      <c r="K16" s="91528"/>
      <c r="L16" s="91528"/>
      <c r="M16" s="91528"/>
      <c r="N16" s="91674"/>
      <c r="O16" s="91675" t="n">
        <f>K16+L16+M16</f>
        <v>0.0</v>
      </c>
      <c r="P16" s="91676" t="str">
        <f>IF(F16=O16," ",F16-O16)</f>
        <v> </v>
      </c>
    </row>
    <row r="17" spans="1:9" x14ac:dyDescent="0.2">
      <c r="A17" s="8" t="n">
        <f>IF(A16&lt;&gt;"",IF(MONTH(A16)=MONTH(A16+1),A16+1,""),"")</f>
        <v>41770.0</v>
      </c>
      <c r="B17" s="91677" t="n">
        <v>0.0</v>
      </c>
      <c r="C17" s="91678"/>
      <c r="D17" s="91679" t="n">
        <v>0.0</v>
      </c>
      <c r="E17" s="91680" t="n">
        <f>C17+D17</f>
        <v>0.0</v>
      </c>
      <c r="F17" s="91681" t="n">
        <v>0.0</v>
      </c>
      <c r="G17" s="91682" t="n">
        <v>0.0</v>
      </c>
      <c r="H17" s="91683" t="n">
        <v>0.0</v>
      </c>
      <c r="I17" s="91684" t="n">
        <f>I16+B17-E17-F17-G17+H17</f>
        <v>0.0</v>
      </c>
      <c r="J17" s="91685"/>
      <c r="K17" s="91528"/>
      <c r="L17" s="91528"/>
      <c r="M17" s="91528"/>
      <c r="N17" s="91689"/>
      <c r="O17" s="91690" t="n">
        <f>K17+L17+M17</f>
        <v>0.0</v>
      </c>
      <c r="P17" s="91691" t="str">
        <f>IF(F17=O17," ",F17-O17)</f>
        <v> </v>
      </c>
    </row>
    <row r="18" spans="1:9" x14ac:dyDescent="0.2">
      <c r="A18" s="8" t="n">
        <f>IF(A17&lt;&gt;"",IF(MONTH(A17)=MONTH(A17+1),A17+1,""),"")</f>
        <v>41771.0</v>
      </c>
      <c r="B18" s="91692" t="n">
        <v>0.0</v>
      </c>
      <c r="C18" s="91693"/>
      <c r="D18" s="91694" t="n">
        <v>0.0</v>
      </c>
      <c r="E18" s="91695" t="n">
        <f>C18+D18</f>
        <v>0.0</v>
      </c>
      <c r="F18" s="91696" t="n">
        <v>0.0</v>
      </c>
      <c r="G18" s="91697" t="n">
        <v>0.0</v>
      </c>
      <c r="H18" s="91698" t="n">
        <v>0.0</v>
      </c>
      <c r="I18" s="91699" t="n">
        <f>I17+B18-E18-F18-G18+H18</f>
        <v>0.0</v>
      </c>
      <c r="J18" s="91700"/>
      <c r="K18" s="91528"/>
      <c r="L18" s="91528"/>
      <c r="M18" s="91528"/>
      <c r="N18" s="91704"/>
      <c r="O18" s="91705" t="n">
        <f>K18+L18+M18</f>
        <v>0.0</v>
      </c>
      <c r="P18" s="91706" t="str">
        <f>IF(F18=O18," ",F18-O18)</f>
        <v> </v>
      </c>
    </row>
    <row r="19" spans="1:9" x14ac:dyDescent="0.2">
      <c r="A19" s="8" t="n">
        <f>IF(A18&lt;&gt;"",IF(MONTH(A18)=MONTH(A18+1),A18+1,""),"")</f>
        <v>41772.0</v>
      </c>
      <c r="B19" s="91707" t="n">
        <v>0.0</v>
      </c>
      <c r="C19" s="91708"/>
      <c r="D19" s="91709" t="n">
        <v>0.0</v>
      </c>
      <c r="E19" s="91710" t="n">
        <f>C19+D19</f>
        <v>0.0</v>
      </c>
      <c r="F19" s="91711" t="n">
        <v>0.0</v>
      </c>
      <c r="G19" s="91712" t="n">
        <v>0.0</v>
      </c>
      <c r="H19" s="91713" t="n">
        <v>0.0</v>
      </c>
      <c r="I19" s="91714" t="n">
        <f>I18+B19-E19-F19-G19+H19</f>
        <v>0.0</v>
      </c>
      <c r="J19" s="91715"/>
      <c r="K19" s="91528"/>
      <c r="L19" s="91528"/>
      <c r="M19" s="91528"/>
      <c r="N19" s="91719"/>
      <c r="O19" s="91720" t="n">
        <f>K19+L19+M19</f>
        <v>0.0</v>
      </c>
      <c r="P19" s="91721" t="str">
        <f>IF(F19=O19," ",F19-O19)</f>
        <v> </v>
      </c>
    </row>
    <row r="20" spans="1:9" x14ac:dyDescent="0.2">
      <c r="A20" s="8" t="n">
        <f>IF(A19&lt;&gt;"",IF(MONTH(A19)=MONTH(A19+1),A19+1,""),"")</f>
        <v>41773.0</v>
      </c>
      <c r="B20" s="91722" t="n">
        <v>0.0</v>
      </c>
      <c r="C20" s="91723"/>
      <c r="D20" s="91724" t="n">
        <v>0.0</v>
      </c>
      <c r="E20" s="91725" t="n">
        <f>C20+D20</f>
        <v>0.0</v>
      </c>
      <c r="F20" s="91726" t="n">
        <v>0.0</v>
      </c>
      <c r="G20" s="91727" t="n">
        <v>0.0</v>
      </c>
      <c r="H20" s="91728" t="n">
        <v>0.0</v>
      </c>
      <c r="I20" s="91729" t="n">
        <f>I19+B20-E20-F20-G20+H20</f>
        <v>0.0</v>
      </c>
      <c r="J20" s="91730"/>
      <c r="K20" s="91528"/>
      <c r="L20" s="91528"/>
      <c r="M20" s="91528"/>
      <c r="N20" s="91734"/>
      <c r="O20" s="91735" t="n">
        <f>K20+L20+M20</f>
        <v>0.0</v>
      </c>
      <c r="P20" s="91736" t="str">
        <f>IF(F20=O20," ",F20-O20)</f>
        <v> </v>
      </c>
    </row>
    <row r="21" spans="1:9" x14ac:dyDescent="0.2">
      <c r="A21" s="8" t="n">
        <f>IF(A20&lt;&gt;"",IF(MONTH(A20)=MONTH(A20+1),A20+1,""),"")</f>
        <v>41774.0</v>
      </c>
      <c r="B21" s="91737" t="n">
        <v>0.0</v>
      </c>
      <c r="C21" s="91738"/>
      <c r="D21" s="91739" t="n">
        <v>0.0</v>
      </c>
      <c r="E21" s="91740" t="n">
        <f>C21+D21</f>
        <v>0.0</v>
      </c>
      <c r="F21" s="91741" t="n">
        <v>0.0</v>
      </c>
      <c r="G21" s="91742" t="n">
        <v>0.0</v>
      </c>
      <c r="H21" s="91743" t="n">
        <v>0.0</v>
      </c>
      <c r="I21" s="91744" t="n">
        <f>I20+B21-E21-F21-G21+H21</f>
        <v>0.0</v>
      </c>
      <c r="J21" s="91745"/>
      <c r="K21" s="91528"/>
      <c r="L21" s="91528"/>
      <c r="M21" s="91528"/>
      <c r="N21" s="91749"/>
      <c r="O21" s="91750" t="n">
        <f>K21+L21+M21</f>
        <v>0.0</v>
      </c>
      <c r="P21" s="91751" t="str">
        <f>IF(F21=O21," ",F21-O21)</f>
        <v> </v>
      </c>
    </row>
    <row r="22" spans="1:9" x14ac:dyDescent="0.2">
      <c r="A22" s="8" t="n">
        <f>IF(A21&lt;&gt;"",IF(MONTH(A21)=MONTH(A21+1),A21+1,""),"")</f>
        <v>41775.0</v>
      </c>
      <c r="B22" s="91752" t="n">
        <v>0.0</v>
      </c>
      <c r="C22" s="91753"/>
      <c r="D22" s="91754" t="n">
        <v>0.0</v>
      </c>
      <c r="E22" s="91755" t="n">
        <f>C22+D22</f>
        <v>0.0</v>
      </c>
      <c r="F22" s="91756" t="n">
        <v>0.0</v>
      </c>
      <c r="G22" s="91757" t="n">
        <v>0.0</v>
      </c>
      <c r="H22" s="91758" t="n">
        <v>0.0</v>
      </c>
      <c r="I22" s="91759" t="n">
        <f>I21+B22-E22-F22-G22+H22</f>
        <v>0.0</v>
      </c>
      <c r="J22" s="91760"/>
      <c r="K22" s="91528"/>
      <c r="L22" s="91528"/>
      <c r="M22" s="91528"/>
      <c r="N22" s="91764"/>
      <c r="O22" s="91765" t="n">
        <f>K22+L22+M22</f>
        <v>0.0</v>
      </c>
      <c r="P22" s="91766" t="str">
        <f>IF(F22=O22," ",F22-O22)</f>
        <v> </v>
      </c>
    </row>
    <row r="23" spans="1:9" x14ac:dyDescent="0.2">
      <c r="A23" s="8" t="n">
        <f>IF(A22&lt;&gt;"",IF(MONTH(A22)=MONTH(A22+1),A22+1,""),"")</f>
        <v>41776.0</v>
      </c>
      <c r="B23" s="91767" t="n">
        <v>0.0</v>
      </c>
      <c r="C23" s="91768"/>
      <c r="D23" s="91769" t="n">
        <v>0.0</v>
      </c>
      <c r="E23" s="91770" t="n">
        <f>C23+D23</f>
        <v>0.0</v>
      </c>
      <c r="F23" s="91771" t="n">
        <v>0.0</v>
      </c>
      <c r="G23" s="91772" t="n">
        <v>0.0</v>
      </c>
      <c r="H23" s="91773" t="n">
        <v>0.0</v>
      </c>
      <c r="I23" s="91774" t="n">
        <f>I22+B23-E23-F23-G23+H23</f>
        <v>0.0</v>
      </c>
      <c r="J23" s="91775"/>
      <c r="K23" s="91528"/>
      <c r="L23" s="91528"/>
      <c r="M23" s="91528"/>
      <c r="N23" s="91779"/>
      <c r="O23" s="91780" t="n">
        <f>K23+L23+M23</f>
        <v>0.0</v>
      </c>
      <c r="P23" s="91781" t="str">
        <f>IF(F23=O23," ",F23-O23)</f>
        <v> </v>
      </c>
    </row>
    <row r="24" spans="1:9" x14ac:dyDescent="0.2">
      <c r="A24" s="8" t="n">
        <f>IF(A23&lt;&gt;"",IF(MONTH(A23)=MONTH(A23+1),A23+1,""),"")</f>
        <v>41777.0</v>
      </c>
      <c r="B24" s="91782" t="n">
        <v>0.0</v>
      </c>
      <c r="C24" s="91783"/>
      <c r="D24" s="91784" t="n">
        <v>0.0</v>
      </c>
      <c r="E24" s="91785" t="n">
        <f>C24+D24</f>
        <v>0.0</v>
      </c>
      <c r="F24" s="91786" t="n">
        <v>0.0</v>
      </c>
      <c r="G24" s="91787" t="n">
        <v>0.0</v>
      </c>
      <c r="H24" s="91788" t="n">
        <v>0.0</v>
      </c>
      <c r="I24" s="91789" t="n">
        <f>I23+B24-E24-F24-G24+H24</f>
        <v>0.0</v>
      </c>
      <c r="J24" s="91790"/>
      <c r="K24" s="91528"/>
      <c r="L24" s="91528"/>
      <c r="M24" s="91528"/>
      <c r="N24" s="91794"/>
      <c r="O24" s="91795" t="n">
        <f>K24+L24+M24</f>
        <v>0.0</v>
      </c>
      <c r="P24" s="91796" t="str">
        <f>IF(F24=O24," ",F24-O24)</f>
        <v> </v>
      </c>
    </row>
    <row r="25" spans="1:9" x14ac:dyDescent="0.2">
      <c r="A25" s="8" t="n">
        <f>IF(A24&lt;&gt;"",IF(MONTH(A24)=MONTH(A24+1),A24+1,""),"")</f>
        <v>41778.0</v>
      </c>
      <c r="B25" s="91797" t="n">
        <v>0.0</v>
      </c>
      <c r="C25" s="91798"/>
      <c r="D25" s="91799" t="n">
        <v>0.0</v>
      </c>
      <c r="E25" s="91800" t="n">
        <f>C25+D25</f>
        <v>0.0</v>
      </c>
      <c r="F25" s="91801" t="n">
        <v>0.0</v>
      </c>
      <c r="G25" s="91802" t="n">
        <v>0.0</v>
      </c>
      <c r="H25" s="91803" t="n">
        <v>0.0</v>
      </c>
      <c r="I25" s="91804" t="n">
        <f>I24+B25-E25-F25-G25+H25</f>
        <v>0.0</v>
      </c>
      <c r="J25" s="91805"/>
      <c r="K25" s="91528"/>
      <c r="L25" s="91528"/>
      <c r="M25" s="91528"/>
      <c r="N25" s="91809"/>
      <c r="O25" s="91810" t="n">
        <f>K25+L25+M25</f>
        <v>0.0</v>
      </c>
      <c r="P25" s="91811" t="str">
        <f>IF(F25=O25," ",F25-O25)</f>
        <v> </v>
      </c>
    </row>
    <row r="26" spans="1:9" x14ac:dyDescent="0.2">
      <c r="A26" s="8" t="n">
        <f>IF(A25&lt;&gt;"",IF(MONTH(A25)=MONTH(A25+1),A25+1,""),"")</f>
        <v>41779.0</v>
      </c>
      <c r="B26" s="91812" t="n">
        <v>0.0</v>
      </c>
      <c r="C26" s="91813"/>
      <c r="D26" s="91814" t="n">
        <v>0.0</v>
      </c>
      <c r="E26" s="91815" t="n">
        <f>C26+D26</f>
        <v>0.0</v>
      </c>
      <c r="F26" s="91816" t="n">
        <v>0.0</v>
      </c>
      <c r="G26" s="91817" t="n">
        <v>0.0</v>
      </c>
      <c r="H26" s="91818" t="n">
        <v>0.0</v>
      </c>
      <c r="I26" s="91819" t="n">
        <f>I25+B26-E26-F26-G26+H26</f>
        <v>0.0</v>
      </c>
      <c r="J26" s="91820"/>
      <c r="K26" s="91528"/>
      <c r="L26" s="91528"/>
      <c r="M26" s="91528"/>
      <c r="N26" s="91824"/>
      <c r="O26" s="91825" t="n">
        <f>K26+L26+M26</f>
        <v>0.0</v>
      </c>
      <c r="P26" s="91826" t="str">
        <f>IF(F26=O26," ",F26-O26)</f>
        <v> </v>
      </c>
    </row>
    <row r="27" spans="1:9" x14ac:dyDescent="0.2">
      <c r="A27" s="8" t="n">
        <f>IF(A26&lt;&gt;"",IF(MONTH(A26)=MONTH(A26+1),A26+1,""),"")</f>
        <v>41780.0</v>
      </c>
      <c r="B27" s="91827" t="n">
        <v>0.0</v>
      </c>
      <c r="C27" s="91828"/>
      <c r="D27" s="91829" t="n">
        <v>0.0</v>
      </c>
      <c r="E27" s="91830" t="n">
        <f>C27+D27</f>
        <v>0.0</v>
      </c>
      <c r="F27" s="91831" t="n">
        <v>0.0</v>
      </c>
      <c r="G27" s="91832" t="n">
        <v>0.0</v>
      </c>
      <c r="H27" s="91833" t="n">
        <v>0.0</v>
      </c>
      <c r="I27" s="91834" t="n">
        <f>I26+B27-E27-F27-G27+H27</f>
        <v>0.0</v>
      </c>
      <c r="J27" s="91835"/>
      <c r="K27" s="91528"/>
      <c r="L27" s="91528"/>
      <c r="M27" s="91528"/>
      <c r="N27" s="91839"/>
      <c r="O27" s="91840" t="n">
        <f>K27+L27+M27</f>
        <v>0.0</v>
      </c>
      <c r="P27" s="91841" t="str">
        <f>IF(F27=O27," ",F27-O27)</f>
        <v> </v>
      </c>
    </row>
    <row r="28" spans="1:9" x14ac:dyDescent="0.2">
      <c r="A28" s="8" t="n">
        <f>IF(A27&lt;&gt;"",IF(MONTH(A27)=MONTH(A27+1),A27+1,""),"")</f>
        <v>41781.0</v>
      </c>
      <c r="B28" s="91842" t="n">
        <v>0.0</v>
      </c>
      <c r="C28" s="91843"/>
      <c r="D28" s="91844" t="n">
        <v>0.0</v>
      </c>
      <c r="E28" s="91845" t="n">
        <f>C28+D28</f>
        <v>0.0</v>
      </c>
      <c r="F28" s="91846" t="n">
        <v>0.0</v>
      </c>
      <c r="G28" s="91847" t="n">
        <v>0.0</v>
      </c>
      <c r="H28" s="91848" t="n">
        <v>0.0</v>
      </c>
      <c r="I28" s="91849" t="n">
        <f>I27+B28-E28-F28-G28+H28</f>
        <v>0.0</v>
      </c>
      <c r="J28" s="91850"/>
      <c r="K28" s="91528"/>
      <c r="L28" s="91528"/>
      <c r="M28" s="91528"/>
      <c r="N28" s="91854"/>
      <c r="O28" s="91855" t="n">
        <f>K28+L28+M28</f>
        <v>0.0</v>
      </c>
      <c r="P28" s="91856" t="str">
        <f>IF(F28=O28," ",F28-O28)</f>
        <v> </v>
      </c>
    </row>
    <row r="29" spans="1:9" x14ac:dyDescent="0.2">
      <c r="A29" s="8" t="n">
        <f>IF(A28&lt;&gt;"",IF(MONTH(A28)=MONTH(A28+1),A28+1,""),"")</f>
        <v>41782.0</v>
      </c>
      <c r="B29" s="91857" t="n">
        <v>0.0</v>
      </c>
      <c r="C29" s="91858"/>
      <c r="D29" s="91859" t="n">
        <v>0.0</v>
      </c>
      <c r="E29" s="91860" t="n">
        <f>C29+D29</f>
        <v>0.0</v>
      </c>
      <c r="F29" s="91861" t="n">
        <v>0.0</v>
      </c>
      <c r="G29" s="91862" t="n">
        <v>0.0</v>
      </c>
      <c r="H29" s="91863" t="n">
        <v>0.0</v>
      </c>
      <c r="I29" s="91864" t="n">
        <f>I28+B29-E29-F29-G29+H29</f>
        <v>0.0</v>
      </c>
      <c r="J29" s="91865"/>
      <c r="K29" s="91528"/>
      <c r="L29" s="91528"/>
      <c r="M29" s="91528"/>
      <c r="N29" s="91869"/>
      <c r="O29" s="91870" t="n">
        <f>K29+L29+M29</f>
        <v>0.0</v>
      </c>
      <c r="P29" s="91871" t="str">
        <f>IF(F29=O29," ",F29-O29)</f>
        <v> </v>
      </c>
    </row>
    <row r="30" spans="1:9" x14ac:dyDescent="0.2">
      <c r="A30" s="8" t="n">
        <f>IF(A29&lt;&gt;"",IF(MONTH(A29)=MONTH(A29+1),A29+1,""),"")</f>
        <v>41783.0</v>
      </c>
      <c r="B30" s="91872" t="n">
        <v>0.0</v>
      </c>
      <c r="C30" s="91873"/>
      <c r="D30" s="91874" t="n">
        <v>0.0</v>
      </c>
      <c r="E30" s="91875" t="n">
        <f>C30+D30</f>
        <v>0.0</v>
      </c>
      <c r="F30" s="91876" t="n">
        <v>0.0</v>
      </c>
      <c r="G30" s="91877" t="n">
        <v>0.0</v>
      </c>
      <c r="H30" s="91878" t="n">
        <v>0.0</v>
      </c>
      <c r="I30" s="91879" t="n">
        <f>I29+B30-E30-F30-G30+H30</f>
        <v>0.0</v>
      </c>
      <c r="J30" s="91880"/>
      <c r="K30" s="91528"/>
      <c r="L30" s="91528"/>
      <c r="M30" s="91528"/>
      <c r="N30" s="91884"/>
      <c r="O30" s="91885" t="n">
        <f>K30+L30+M30</f>
        <v>0.0</v>
      </c>
      <c r="P30" s="91886" t="str">
        <f>IF(F30=O30," ",F30-O30)</f>
        <v> </v>
      </c>
    </row>
    <row r="31" spans="1:9" x14ac:dyDescent="0.2">
      <c r="A31" s="8" t="n">
        <f>IF(A30&lt;&gt;"",IF(MONTH(A30)=MONTH(A30+1),A30+1,""),"")</f>
        <v>41784.0</v>
      </c>
      <c r="B31" s="91887" t="n">
        <v>0.0</v>
      </c>
      <c r="C31" s="91888"/>
      <c r="D31" s="91889" t="n">
        <v>0.0</v>
      </c>
      <c r="E31" s="91890" t="n">
        <f>C31+D31</f>
        <v>0.0</v>
      </c>
      <c r="F31" s="91891" t="n">
        <v>0.0</v>
      </c>
      <c r="G31" s="91892" t="n">
        <v>0.0</v>
      </c>
      <c r="H31" s="91893" t="n">
        <v>0.0</v>
      </c>
      <c r="I31" s="91894" t="n">
        <f>I30+B31-E31-F31-G31+H31</f>
        <v>0.0</v>
      </c>
      <c r="J31" s="91895"/>
      <c r="K31" s="91528"/>
      <c r="L31" s="91528"/>
      <c r="M31" s="91528"/>
      <c r="N31" s="91899"/>
      <c r="O31" s="91900" t="n">
        <f>K31+L31+M31</f>
        <v>0.0</v>
      </c>
      <c r="P31" s="91901" t="str">
        <f>IF(F31=O31," ",F31-O31)</f>
        <v> </v>
      </c>
    </row>
    <row r="32" spans="1:9" x14ac:dyDescent="0.2">
      <c r="A32" s="8" t="n">
        <f>IF(A31&lt;&gt;"",IF(MONTH(A31)=MONTH(A31+1),A31+1,""),"")</f>
        <v>41785.0</v>
      </c>
      <c r="B32" s="91902" t="n">
        <v>0.0</v>
      </c>
      <c r="C32" s="91903"/>
      <c r="D32" s="91904" t="n">
        <v>0.0</v>
      </c>
      <c r="E32" s="91905" t="n">
        <f>C32+D32</f>
        <v>0.0</v>
      </c>
      <c r="F32" s="91906" t="n">
        <v>0.0</v>
      </c>
      <c r="G32" s="91907" t="n">
        <v>0.0</v>
      </c>
      <c r="H32" s="91908" t="n">
        <v>0.0</v>
      </c>
      <c r="I32" s="91909" t="n">
        <f>I31+B32-E32-F32-G32+H32</f>
        <v>0.0</v>
      </c>
      <c r="J32" s="91910"/>
      <c r="K32" s="91528"/>
      <c r="L32" s="91528"/>
      <c r="M32" s="91528"/>
      <c r="N32" s="91914"/>
      <c r="O32" s="91915" t="n">
        <f>K32+L32+M32</f>
        <v>0.0</v>
      </c>
      <c r="P32" s="91916" t="str">
        <f>IF(F32=O32," ",F32-O32)</f>
        <v> </v>
      </c>
    </row>
    <row r="33" spans="1:9" x14ac:dyDescent="0.2">
      <c r="A33" s="8" t="n">
        <f>IF(A32&lt;&gt;"",IF(MONTH(A32)=MONTH(A32+1),A32+1,""),"")</f>
        <v>41786.0</v>
      </c>
      <c r="B33" s="91917" t="n">
        <v>0.0</v>
      </c>
      <c r="C33" s="91918"/>
      <c r="D33" s="91919" t="n">
        <v>0.0</v>
      </c>
      <c r="E33" s="91920" t="n">
        <f>C33+D33</f>
        <v>0.0</v>
      </c>
      <c r="F33" s="91921" t="n">
        <v>0.0</v>
      </c>
      <c r="G33" s="91922" t="n">
        <v>0.0</v>
      </c>
      <c r="H33" s="91923" t="n">
        <v>0.0</v>
      </c>
      <c r="I33" s="91924" t="n">
        <f>I32+B33-E33-F33-G33+H33</f>
        <v>0.0</v>
      </c>
      <c r="J33" s="91925"/>
      <c r="K33" s="91528"/>
      <c r="L33" s="91528"/>
      <c r="M33" s="91528"/>
      <c r="N33" s="91929"/>
      <c r="O33" s="91930" t="n">
        <f>K33+L33+M33</f>
        <v>0.0</v>
      </c>
      <c r="P33" s="91931" t="str">
        <f>IF(F33=O33," ",F33-O33)</f>
        <v> </v>
      </c>
    </row>
    <row r="34" spans="1:9" x14ac:dyDescent="0.2">
      <c r="A34" s="8" t="n">
        <f>IF(A33&lt;&gt;"",IF(MONTH(A33)=MONTH(A33+1),A33+1,""),"")</f>
        <v>41787.0</v>
      </c>
      <c r="B34" s="91932" t="n">
        <v>0.0</v>
      </c>
      <c r="C34" s="91933"/>
      <c r="D34" s="91934" t="n">
        <v>0.0</v>
      </c>
      <c r="E34" s="91935" t="n">
        <f>C34+D34</f>
        <v>0.0</v>
      </c>
      <c r="F34" s="91936" t="n">
        <v>0.0</v>
      </c>
      <c r="G34" s="91937" t="n">
        <v>0.0</v>
      </c>
      <c r="H34" s="91938" t="n">
        <v>0.0</v>
      </c>
      <c r="I34" s="91939" t="n">
        <f>I33+B34-E34-F34-G34+H34</f>
        <v>0.0</v>
      </c>
      <c r="J34" s="91940"/>
      <c r="K34" s="91528"/>
      <c r="L34" s="91528"/>
      <c r="M34" s="91528"/>
      <c r="N34" s="91944"/>
      <c r="O34" s="91945" t="n">
        <f>K34+L34+M34</f>
        <v>0.0</v>
      </c>
      <c r="P34" s="91946" t="str">
        <f>IF(F34=O34," ",F34-O34)</f>
        <v> </v>
      </c>
    </row>
    <row r="35" spans="1:9" x14ac:dyDescent="0.2">
      <c r="A35" s="8" t="n">
        <f>IF(A34&lt;&gt;"",IF(MONTH(A34)=MONTH(A34+1),A34+1,""),"")</f>
        <v>41788.0</v>
      </c>
      <c r="B35" s="91947" t="n">
        <v>0.0</v>
      </c>
      <c r="C35" s="91948"/>
      <c r="D35" s="91949" t="n">
        <v>0.0</v>
      </c>
      <c r="E35" s="91950" t="n">
        <f>C35+D35</f>
        <v>0.0</v>
      </c>
      <c r="F35" s="91951" t="n">
        <v>0.0</v>
      </c>
      <c r="G35" s="91952" t="n">
        <v>0.0</v>
      </c>
      <c r="H35" s="91953" t="n">
        <v>0.0</v>
      </c>
      <c r="I35" s="91954" t="n">
        <f>I34+B35-E35-F35-G35+H35</f>
        <v>0.0</v>
      </c>
      <c r="J35" s="91955"/>
      <c r="K35" s="91528"/>
      <c r="L35" s="91528"/>
      <c r="M35" s="91528"/>
      <c r="N35" s="91959"/>
      <c r="O35" s="91960" t="n">
        <f>K35+L35+M35</f>
        <v>0.0</v>
      </c>
      <c r="P35" s="91961" t="str">
        <f>IF(F35=O35," ",F35-O35)</f>
        <v> </v>
      </c>
    </row>
    <row r="36" spans="1:9" x14ac:dyDescent="0.2">
      <c r="A36" s="8" t="n">
        <f>IF(A35&lt;&gt;"",IF(MONTH(A35)=MONTH(A35+1),A35+1,""),"")</f>
        <v>41789.0</v>
      </c>
      <c r="B36" s="91962" t="n">
        <v>0.0</v>
      </c>
      <c r="C36" s="91963"/>
      <c r="D36" s="91964" t="n">
        <v>0.0</v>
      </c>
      <c r="E36" s="91965" t="n">
        <f>C36+D36</f>
        <v>0.0</v>
      </c>
      <c r="F36" s="91966" t="n">
        <v>0.0</v>
      </c>
      <c r="G36" s="91967" t="n">
        <v>0.0</v>
      </c>
      <c r="H36" s="91968" t="n">
        <v>0.0</v>
      </c>
      <c r="I36" s="91969" t="n">
        <f>I35+B36-E36-F36-G36+H36</f>
        <v>0.0</v>
      </c>
      <c r="J36" s="91970"/>
      <c r="K36" s="91528"/>
      <c r="L36" s="91528"/>
      <c r="M36" s="91528"/>
      <c r="N36" s="91974"/>
      <c r="O36" s="91975" t="n">
        <f>K36+L36+M36</f>
        <v>0.0</v>
      </c>
      <c r="P36" s="91976" t="str">
        <f>IF(F36=O36," ",F36-O36)</f>
        <v> </v>
      </c>
    </row>
    <row r="37" spans="1:9" x14ac:dyDescent="0.2">
      <c r="A37" s="8" t="n">
        <f>IF(A36&lt;&gt;"",IF(MONTH(A36)=MONTH(A36+1),A36+1,""),"")</f>
        <v>41790.0</v>
      </c>
      <c r="B37" s="91977" t="n">
        <v>0.0</v>
      </c>
      <c r="C37" s="91978"/>
      <c r="D37" s="91979" t="n">
        <v>0.0</v>
      </c>
      <c r="E37" s="91980" t="n">
        <f>C37+D37</f>
        <v>0.0</v>
      </c>
      <c r="F37" s="91981" t="n">
        <v>0.0</v>
      </c>
      <c r="G37" s="91982" t="n">
        <v>0.0</v>
      </c>
      <c r="H37" s="91983" t="n">
        <v>0.0</v>
      </c>
      <c r="I37" s="91984" t="n">
        <f>I36+B37-E37-F37-G37+H37</f>
        <v>0.0</v>
      </c>
      <c r="J37" s="91985"/>
      <c r="K37" s="91528"/>
      <c r="L37" s="91528"/>
      <c r="M37" s="91528"/>
      <c r="N37" s="91989"/>
      <c r="O37" s="91990" t="n">
        <f>K37+L37+M37</f>
        <v>0.0</v>
      </c>
      <c r="P37" s="91991" t="str">
        <f>IF(F37=O37," ",F37-O37)</f>
        <v> </v>
      </c>
    </row>
    <row r="38" spans="1:9" x14ac:dyDescent="0.2">
      <c r="A38" s="191" t="s">
        <v>170</v>
      </c>
      <c r="B38" s="91992"/>
      <c r="C38" s="91993"/>
      <c r="D38" s="91994"/>
      <c r="E38" s="91995"/>
      <c r="F38" s="91996"/>
      <c r="G38" s="91997"/>
      <c r="H38" s="91998"/>
      <c r="I38" s="91999"/>
      <c r="J38" s="92000"/>
      <c r="K38" s="92001"/>
      <c r="L38" s="92002"/>
      <c r="M38" s="92003"/>
      <c r="N38" s="92004"/>
      <c r="O38" s="92005"/>
      <c r="P38" s="92006"/>
    </row>
    <row r="39" spans="1:9" x14ac:dyDescent="0.2">
      <c r="A39" s="69"/>
      <c r="B39" s="92007"/>
      <c r="C39" s="92008"/>
      <c r="D39" s="92009"/>
      <c r="E39" s="92010" t="n">
        <f>C39+D39</f>
        <v>0.0</v>
      </c>
      <c r="F39" s="92011"/>
      <c r="G39" s="92012"/>
      <c r="H39" s="92013"/>
      <c r="I39" s="92014" t="n">
        <f>I37+B39-E39-F39-G39+H39</f>
        <v>0.0</v>
      </c>
      <c r="J39" s="92015"/>
      <c r="K39" s="92016"/>
      <c r="L39" s="92017"/>
      <c r="M39" s="92018"/>
      <c r="N39" s="92019"/>
      <c r="O39" s="92020"/>
      <c r="P39" s="92021"/>
    </row>
    <row r="40" spans="1:9" x14ac:dyDescent="0.2">
      <c r="A40" s="8"/>
      <c r="B40" s="92022"/>
      <c r="C40" s="92023"/>
      <c r="D40" s="92024"/>
      <c r="E40" s="92025" t="n">
        <f>C40+D40</f>
        <v>0.0</v>
      </c>
      <c r="F40" s="92026"/>
      <c r="G40" s="92027"/>
      <c r="H40" s="92028"/>
      <c r="I40" s="92029" t="n">
        <f>I39+B40-E40-F40-G40+H40</f>
        <v>0.0</v>
      </c>
      <c r="J40" s="92030"/>
      <c r="K40" s="92031"/>
      <c r="L40" s="92032"/>
      <c r="M40" s="92033"/>
      <c r="N40" s="92034"/>
      <c r="O40" s="92035"/>
      <c r="P40" s="92036"/>
    </row>
    <row r="41" spans="1:9" x14ac:dyDescent="0.2">
      <c r="A41" s="8"/>
      <c r="B41" s="92037"/>
      <c r="C41" s="92038"/>
      <c r="D41" s="92039"/>
      <c r="E41" s="92040" t="n">
        <f>C41+D41</f>
        <v>0.0</v>
      </c>
      <c r="F41" s="92041"/>
      <c r="G41" s="92042"/>
      <c r="H41" s="92043"/>
      <c r="I41" s="92044" t="n">
        <f>I40+B41-E41-F41-G41+H41</f>
        <v>0.0</v>
      </c>
      <c r="J41" s="92045"/>
      <c r="K41" s="92046"/>
      <c r="L41" s="92047"/>
      <c r="M41" s="92048"/>
      <c r="N41" s="92049"/>
      <c r="O41" s="92050"/>
      <c r="P41" s="92051"/>
    </row>
    <row r="42" spans="1:9" x14ac:dyDescent="0.2">
      <c r="A42" s="8"/>
      <c r="B42" s="92052"/>
      <c r="C42" s="92053"/>
      <c r="D42" s="92054"/>
      <c r="E42" s="92055" t="n">
        <f>C42+D42</f>
        <v>0.0</v>
      </c>
      <c r="F42" s="92056"/>
      <c r="G42" s="92057"/>
      <c r="H42" s="92058"/>
      <c r="I42" s="92059" t="n">
        <f>I41+B42-E42-F42-G42+H42</f>
        <v>0.0</v>
      </c>
      <c r="J42" s="92060"/>
      <c r="K42" s="92061"/>
      <c r="L42" s="92062"/>
      <c r="M42" s="92063"/>
      <c r="N42" s="92064"/>
      <c r="O42" s="92065"/>
      <c r="P42" s="92066"/>
    </row>
    <row r="43" spans="1:9" x14ac:dyDescent="0.2">
      <c r="A43" s="8"/>
      <c r="B43" s="92067"/>
      <c r="C43" s="92068"/>
      <c r="D43" s="92069"/>
      <c r="E43" s="92070" t="n">
        <f>C43+D43</f>
        <v>0.0</v>
      </c>
      <c r="F43" s="92071"/>
      <c r="G43" s="92072"/>
      <c r="H43" s="92073"/>
      <c r="I43" s="92074" t="n">
        <f>I42+B43-E43-F43-G43+H43</f>
        <v>0.0</v>
      </c>
      <c r="J43" s="92075"/>
      <c r="K43" s="92076"/>
      <c r="L43" s="92077"/>
      <c r="M43" s="92078"/>
      <c r="N43" s="92079"/>
      <c r="O43" s="92080"/>
      <c r="P43" s="92081"/>
    </row>
    <row r="44" spans="1:9" x14ac:dyDescent="0.2">
      <c r="A44" s="8"/>
      <c r="B44" s="92082"/>
      <c r="C44" s="92083"/>
      <c r="D44" s="92084"/>
      <c r="E44" s="92085" t="n">
        <f>C44+D44</f>
        <v>0.0</v>
      </c>
      <c r="F44" s="92086"/>
      <c r="G44" s="92087"/>
      <c r="H44" s="92088"/>
      <c r="I44" s="92089" t="n">
        <f>I43+B44-E44-F44-G44+H44</f>
        <v>0.0</v>
      </c>
      <c r="J44" s="92090"/>
      <c r="K44" s="92091"/>
      <c r="L44" s="92092"/>
      <c r="M44" s="92093"/>
      <c r="N44" s="92094"/>
      <c r="O44" s="92095"/>
      <c r="P44" s="92096"/>
    </row>
    <row r="45" spans="1:9" x14ac:dyDescent="0.2">
      <c r="A45" s="8"/>
      <c r="B45" s="92097"/>
      <c r="C45" s="92098"/>
      <c r="D45" s="92099"/>
      <c r="E45" s="92100" t="n">
        <f>C45+D45</f>
        <v>0.0</v>
      </c>
      <c r="F45" s="92101"/>
      <c r="G45" s="92102"/>
      <c r="H45" s="92103"/>
      <c r="I45" s="92104" t="n">
        <f>I44+B45-E45-F45-G45+H45</f>
        <v>0.0</v>
      </c>
      <c r="J45" s="92105"/>
      <c r="K45" s="92106"/>
      <c r="L45" s="92107"/>
      <c r="M45" s="92108"/>
      <c r="N45" s="92109"/>
      <c r="O45" s="92110"/>
      <c r="P45" s="92111"/>
    </row>
    <row r="46" spans="1:9" x14ac:dyDescent="0.2">
      <c r="A46" s="9"/>
      <c r="B46" s="92112"/>
      <c r="C46" s="92113"/>
      <c r="D46" s="92114"/>
      <c r="E46" s="92115"/>
      <c r="F46" s="92116"/>
      <c r="G46" s="92117"/>
      <c r="H46" s="92118"/>
      <c r="I46" s="92119"/>
      <c r="J46" s="92120"/>
      <c r="K46" s="92121"/>
      <c r="L46" s="92122"/>
      <c r="M46" s="92123"/>
      <c r="N46" s="92124"/>
      <c r="O46" s="92125"/>
      <c r="P46" s="92126"/>
    </row>
    <row r="47" spans="1:9" ht="13.5" thickBot="1" x14ac:dyDescent="0.25">
      <c r="A47" s="192" t="s">
        <v>153</v>
      </c>
      <c r="B47" s="92127" t="n">
        <f>SUM(B7:B46)</f>
        <v>0.0</v>
      </c>
      <c r="C47" s="92128" t="n">
        <f>SUM(C7:C46)</f>
        <v>0.0</v>
      </c>
      <c r="D47" s="92129" t="n">
        <f>SUM(D7:D46)</f>
        <v>0.0</v>
      </c>
      <c r="E47" s="92130" t="n">
        <f>SUM(E7:E46)</f>
        <v>0.0</v>
      </c>
      <c r="F47" s="92131" t="n">
        <f>SUM(F7:F46)</f>
        <v>0.0</v>
      </c>
      <c r="G47" s="92132" t="n">
        <f>SUM(G7:G46)</f>
        <v>0.0</v>
      </c>
      <c r="H47" s="92133" t="n">
        <f>SUM(H7:H46)</f>
        <v>0.0</v>
      </c>
      <c r="I47" s="92134"/>
      <c r="J47" s="92135"/>
      <c r="K47" s="6335" t="n">
        <f>SUM(K7:K46)</f>
        <v>0.0</v>
      </c>
      <c r="L47" s="8561" t="n">
        <f>SUM(L7:L46)</f>
        <v>0.0</v>
      </c>
      <c r="M47" s="8562" t="n">
        <f>SUM(M7:M46)</f>
        <v>0.0</v>
      </c>
      <c r="N47" s="8563"/>
      <c r="O47" s="80048" t="n">
        <f>K47+L47+M47</f>
        <v>0.0</v>
      </c>
      <c r="P47" s="6335" t="n">
        <f>SUM(P7:P46)</f>
        <v>0.0</v>
      </c>
    </row>
    <row r="48" spans="1:9" ht="13.5" thickTop="1" x14ac:dyDescent="0.2">
      <c r="A48"/>
      <c r="B48" s="92136"/>
      <c r="C48" s="92137"/>
      <c r="D48" s="92138"/>
      <c r="E48" s="92139"/>
      <c r="F48" s="92140"/>
      <c r="G48" s="92141"/>
      <c r="H48" s="92142"/>
      <c r="I48" s="92143"/>
      <c r="J48" s="92144"/>
      <c r="K48" s="92145"/>
      <c r="L48" s="92146"/>
      <c r="M48" s="92147"/>
      <c r="N48" s="92148"/>
      <c r="O48" s="92149"/>
      <c r="P48" s="92150"/>
    </row>
    <row r="49">
      <c r="B49" s="92151"/>
      <c r="C49" s="92152"/>
      <c r="D49" s="92153"/>
      <c r="E49" s="92154"/>
      <c r="F49" s="92155"/>
      <c r="G49" s="92156"/>
      <c r="H49" s="92157"/>
      <c r="I49" s="92158"/>
      <c r="J49" s="92159"/>
      <c r="K49" s="92160"/>
      <c r="L49" s="92161"/>
      <c r="M49" s="92162"/>
      <c r="N49" s="92163"/>
      <c r="O49" s="92164"/>
      <c r="P49" s="92165"/>
    </row>
    <row r="50">
      <c r="B50" s="92166"/>
      <c r="C50" s="92167"/>
      <c r="D50" s="92168"/>
      <c r="E50" s="92169"/>
      <c r="F50" s="92170"/>
      <c r="G50" s="92171"/>
      <c r="H50" s="92172"/>
      <c r="I50" s="92173"/>
      <c r="J50" s="92174"/>
      <c r="K50" s="92175"/>
      <c r="L50" s="92176"/>
      <c r="M50" s="92177"/>
      <c r="N50" s="92178"/>
      <c r="O50" s="92179"/>
      <c r="P50" s="92180"/>
    </row>
    <row r="51">
      <c r="B51" s="92181"/>
      <c r="C51" s="92182"/>
      <c r="D51" s="92183"/>
      <c r="E51" s="92184"/>
      <c r="F51" s="92185"/>
      <c r="G51" s="92186"/>
      <c r="H51" s="92187"/>
      <c r="I51" s="92188"/>
      <c r="J51" s="92189"/>
      <c r="K51" s="92190"/>
      <c r="L51" s="92191"/>
      <c r="M51" s="92192"/>
      <c r="N51" s="92193"/>
      <c r="O51" s="92194"/>
      <c r="P51" s="92195"/>
    </row>
    <row r="52">
      <c r="B52" s="92196"/>
      <c r="C52" s="92197"/>
      <c r="D52" s="92198"/>
      <c r="E52" s="92199"/>
      <c r="F52" s="92200"/>
      <c r="G52" s="92201"/>
      <c r="H52" s="92202"/>
      <c r="I52" s="92203"/>
      <c r="J52" s="92204"/>
      <c r="K52" s="92205"/>
      <c r="L52" s="92206"/>
      <c r="M52" s="92207"/>
      <c r="N52" s="92208"/>
      <c r="O52" s="92209"/>
      <c r="P52" s="92210"/>
    </row>
    <row r="53">
      <c r="B53" s="92211"/>
      <c r="C53" s="92212"/>
      <c r="D53" s="92213"/>
      <c r="E53" s="92214"/>
      <c r="F53" s="92215"/>
      <c r="G53" s="92216"/>
      <c r="H53" s="92217"/>
      <c r="I53" s="92218"/>
      <c r="J53" s="92219"/>
      <c r="K53" s="92220"/>
      <c r="L53" s="92221"/>
      <c r="M53" s="92222"/>
      <c r="N53" s="92223"/>
      <c r="O53" s="92224"/>
      <c r="P53" s="92225"/>
    </row>
    <row r="54">
      <c r="B54" s="92226"/>
      <c r="C54" s="92227"/>
      <c r="D54" s="92228"/>
      <c r="E54" s="92229"/>
      <c r="F54" s="92230"/>
      <c r="G54" s="92231"/>
      <c r="H54" s="92232"/>
      <c r="I54" s="92233"/>
      <c r="J54" s="92234"/>
      <c r="K54" s="92235"/>
      <c r="L54" s="92236"/>
      <c r="M54" s="92237"/>
      <c r="N54" s="92238"/>
      <c r="O54" s="92239"/>
      <c r="P54" s="92240"/>
    </row>
    <row r="55">
      <c r="B55" s="92241"/>
      <c r="C55" s="92242"/>
      <c r="D55" s="92243"/>
      <c r="E55" s="92244"/>
      <c r="F55" s="92245"/>
      <c r="G55" s="92246"/>
      <c r="H55" s="92247"/>
      <c r="I55" s="92248"/>
      <c r="J55" s="92249"/>
      <c r="K55" s="92250"/>
      <c r="L55" s="92251"/>
      <c r="M55" s="92252"/>
      <c r="N55" s="92253"/>
      <c r="O55" s="92254"/>
      <c r="P55" s="92255"/>
    </row>
    <row r="56">
      <c r="B56" s="92256"/>
      <c r="C56" s="92257"/>
      <c r="D56" s="92258"/>
      <c r="E56" s="92259"/>
      <c r="F56" s="92260"/>
      <c r="G56" s="92261"/>
      <c r="H56" s="92262"/>
      <c r="I56" s="92263"/>
      <c r="J56" s="92264"/>
      <c r="K56" s="92265"/>
      <c r="L56" s="92266"/>
      <c r="M56" s="92267"/>
      <c r="N56" s="92268"/>
      <c r="O56" s="92269"/>
      <c r="P56" s="92270"/>
    </row>
    <row r="57">
      <c r="B57" s="92271"/>
      <c r="C57" s="92272"/>
      <c r="D57" s="92273"/>
      <c r="E57" s="92274"/>
      <c r="F57" s="92275"/>
      <c r="G57" s="92276"/>
      <c r="H57" s="92277"/>
      <c r="I57" s="92278"/>
      <c r="J57" s="92279"/>
      <c r="K57" s="92280"/>
      <c r="L57" s="92281"/>
      <c r="M57" s="92282"/>
      <c r="N57" s="92283"/>
      <c r="O57" s="92284"/>
      <c r="P57" s="92285"/>
    </row>
    <row r="58">
      <c r="B58" s="92286"/>
      <c r="C58" s="92287"/>
      <c r="D58" s="92288"/>
      <c r="E58" s="92289"/>
      <c r="F58" s="92290"/>
      <c r="G58" s="92291"/>
      <c r="H58" s="92292"/>
      <c r="I58" s="92293"/>
      <c r="J58" s="92294"/>
      <c r="K58" s="92295"/>
      <c r="L58" s="92296"/>
      <c r="M58" s="92297"/>
      <c r="N58" s="92298"/>
      <c r="O58" s="92299"/>
      <c r="P58" s="92300"/>
    </row>
    <row r="59">
      <c r="B59" s="92301"/>
      <c r="C59" s="92302"/>
      <c r="D59" s="92303"/>
      <c r="E59" s="92304"/>
      <c r="F59" s="92305"/>
      <c r="G59" s="92306"/>
      <c r="H59" s="92307"/>
      <c r="I59" s="92308"/>
      <c r="J59" s="92309"/>
      <c r="K59" s="92310"/>
      <c r="L59" s="92311"/>
      <c r="M59" s="92312"/>
      <c r="N59" s="92313"/>
      <c r="O59" s="92314"/>
      <c r="P59" s="92315"/>
    </row>
    <row r="60">
      <c r="B60" s="92316"/>
      <c r="C60" s="92317"/>
      <c r="D60" s="92318"/>
      <c r="E60" s="92319"/>
      <c r="F60" s="92320"/>
      <c r="G60" s="92321"/>
      <c r="H60" s="92322"/>
      <c r="I60" s="92323"/>
      <c r="J60" s="92324"/>
      <c r="K60" s="92325"/>
      <c r="L60" s="92326"/>
      <c r="M60" s="92327"/>
      <c r="N60" s="92328"/>
      <c r="O60" s="92329"/>
      <c r="P60" s="92330"/>
    </row>
    <row r="61">
      <c r="B61" s="92331"/>
      <c r="C61" s="92332"/>
      <c r="D61" s="92333"/>
      <c r="E61" s="92334"/>
      <c r="F61" s="92335"/>
      <c r="G61" s="92336"/>
      <c r="H61" s="92337"/>
      <c r="I61" s="92338"/>
      <c r="J61" s="92339"/>
      <c r="K61" s="92340"/>
      <c r="L61" s="92341"/>
      <c r="M61" s="92342"/>
      <c r="N61" s="92343"/>
      <c r="O61" s="92344"/>
      <c r="P61" s="92345"/>
    </row>
    <row r="62">
      <c r="B62" s="92346"/>
      <c r="C62" s="92347"/>
      <c r="D62" s="92348"/>
      <c r="E62" s="92349"/>
      <c r="F62" s="92350"/>
      <c r="G62" s="92351"/>
      <c r="H62" s="92352"/>
      <c r="I62" s="92353"/>
      <c r="J62" s="92354"/>
      <c r="K62" s="92355"/>
      <c r="L62" s="92356"/>
      <c r="M62" s="92357"/>
      <c r="N62" s="92358"/>
      <c r="O62" s="92359"/>
      <c r="P62" s="92360"/>
    </row>
    <row r="63">
      <c r="B63" s="92361"/>
      <c r="C63" s="92362"/>
      <c r="D63" s="92363"/>
      <c r="E63" s="92364"/>
      <c r="F63" s="92365"/>
      <c r="G63" s="92366"/>
      <c r="H63" s="92367"/>
      <c r="I63" s="92368"/>
      <c r="J63" s="92369"/>
      <c r="K63" s="92370"/>
      <c r="L63" s="92371"/>
      <c r="M63" s="92372"/>
      <c r="N63" s="92373"/>
      <c r="O63" s="92374"/>
      <c r="P63" s="92375"/>
    </row>
    <row r="64">
      <c r="B64" s="92376"/>
      <c r="C64" s="92377"/>
      <c r="D64" s="92378"/>
      <c r="E64" s="92379"/>
      <c r="F64" s="92380"/>
      <c r="G64" s="92381"/>
      <c r="H64" s="92382"/>
      <c r="I64" s="92383"/>
      <c r="J64" s="92384"/>
      <c r="K64" s="92385"/>
      <c r="L64" s="92386"/>
      <c r="M64" s="92387"/>
      <c r="N64" s="92388"/>
      <c r="O64" s="92389"/>
      <c r="P64" s="92390"/>
    </row>
    <row r="65">
      <c r="B65" s="92391"/>
      <c r="C65" s="92392"/>
      <c r="D65" s="92393"/>
      <c r="E65" s="92394"/>
      <c r="F65" s="92395"/>
      <c r="G65" s="92396"/>
      <c r="H65" s="92397"/>
      <c r="I65" s="92398"/>
      <c r="J65" s="92399"/>
      <c r="K65" s="92400"/>
      <c r="L65" s="92401"/>
      <c r="M65" s="92402"/>
      <c r="N65" s="92403"/>
      <c r="O65" s="92404"/>
      <c r="P65" s="92405"/>
    </row>
    <row r="66">
      <c r="B66" s="92406"/>
      <c r="C66" s="92407"/>
      <c r="D66" s="92408"/>
      <c r="E66" s="92409"/>
      <c r="F66" s="92410"/>
      <c r="G66" s="92411"/>
      <c r="H66" s="92412"/>
      <c r="I66" s="92413"/>
      <c r="J66" s="92414"/>
      <c r="K66" s="92415"/>
      <c r="L66" s="92416"/>
      <c r="M66" s="92417"/>
      <c r="N66" s="92418"/>
      <c r="O66" s="92419"/>
      <c r="P66" s="92420"/>
    </row>
    <row r="67">
      <c r="B67" s="92421"/>
      <c r="C67" s="92422"/>
      <c r="D67" s="92423"/>
      <c r="E67" s="92424"/>
      <c r="F67" s="92425"/>
      <c r="G67" s="92426"/>
      <c r="H67" s="92427"/>
      <c r="I67" s="92428"/>
      <c r="J67" s="92429"/>
      <c r="K67" s="92430"/>
      <c r="L67" s="92431"/>
      <c r="M67" s="92432"/>
      <c r="N67" s="92433"/>
      <c r="O67" s="92434"/>
      <c r="P67" s="92435"/>
    </row>
    <row r="68">
      <c r="B68" s="92436"/>
      <c r="C68" s="92437"/>
      <c r="D68" s="92438"/>
      <c r="E68" s="92439"/>
      <c r="F68" s="92440"/>
      <c r="G68" s="92441"/>
      <c r="H68" s="92442"/>
      <c r="I68" s="92443"/>
      <c r="J68" s="92444"/>
      <c r="K68" s="92445"/>
      <c r="L68" s="92446"/>
      <c r="M68" s="92447"/>
      <c r="N68" s="92448"/>
      <c r="O68" s="92449"/>
      <c r="P68" s="92450"/>
    </row>
    <row r="69">
      <c r="B69" s="92451"/>
      <c r="C69" s="92452"/>
      <c r="D69" s="92453"/>
      <c r="E69" s="92454"/>
      <c r="F69" s="92455"/>
      <c r="G69" s="92456"/>
      <c r="H69" s="92457"/>
      <c r="I69" s="92458"/>
      <c r="J69" s="92459"/>
      <c r="K69" s="92460"/>
      <c r="L69" s="92461"/>
      <c r="M69" s="92462"/>
      <c r="N69" s="92463"/>
      <c r="O69" s="92464"/>
      <c r="P69" s="92465"/>
    </row>
    <row r="70">
      <c r="B70" s="92466"/>
      <c r="C70" s="92467"/>
      <c r="D70" s="92468"/>
      <c r="E70" s="92469"/>
      <c r="F70" s="92470"/>
      <c r="G70" s="92471"/>
      <c r="H70" s="92472"/>
      <c r="I70" s="92473"/>
      <c r="J70" s="92474"/>
      <c r="K70" s="92475"/>
      <c r="L70" s="92476"/>
      <c r="M70" s="92477"/>
      <c r="N70" s="92478"/>
      <c r="O70" s="92479"/>
      <c r="P70" s="92480"/>
    </row>
    <row r="71">
      <c r="B71" s="92481"/>
      <c r="C71" s="92482"/>
      <c r="D71" s="92483"/>
      <c r="E71" s="92484"/>
      <c r="F71" s="92485"/>
      <c r="G71" s="92486"/>
      <c r="H71" s="92487"/>
      <c r="I71" s="92488"/>
      <c r="J71" s="92489"/>
      <c r="K71" s="92490"/>
      <c r="L71" s="92491"/>
      <c r="M71" s="92492"/>
      <c r="N71" s="92493"/>
      <c r="O71" s="92494"/>
      <c r="P71" s="92495"/>
    </row>
    <row r="72">
      <c r="B72" s="92496"/>
      <c r="C72" s="92497"/>
      <c r="D72" s="92498"/>
      <c r="E72" s="92499"/>
      <c r="F72" s="92500"/>
      <c r="G72" s="92501"/>
      <c r="H72" s="92502"/>
      <c r="I72" s="92503"/>
      <c r="J72" s="92504"/>
      <c r="K72" s="92505"/>
      <c r="L72" s="92506"/>
      <c r="M72" s="92507"/>
      <c r="N72" s="92508"/>
      <c r="O72" s="92509"/>
      <c r="P72" s="92510"/>
    </row>
    <row r="73">
      <c r="B73" s="92511"/>
      <c r="C73" s="92512"/>
      <c r="D73" s="92513"/>
      <c r="E73" s="92514"/>
      <c r="F73" s="92515"/>
      <c r="G73" s="92516"/>
      <c r="H73" s="92517"/>
      <c r="I73" s="92518"/>
      <c r="J73" s="92519"/>
      <c r="K73" s="92520"/>
      <c r="L73" s="92521"/>
      <c r="M73" s="92522"/>
      <c r="N73" s="92523"/>
      <c r="O73" s="92524"/>
      <c r="P73" s="92525"/>
    </row>
    <row r="74">
      <c r="B74" s="92526"/>
      <c r="C74" s="92527"/>
      <c r="D74" s="92528"/>
      <c r="E74" s="92529"/>
      <c r="F74" s="92530"/>
      <c r="G74" s="92531"/>
      <c r="H74" s="92532"/>
      <c r="I74" s="92533"/>
      <c r="J74" s="92534"/>
      <c r="K74" s="92535"/>
      <c r="L74" s="92536"/>
      <c r="M74" s="92537"/>
      <c r="N74" s="92538"/>
      <c r="O74" s="92539"/>
      <c r="P74" s="92540"/>
    </row>
    <row r="75">
      <c r="B75" s="92541"/>
      <c r="C75" s="92542"/>
      <c r="D75" s="92543"/>
      <c r="E75" s="92544"/>
      <c r="F75" s="92545"/>
      <c r="G75" s="92546"/>
      <c r="H75" s="92547"/>
      <c r="I75" s="92548"/>
      <c r="J75" s="92549"/>
      <c r="K75" s="92550"/>
      <c r="L75" s="92551"/>
      <c r="M75" s="92552"/>
      <c r="N75" s="92553"/>
      <c r="O75" s="92554"/>
      <c r="P75" s="92555"/>
    </row>
    <row r="76">
      <c r="B76" s="92556"/>
      <c r="C76" s="92557"/>
      <c r="D76" s="92558"/>
      <c r="E76" s="92559"/>
      <c r="F76" s="92560"/>
      <c r="G76" s="92561"/>
      <c r="H76" s="92562"/>
      <c r="I76" s="92563"/>
      <c r="J76" s="92564"/>
      <c r="K76" s="92565"/>
      <c r="L76" s="92566"/>
      <c r="M76" s="92567"/>
      <c r="N76" s="92568"/>
      <c r="O76" s="92569"/>
      <c r="P76" s="92570"/>
    </row>
    <row r="77">
      <c r="B77" s="92571"/>
      <c r="C77" s="92572"/>
      <c r="D77" s="92573"/>
      <c r="E77" s="92574"/>
      <c r="F77" s="92575"/>
      <c r="G77" s="92576"/>
      <c r="H77" s="92577"/>
      <c r="I77" s="92578"/>
      <c r="J77" s="92579"/>
      <c r="K77" s="92580"/>
      <c r="L77" s="92581"/>
      <c r="M77" s="92582"/>
      <c r="N77" s="92583"/>
      <c r="O77" s="92584"/>
      <c r="P77" s="92585"/>
    </row>
    <row r="78">
      <c r="B78" s="92586"/>
      <c r="C78" s="92587"/>
      <c r="D78" s="92588"/>
      <c r="E78" s="92589"/>
      <c r="F78" s="92590"/>
      <c r="G78" s="92591"/>
      <c r="H78" s="92592"/>
      <c r="I78" s="92593"/>
      <c r="J78" s="92594"/>
      <c r="K78" s="92595"/>
      <c r="L78" s="92596"/>
      <c r="M78" s="92597"/>
      <c r="N78" s="92598"/>
      <c r="O78" s="92599"/>
      <c r="P78" s="92600"/>
    </row>
    <row r="79">
      <c r="B79" s="92601"/>
      <c r="C79" s="92602"/>
      <c r="D79" s="92603"/>
      <c r="E79" s="92604"/>
      <c r="F79" s="92605"/>
      <c r="G79" s="92606"/>
      <c r="H79" s="92607"/>
      <c r="I79" s="92608"/>
      <c r="J79" s="92609"/>
      <c r="K79" s="92610"/>
      <c r="L79" s="92611"/>
      <c r="M79" s="92612"/>
      <c r="N79" s="92613"/>
      <c r="O79" s="92614"/>
      <c r="P79" s="92615"/>
    </row>
    <row r="80">
      <c r="B80" s="92616"/>
      <c r="C80" s="92617"/>
      <c r="D80" s="92618"/>
      <c r="E80" s="92619"/>
      <c r="F80" s="92620"/>
      <c r="G80" s="92621"/>
      <c r="H80" s="92622"/>
      <c r="I80" s="92623"/>
      <c r="J80" s="92624"/>
      <c r="K80" s="92625"/>
      <c r="L80" s="92626"/>
      <c r="M80" s="92627"/>
      <c r="N80" s="92628"/>
      <c r="O80" s="92629"/>
      <c r="P80" s="92630"/>
    </row>
    <row r="81">
      <c r="B81" s="92631"/>
      <c r="C81" s="92632"/>
      <c r="D81" s="92633"/>
      <c r="E81" s="92634"/>
      <c r="F81" s="92635"/>
      <c r="G81" s="92636"/>
      <c r="H81" s="92637"/>
      <c r="I81" s="92638"/>
      <c r="J81" s="92639"/>
      <c r="K81" s="92640"/>
      <c r="L81" s="92641"/>
      <c r="M81" s="92642"/>
      <c r="N81" s="92643"/>
      <c r="O81" s="92644"/>
      <c r="P81" s="92645"/>
    </row>
    <row r="82">
      <c r="B82" s="92646"/>
      <c r="C82" s="92647"/>
      <c r="D82" s="92648"/>
      <c r="E82" s="92649"/>
      <c r="F82" s="92650"/>
      <c r="G82" s="92651"/>
      <c r="H82" s="92652"/>
      <c r="I82" s="92653"/>
      <c r="J82" s="92654"/>
      <c r="K82" s="92655"/>
      <c r="L82" s="92656"/>
      <c r="M82" s="92657"/>
      <c r="N82" s="92658"/>
      <c r="O82" s="92659"/>
      <c r="P82" s="92660"/>
    </row>
    <row r="83">
      <c r="B83" s="92661"/>
      <c r="C83" s="92662"/>
      <c r="D83" s="92663"/>
      <c r="E83" s="92664"/>
      <c r="F83" s="92665"/>
      <c r="G83" s="92666"/>
      <c r="H83" s="92667"/>
      <c r="I83" s="92668"/>
      <c r="J83" s="92669"/>
      <c r="K83" s="92670"/>
      <c r="L83" s="92671"/>
      <c r="M83" s="92672"/>
      <c r="N83" s="92673"/>
      <c r="O83" s="92674"/>
      <c r="P83" s="92675"/>
    </row>
    <row r="84">
      <c r="B84" s="92676"/>
      <c r="C84" s="92677"/>
      <c r="D84" s="92678"/>
      <c r="E84" s="92679"/>
      <c r="F84" s="92680"/>
      <c r="G84" s="92681"/>
      <c r="H84" s="92682"/>
      <c r="I84" s="92683"/>
      <c r="J84" s="92684"/>
      <c r="K84" s="92685"/>
      <c r="L84" s="92686"/>
      <c r="M84" s="92687"/>
      <c r="N84" s="92688"/>
      <c r="O84" s="92689"/>
      <c r="P84" s="92690"/>
    </row>
    <row r="85">
      <c r="B85" s="92691"/>
      <c r="C85" s="92692"/>
      <c r="D85" s="92693"/>
      <c r="E85" s="92694"/>
      <c r="F85" s="92695"/>
      <c r="G85" s="92696"/>
      <c r="H85" s="92697"/>
      <c r="I85" s="92698"/>
      <c r="J85" s="92699"/>
      <c r="K85" s="92700"/>
      <c r="L85" s="92701"/>
      <c r="M85" s="92702"/>
      <c r="N85" s="92703"/>
      <c r="O85" s="92704"/>
      <c r="P85" s="92705"/>
    </row>
    <row r="86">
      <c r="B86" s="92706"/>
      <c r="C86" s="92707"/>
      <c r="D86" s="92708"/>
      <c r="E86" s="92709"/>
      <c r="F86" s="92710"/>
      <c r="G86" s="92711"/>
      <c r="H86" s="92712"/>
      <c r="I86" s="92713"/>
      <c r="J86" s="92714"/>
      <c r="K86" s="92715"/>
      <c r="L86" s="92716"/>
      <c r="M86" s="92717"/>
      <c r="N86" s="92718"/>
      <c r="O86" s="92719"/>
      <c r="P86" s="92720"/>
    </row>
    <row r="87">
      <c r="B87" s="92721"/>
      <c r="C87" s="92722"/>
      <c r="D87" s="92723"/>
      <c r="E87" s="92724"/>
      <c r="F87" s="92725"/>
      <c r="G87" s="92726"/>
      <c r="H87" s="92727"/>
      <c r="I87" s="92728"/>
      <c r="J87" s="92729"/>
      <c r="K87" s="92730"/>
      <c r="L87" s="92731"/>
      <c r="M87" s="92732"/>
      <c r="N87" s="92733"/>
      <c r="O87" s="92734"/>
      <c r="P87" s="92735"/>
    </row>
    <row r="88">
      <c r="B88" s="92736"/>
      <c r="C88" s="92737"/>
      <c r="D88" s="92738"/>
      <c r="E88" s="92739"/>
      <c r="F88" s="92740"/>
      <c r="G88" s="92741"/>
      <c r="H88" s="92742"/>
      <c r="I88" s="92743"/>
      <c r="J88" s="92744"/>
      <c r="K88" s="92745"/>
      <c r="L88" s="92746"/>
      <c r="M88" s="92747"/>
      <c r="N88" s="92748"/>
      <c r="O88" s="92749"/>
      <c r="P88" s="92750"/>
    </row>
    <row r="89">
      <c r="B89" s="92751"/>
      <c r="C89" s="92752"/>
      <c r="D89" s="92753"/>
      <c r="E89" s="92754"/>
      <c r="F89" s="92755"/>
      <c r="G89" s="92756"/>
      <c r="H89" s="92757"/>
      <c r="I89" s="92758"/>
      <c r="J89" s="92759"/>
      <c r="K89" s="92760"/>
      <c r="L89" s="92761"/>
      <c r="M89" s="92762"/>
      <c r="N89" s="92763"/>
      <c r="O89" s="92764"/>
      <c r="P89" s="92765"/>
    </row>
    <row r="90">
      <c r="B90" s="92766"/>
      <c r="C90" s="92767"/>
      <c r="D90" s="92768"/>
      <c r="E90" s="92769"/>
      <c r="F90" s="92770"/>
      <c r="G90" s="92771"/>
      <c r="H90" s="92772"/>
      <c r="I90" s="92773"/>
      <c r="J90" s="92774"/>
      <c r="K90" s="92775"/>
      <c r="L90" s="92776"/>
      <c r="M90" s="92777"/>
      <c r="N90" s="92778"/>
      <c r="O90" s="92779"/>
      <c r="P90" s="92780"/>
    </row>
    <row r="91">
      <c r="B91" s="92781"/>
      <c r="C91" s="92782"/>
      <c r="D91" s="92783"/>
      <c r="E91" s="92784"/>
      <c r="F91" s="92785"/>
      <c r="G91" s="92786"/>
      <c r="H91" s="92787"/>
      <c r="I91" s="92788"/>
      <c r="J91" s="92789"/>
      <c r="K91" s="92790"/>
      <c r="L91" s="92791"/>
      <c r="M91" s="92792"/>
      <c r="N91" s="92793"/>
      <c r="O91" s="92794"/>
      <c r="P91" s="92795"/>
    </row>
    <row r="92">
      <c r="B92" s="92796"/>
      <c r="C92" s="92797"/>
      <c r="D92" s="92798"/>
      <c r="E92" s="92799"/>
      <c r="F92" s="92800"/>
      <c r="G92" s="92801"/>
      <c r="H92" s="92802"/>
      <c r="I92" s="92803"/>
      <c r="J92" s="92804"/>
      <c r="K92" s="92805"/>
      <c r="L92" s="92806"/>
      <c r="M92" s="92807"/>
      <c r="N92" s="92808"/>
      <c r="O92" s="92809"/>
      <c r="P92" s="92810"/>
    </row>
    <row r="93">
      <c r="B93" s="92811"/>
      <c r="C93" s="92812"/>
      <c r="D93" s="92813"/>
      <c r="E93" s="92814"/>
      <c r="F93" s="92815"/>
      <c r="G93" s="92816"/>
      <c r="H93" s="92817"/>
      <c r="I93" s="92818"/>
      <c r="J93" s="92819"/>
      <c r="K93" s="92820"/>
      <c r="L93" s="92821"/>
      <c r="M93" s="92822"/>
      <c r="N93" s="92823"/>
      <c r="O93" s="92824"/>
      <c r="P93" s="92825"/>
    </row>
    <row r="94">
      <c r="B94" s="92826"/>
      <c r="C94" s="92827"/>
      <c r="D94" s="92828"/>
      <c r="E94" s="92829"/>
      <c r="F94" s="92830"/>
      <c r="G94" s="92831"/>
      <c r="H94" s="92832"/>
      <c r="I94" s="92833"/>
      <c r="J94" s="92834"/>
      <c r="K94" s="92835"/>
      <c r="L94" s="92836"/>
      <c r="M94" s="92837"/>
      <c r="N94" s="92838"/>
      <c r="O94" s="92839"/>
      <c r="P94" s="92840"/>
    </row>
    <row r="95">
      <c r="B95" s="92841"/>
      <c r="C95" s="92842"/>
      <c r="D95" s="92843"/>
      <c r="E95" s="92844"/>
      <c r="F95" s="92845"/>
      <c r="G95" s="92846"/>
      <c r="H95" s="92847"/>
      <c r="I95" s="92848"/>
      <c r="J95" s="92849"/>
      <c r="K95" s="92850"/>
      <c r="L95" s="92851"/>
      <c r="M95" s="92852"/>
      <c r="N95" s="92853"/>
      <c r="O95" s="92854"/>
      <c r="P95" s="92855"/>
    </row>
    <row r="96">
      <c r="B96" s="92856"/>
      <c r="C96" s="92857"/>
      <c r="D96" s="92858"/>
      <c r="E96" s="92859"/>
      <c r="F96" s="92860"/>
      <c r="G96" s="92861"/>
      <c r="H96" s="92862"/>
      <c r="I96" s="92863"/>
      <c r="J96" s="92864"/>
      <c r="K96" s="92865"/>
      <c r="L96" s="92866"/>
      <c r="M96" s="92867"/>
      <c r="N96" s="92868"/>
      <c r="O96" s="92869"/>
      <c r="P96" s="92870"/>
    </row>
    <row r="97">
      <c r="B97" s="92871"/>
      <c r="C97" s="92872"/>
      <c r="D97" s="92873"/>
      <c r="E97" s="92874"/>
      <c r="F97" s="92875"/>
      <c r="G97" s="92876"/>
      <c r="H97" s="92877"/>
      <c r="I97" s="92878"/>
      <c r="J97" s="92879"/>
      <c r="K97" s="92880"/>
      <c r="L97" s="92881"/>
      <c r="M97" s="92882"/>
      <c r="N97" s="92883"/>
      <c r="O97" s="92884"/>
      <c r="P97" s="92885"/>
    </row>
    <row r="98">
      <c r="B98" s="92886"/>
      <c r="C98" s="92887"/>
      <c r="D98" s="92888"/>
      <c r="E98" s="92889"/>
      <c r="F98" s="92890"/>
      <c r="G98" s="92891"/>
      <c r="H98" s="92892"/>
      <c r="I98" s="92893"/>
      <c r="J98" s="92894"/>
      <c r="K98" s="92895"/>
      <c r="L98" s="92896"/>
      <c r="M98" s="92897"/>
      <c r="N98" s="92898"/>
      <c r="O98" s="92899"/>
      <c r="P98" s="92900"/>
    </row>
    <row r="99">
      <c r="B99" s="92901"/>
      <c r="C99" s="92902"/>
      <c r="D99" s="92903"/>
      <c r="E99" s="92904"/>
      <c r="F99" s="92905"/>
      <c r="G99" s="92906"/>
      <c r="H99" s="92907"/>
      <c r="I99" s="92908"/>
      <c r="J99" s="92909"/>
      <c r="K99" s="92910"/>
      <c r="L99" s="92911"/>
      <c r="M99" s="92912"/>
      <c r="N99" s="92913"/>
      <c r="O99" s="92914"/>
      <c r="P99" s="92915"/>
    </row>
    <row r="100">
      <c r="B100" s="92916"/>
      <c r="C100" s="92917"/>
      <c r="D100" s="92918"/>
      <c r="E100" s="92919"/>
      <c r="F100" s="92920"/>
      <c r="G100" s="92921"/>
      <c r="H100" s="92922"/>
      <c r="I100" s="92923"/>
      <c r="J100" s="92924"/>
      <c r="K100" s="92925"/>
      <c r="L100" s="92926"/>
      <c r="M100" s="92927"/>
      <c r="N100" s="92928"/>
      <c r="O100" s="92929"/>
      <c r="P100" s="92930"/>
    </row>
    <row r="101">
      <c r="B101" s="92931"/>
      <c r="C101" s="92932"/>
      <c r="D101" s="92933"/>
      <c r="E101" s="92934"/>
      <c r="F101" s="92935"/>
      <c r="G101" s="92936"/>
      <c r="H101" s="92937"/>
      <c r="I101" s="92938"/>
      <c r="J101" s="92939"/>
      <c r="K101" s="92940"/>
      <c r="L101" s="92941"/>
      <c r="M101" s="92942"/>
      <c r="N101" s="92943"/>
      <c r="O101" s="92944"/>
      <c r="P101" s="92945"/>
    </row>
    <row r="102">
      <c r="B102" s="92946"/>
      <c r="C102" s="92947"/>
      <c r="D102" s="92948"/>
      <c r="E102" s="92949"/>
      <c r="F102" s="92950"/>
      <c r="G102" s="92951"/>
      <c r="H102" s="92952"/>
      <c r="I102" s="92953"/>
      <c r="J102" s="92954"/>
      <c r="K102" s="92955"/>
      <c r="L102" s="92956"/>
      <c r="M102" s="92957"/>
      <c r="N102" s="92958"/>
      <c r="O102" s="92959"/>
      <c r="P102" s="92960"/>
    </row>
    <row r="103">
      <c r="B103" s="92961"/>
      <c r="C103" s="92962"/>
      <c r="D103" s="92963"/>
      <c r="E103" s="92964"/>
      <c r="F103" s="92965"/>
      <c r="G103" s="92966"/>
      <c r="H103" s="92967"/>
      <c r="I103" s="92968"/>
      <c r="J103" s="92969"/>
      <c r="K103" s="92970"/>
      <c r="L103" s="92971"/>
      <c r="M103" s="92972"/>
      <c r="N103" s="92973"/>
      <c r="O103" s="92974"/>
      <c r="P103" s="92975"/>
    </row>
    <row r="104">
      <c r="B104" s="92976"/>
      <c r="C104" s="92977"/>
      <c r="D104" s="92978"/>
      <c r="E104" s="92979"/>
      <c r="F104" s="92980"/>
      <c r="G104" s="92981"/>
      <c r="H104" s="92982"/>
      <c r="I104" s="92983"/>
      <c r="J104" s="92984"/>
      <c r="K104" s="92985"/>
      <c r="L104" s="92986"/>
      <c r="M104" s="92987"/>
      <c r="N104" s="92988"/>
      <c r="O104" s="92989"/>
      <c r="P104" s="92990"/>
    </row>
    <row r="105">
      <c r="B105" s="92991"/>
      <c r="C105" s="92992"/>
      <c r="D105" s="92993"/>
      <c r="E105" s="92994"/>
      <c r="F105" s="92995"/>
      <c r="G105" s="92996"/>
      <c r="H105" s="92997"/>
      <c r="I105" s="92998"/>
      <c r="J105" s="92999"/>
      <c r="K105" s="93000"/>
      <c r="L105" s="93001"/>
      <c r="M105" s="93002"/>
      <c r="N105" s="93003"/>
      <c r="O105" s="93004"/>
      <c r="P105" s="93005"/>
    </row>
    <row r="106">
      <c r="B106" s="93006"/>
      <c r="C106" s="93007"/>
      <c r="D106" s="93008"/>
      <c r="E106" s="93009"/>
      <c r="F106" s="93010"/>
      <c r="G106" s="93011"/>
      <c r="H106" s="93012"/>
      <c r="I106" s="93013"/>
      <c r="J106" s="93014"/>
      <c r="K106" s="93015"/>
      <c r="L106" s="93016"/>
      <c r="M106" s="93017"/>
      <c r="N106" s="93018"/>
      <c r="O106" s="93019"/>
      <c r="P106" s="93020"/>
    </row>
    <row r="107">
      <c r="B107" s="93021"/>
      <c r="C107" s="93022"/>
      <c r="D107" s="93023"/>
      <c r="E107" s="93024"/>
      <c r="F107" s="93025"/>
      <c r="G107" s="93026"/>
      <c r="H107" s="93027"/>
      <c r="I107" s="93028"/>
      <c r="J107" s="93029"/>
      <c r="K107" s="93030"/>
      <c r="L107" s="93031"/>
      <c r="M107" s="93032"/>
      <c r="N107" s="93033"/>
      <c r="O107" s="93034"/>
      <c r="P107" s="93035"/>
    </row>
    <row r="108">
      <c r="B108" s="93036"/>
      <c r="C108" s="93037"/>
      <c r="D108" s="93038"/>
      <c r="E108" s="93039"/>
      <c r="F108" s="93040"/>
      <c r="G108" s="93041"/>
      <c r="H108" s="93042"/>
      <c r="I108" s="93043"/>
      <c r="J108" s="93044"/>
      <c r="K108" s="93045"/>
      <c r="L108" s="93046"/>
      <c r="M108" s="93047"/>
      <c r="N108" s="93048"/>
      <c r="O108" s="93049"/>
      <c r="P108" s="93050"/>
    </row>
    <row r="109">
      <c r="B109" s="93051"/>
      <c r="C109" s="93052"/>
      <c r="D109" s="93053"/>
      <c r="E109" s="93054"/>
      <c r="F109" s="93055"/>
      <c r="G109" s="93056"/>
      <c r="H109" s="93057"/>
      <c r="I109" s="93058"/>
      <c r="J109" s="93059"/>
      <c r="K109" s="93060"/>
      <c r="L109" s="93061"/>
      <c r="M109" s="93062"/>
      <c r="N109" s="93063"/>
      <c r="O109" s="93064"/>
      <c r="P109" s="93065"/>
    </row>
    <row r="110">
      <c r="B110" s="93066"/>
      <c r="C110" s="93067"/>
      <c r="D110" s="93068"/>
      <c r="E110" s="93069"/>
      <c r="F110" s="93070"/>
      <c r="G110" s="93071"/>
      <c r="H110" s="93072"/>
      <c r="I110" s="93073"/>
      <c r="J110" s="93074"/>
      <c r="K110" s="93075"/>
      <c r="L110" s="93076"/>
      <c r="M110" s="93077"/>
      <c r="N110" s="93078"/>
      <c r="O110" s="93079"/>
      <c r="P110" s="93080"/>
    </row>
    <row r="111">
      <c r="B111" s="93081"/>
      <c r="C111" s="93082"/>
      <c r="D111" s="93083"/>
      <c r="E111" s="93084"/>
      <c r="F111" s="93085"/>
      <c r="G111" s="93086"/>
      <c r="H111" s="93087"/>
      <c r="I111" s="93088"/>
      <c r="J111" s="93089"/>
      <c r="K111" s="93090"/>
      <c r="L111" s="93091"/>
      <c r="M111" s="93092"/>
      <c r="N111" s="93093"/>
      <c r="O111" s="93094"/>
      <c r="P111" s="93095"/>
    </row>
    <row r="112">
      <c r="B112" s="93096"/>
      <c r="C112" s="93097"/>
      <c r="D112" s="93098"/>
      <c r="E112" s="93099"/>
      <c r="F112" s="93100"/>
      <c r="G112" s="93101"/>
      <c r="H112" s="93102"/>
      <c r="I112" s="93103"/>
      <c r="J112" s="93104"/>
      <c r="K112" s="93105"/>
      <c r="L112" s="93106"/>
      <c r="M112" s="93107"/>
      <c r="N112" s="93108"/>
      <c r="O112" s="93109"/>
      <c r="P112" s="93110"/>
    </row>
    <row r="113">
      <c r="B113" s="93111"/>
      <c r="C113" s="93112"/>
      <c r="D113" s="93113"/>
      <c r="E113" s="93114"/>
      <c r="F113" s="93115"/>
      <c r="G113" s="93116"/>
      <c r="H113" s="93117"/>
      <c r="I113" s="93118"/>
      <c r="J113" s="93119"/>
      <c r="K113" s="93120"/>
      <c r="L113" s="93121"/>
      <c r="M113" s="93122"/>
      <c r="N113" s="93123"/>
      <c r="O113" s="93124"/>
      <c r="P113" s="93125"/>
    </row>
    <row r="114">
      <c r="B114" s="93126"/>
      <c r="C114" s="93127"/>
      <c r="D114" s="93128"/>
      <c r="E114" s="93129"/>
      <c r="F114" s="93130"/>
      <c r="G114" s="93131"/>
      <c r="H114" s="93132"/>
      <c r="I114" s="93133"/>
      <c r="J114" s="93134"/>
      <c r="K114" s="93135"/>
      <c r="L114" s="93136"/>
      <c r="M114" s="93137"/>
      <c r="N114" s="93138"/>
      <c r="O114" s="93139"/>
      <c r="P114" s="93140"/>
    </row>
    <row r="115">
      <c r="B115" s="93141"/>
      <c r="C115" s="93142"/>
      <c r="D115" s="93143"/>
      <c r="E115" s="93144"/>
      <c r="F115" s="93145"/>
      <c r="G115" s="93146"/>
      <c r="H115" s="93147"/>
      <c r="I115" s="93148"/>
      <c r="J115" s="93149"/>
      <c r="K115" s="93150"/>
      <c r="L115" s="93151"/>
      <c r="M115" s="93152"/>
      <c r="N115" s="93153"/>
      <c r="O115" s="93154"/>
      <c r="P115" s="93155"/>
    </row>
    <row r="116">
      <c r="B116" s="93156"/>
      <c r="C116" s="93157"/>
      <c r="D116" s="93158"/>
      <c r="E116" s="93159"/>
      <c r="F116" s="93160"/>
      <c r="G116" s="93161"/>
      <c r="H116" s="93162"/>
      <c r="I116" s="93163"/>
      <c r="J116" s="93164"/>
      <c r="K116" s="93165"/>
      <c r="L116" s="93166"/>
      <c r="M116" s="93167"/>
      <c r="N116" s="93168"/>
      <c r="O116" s="93169"/>
      <c r="P116" s="93170"/>
    </row>
    <row r="117">
      <c r="B117" s="93171"/>
      <c r="C117" s="93172"/>
      <c r="D117" s="93173"/>
      <c r="E117" s="93174"/>
      <c r="F117" s="93175"/>
      <c r="G117" s="93176"/>
      <c r="H117" s="93177"/>
      <c r="I117" s="93178"/>
      <c r="J117" s="93179"/>
      <c r="K117" s="93180"/>
      <c r="L117" s="93181"/>
      <c r="M117" s="93182"/>
      <c r="N117" s="93183"/>
      <c r="O117" s="93184"/>
      <c r="P117" s="93185"/>
    </row>
    <row r="118">
      <c r="B118" s="93186"/>
      <c r="C118" s="93187"/>
      <c r="D118" s="93188"/>
      <c r="E118" s="93189"/>
      <c r="F118" s="93190"/>
      <c r="G118" s="93191"/>
      <c r="H118" s="93192"/>
      <c r="I118" s="93193"/>
      <c r="J118" s="93194"/>
      <c r="K118" s="93195"/>
      <c r="L118" s="93196"/>
      <c r="M118" s="93197"/>
      <c r="N118" s="93198"/>
      <c r="O118" s="93199"/>
      <c r="P118" s="93200"/>
    </row>
    <row r="119">
      <c r="B119" s="93201"/>
      <c r="C119" s="93202"/>
      <c r="D119" s="93203"/>
      <c r="E119" s="93204"/>
      <c r="F119" s="93205"/>
      <c r="G119" s="93206"/>
      <c r="H119" s="93207"/>
      <c r="I119" s="93208"/>
      <c r="J119" s="93209"/>
      <c r="K119" s="93210"/>
      <c r="L119" s="93211"/>
      <c r="M119" s="93212"/>
      <c r="N119" s="93213"/>
      <c r="O119" s="93214"/>
      <c r="P119" s="93215"/>
    </row>
    <row r="120">
      <c r="B120" s="93216"/>
      <c r="C120" s="93217"/>
      <c r="D120" s="93218"/>
      <c r="E120" s="93219"/>
      <c r="F120" s="93220"/>
      <c r="G120" s="93221"/>
      <c r="H120" s="93222"/>
      <c r="I120" s="93223"/>
      <c r="J120" s="93224"/>
      <c r="K120" s="93225"/>
      <c r="L120" s="93226"/>
      <c r="M120" s="93227"/>
      <c r="N120" s="93228"/>
      <c r="O120" s="93229"/>
      <c r="P120" s="93230"/>
    </row>
    <row r="121">
      <c r="B121" s="93231"/>
      <c r="C121" s="93232"/>
      <c r="D121" s="93233"/>
      <c r="E121" s="93234"/>
      <c r="F121" s="93235"/>
      <c r="G121" s="93236"/>
      <c r="H121" s="93237"/>
      <c r="I121" s="93238"/>
      <c r="J121" s="93239"/>
      <c r="K121" s="93240"/>
      <c r="L121" s="93241"/>
      <c r="M121" s="93242"/>
      <c r="N121" s="93243"/>
      <c r="O121" s="93244"/>
      <c r="P121" s="93245"/>
    </row>
    <row r="122">
      <c r="B122" s="93246"/>
      <c r="C122" s="93247"/>
      <c r="D122" s="93248"/>
      <c r="E122" s="93249"/>
      <c r="F122" s="93250"/>
      <c r="G122" s="93251"/>
      <c r="H122" s="93252"/>
      <c r="I122" s="93253"/>
      <c r="J122" s="93254"/>
      <c r="K122" s="93255"/>
      <c r="L122" s="93256"/>
      <c r="M122" s="93257"/>
      <c r="N122" s="93258"/>
      <c r="O122" s="93259"/>
      <c r="P122" s="93260"/>
    </row>
    <row r="123">
      <c r="B123" s="93261"/>
      <c r="C123" s="93262"/>
      <c r="D123" s="93263"/>
      <c r="E123" s="93264"/>
      <c r="F123" s="93265"/>
      <c r="G123" s="93266"/>
      <c r="H123" s="93267"/>
      <c r="I123" s="93268"/>
      <c r="J123" s="93269"/>
      <c r="K123" s="93270"/>
      <c r="L123" s="93271"/>
      <c r="M123" s="93272"/>
      <c r="N123" s="93273"/>
      <c r="O123" s="93274"/>
      <c r="P123" s="93275"/>
    </row>
    <row r="124">
      <c r="B124" s="93276"/>
      <c r="C124" s="93277"/>
      <c r="D124" s="93278"/>
      <c r="E124" s="93279"/>
      <c r="F124" s="93280"/>
      <c r="G124" s="93281"/>
      <c r="H124" s="93282"/>
      <c r="I124" s="93283"/>
      <c r="J124" s="93284"/>
      <c r="K124" s="93285"/>
      <c r="L124" s="93286"/>
      <c r="M124" s="93287"/>
      <c r="N124" s="93288"/>
      <c r="O124" s="93289"/>
      <c r="P124" s="93290"/>
    </row>
    <row r="125">
      <c r="B125" s="93291"/>
      <c r="C125" s="93292"/>
      <c r="D125" s="93293"/>
      <c r="E125" s="93294"/>
      <c r="F125" s="93295"/>
      <c r="G125" s="93296"/>
      <c r="H125" s="93297"/>
      <c r="I125" s="93298"/>
      <c r="J125" s="93299"/>
      <c r="K125" s="93300"/>
      <c r="L125" s="93301"/>
      <c r="M125" s="93302"/>
      <c r="N125" s="93303"/>
      <c r="O125" s="93304"/>
      <c r="P125" s="93305"/>
    </row>
    <row r="126">
      <c r="B126" s="93306"/>
      <c r="C126" s="93307"/>
      <c r="D126" s="93308"/>
      <c r="E126" s="93309"/>
      <c r="F126" s="93310"/>
      <c r="G126" s="93311"/>
      <c r="H126" s="93312"/>
      <c r="I126" s="93313"/>
      <c r="J126" s="93314"/>
      <c r="K126" s="93315"/>
      <c r="L126" s="93316"/>
      <c r="M126" s="93317"/>
      <c r="N126" s="93318"/>
      <c r="O126" s="93319"/>
      <c r="P126" s="93320"/>
    </row>
    <row r="127">
      <c r="B127" s="93321"/>
      <c r="C127" s="93322"/>
      <c r="D127" s="93323"/>
      <c r="E127" s="93324"/>
      <c r="F127" s="93325"/>
      <c r="G127" s="93326"/>
      <c r="H127" s="93327"/>
      <c r="I127" s="93328"/>
      <c r="J127" s="93329"/>
      <c r="K127" s="93330"/>
      <c r="L127" s="93331"/>
      <c r="M127" s="93332"/>
      <c r="N127" s="93333"/>
      <c r="O127" s="93334"/>
      <c r="P127" s="93335"/>
    </row>
    <row r="128">
      <c r="B128" s="93336"/>
      <c r="C128" s="93337"/>
      <c r="D128" s="93338"/>
      <c r="E128" s="93339"/>
      <c r="F128" s="93340"/>
      <c r="G128" s="93341"/>
      <c r="H128" s="93342"/>
      <c r="I128" s="93343"/>
      <c r="J128" s="93344"/>
      <c r="K128" s="93345"/>
      <c r="L128" s="93346"/>
      <c r="M128" s="93347"/>
      <c r="N128" s="93348"/>
      <c r="O128" s="93349"/>
      <c r="P128" s="93350"/>
    </row>
    <row r="129">
      <c r="B129" s="93351"/>
      <c r="C129" s="93352"/>
      <c r="D129" s="93353"/>
      <c r="E129" s="93354"/>
      <c r="F129" s="93355"/>
      <c r="G129" s="93356"/>
      <c r="H129" s="93357"/>
      <c r="I129" s="93358"/>
      <c r="J129" s="93359"/>
      <c r="K129" s="93360"/>
      <c r="L129" s="93361"/>
      <c r="M129" s="93362"/>
      <c r="N129" s="93363"/>
      <c r="O129" s="93364"/>
      <c r="P129" s="93365"/>
    </row>
    <row r="130">
      <c r="B130" s="93366"/>
      <c r="C130" s="93367"/>
      <c r="D130" s="93368"/>
      <c r="E130" s="93369"/>
      <c r="F130" s="93370"/>
      <c r="G130" s="93371"/>
      <c r="H130" s="93372"/>
      <c r="I130" s="93373"/>
      <c r="J130" s="93374"/>
      <c r="K130" s="93375"/>
      <c r="L130" s="93376"/>
      <c r="M130" s="93377"/>
      <c r="N130" s="93378"/>
      <c r="O130" s="93379"/>
      <c r="P130" s="93380"/>
    </row>
    <row r="131">
      <c r="B131" s="93381"/>
      <c r="C131" s="93382"/>
      <c r="D131" s="93383"/>
      <c r="E131" s="93384"/>
      <c r="F131" s="93385"/>
      <c r="G131" s="93386"/>
      <c r="H131" s="93387"/>
      <c r="I131" s="93388"/>
      <c r="J131" s="93389"/>
      <c r="K131" s="93390"/>
      <c r="L131" s="93391"/>
      <c r="M131" s="93392"/>
      <c r="N131" s="93393"/>
      <c r="O131" s="93394"/>
      <c r="P131" s="93395"/>
    </row>
    <row r="132">
      <c r="B132" s="93396"/>
      <c r="C132" s="93397"/>
      <c r="D132" s="93398"/>
      <c r="E132" s="93399"/>
      <c r="F132" s="93400"/>
      <c r="G132" s="93401"/>
      <c r="H132" s="93402"/>
      <c r="I132" s="93403"/>
      <c r="J132" s="93404"/>
      <c r="K132" s="93405"/>
      <c r="L132" s="93406"/>
      <c r="M132" s="93407"/>
      <c r="N132" s="93408"/>
      <c r="O132" s="93409"/>
      <c r="P132" s="93410"/>
    </row>
    <row r="133">
      <c r="B133" s="93411"/>
      <c r="C133" s="93412"/>
      <c r="D133" s="93413"/>
      <c r="E133" s="93414"/>
      <c r="F133" s="93415"/>
      <c r="G133" s="93416"/>
      <c r="H133" s="93417"/>
      <c r="I133" s="93418"/>
      <c r="J133" s="93419"/>
      <c r="K133" s="93420"/>
      <c r="L133" s="93421"/>
      <c r="M133" s="93422"/>
      <c r="N133" s="93423"/>
      <c r="O133" s="93424"/>
      <c r="P133" s="93425"/>
    </row>
    <row r="134">
      <c r="B134" s="93426"/>
      <c r="C134" s="93427"/>
      <c r="D134" s="93428"/>
      <c r="E134" s="93429"/>
      <c r="F134" s="93430"/>
      <c r="G134" s="93431"/>
      <c r="H134" s="93432"/>
      <c r="I134" s="93433"/>
      <c r="J134" s="93434"/>
      <c r="K134" s="93435"/>
      <c r="L134" s="93436"/>
      <c r="M134" s="93437"/>
      <c r="N134" s="93438"/>
      <c r="O134" s="93439"/>
      <c r="P134" s="93440"/>
    </row>
    <row r="135">
      <c r="B135" s="93441"/>
      <c r="C135" s="93442"/>
      <c r="D135" s="93443"/>
      <c r="E135" s="93444"/>
      <c r="F135" s="93445"/>
      <c r="G135" s="93446"/>
      <c r="H135" s="93447"/>
      <c r="I135" s="93448"/>
      <c r="J135" s="93449"/>
      <c r="K135" s="93450"/>
      <c r="L135" s="93451"/>
      <c r="M135" s="93452"/>
      <c r="N135" s="93453"/>
      <c r="O135" s="93454"/>
      <c r="P135" s="93455"/>
    </row>
    <row r="136">
      <c r="B136" s="93456"/>
      <c r="C136" s="93457"/>
      <c r="D136" s="93458"/>
      <c r="E136" s="93459"/>
      <c r="F136" s="93460"/>
      <c r="G136" s="93461"/>
      <c r="H136" s="93462"/>
      <c r="I136" s="93463"/>
      <c r="J136" s="93464"/>
      <c r="K136" s="93465"/>
      <c r="L136" s="93466"/>
      <c r="M136" s="93467"/>
      <c r="N136" s="93468"/>
      <c r="O136" s="93469"/>
      <c r="P136" s="93470"/>
    </row>
    <row r="137">
      <c r="B137" s="93471"/>
      <c r="C137" s="93472"/>
      <c r="D137" s="93473"/>
      <c r="E137" s="93474"/>
      <c r="F137" s="93475"/>
      <c r="G137" s="93476"/>
      <c r="H137" s="93477"/>
      <c r="I137" s="93478"/>
      <c r="J137" s="93479"/>
      <c r="K137" s="93480"/>
      <c r="L137" s="93481"/>
      <c r="M137" s="93482"/>
      <c r="N137" s="93483"/>
      <c r="O137" s="93484"/>
      <c r="P137" s="93485"/>
    </row>
    <row r="138">
      <c r="B138" s="93486"/>
      <c r="C138" s="93487"/>
      <c r="D138" s="93488"/>
      <c r="E138" s="93489"/>
      <c r="F138" s="93490"/>
      <c r="G138" s="93491"/>
      <c r="H138" s="93492"/>
      <c r="I138" s="93493"/>
      <c r="J138" s="93494"/>
      <c r="K138" s="93495"/>
      <c r="L138" s="93496"/>
      <c r="M138" s="93497"/>
      <c r="N138" s="93498"/>
      <c r="O138" s="93499"/>
      <c r="P138" s="93500"/>
    </row>
    <row r="139">
      <c r="B139" s="93501"/>
      <c r="C139" s="93502"/>
      <c r="D139" s="93503"/>
      <c r="E139" s="93504"/>
      <c r="F139" s="93505"/>
      <c r="G139" s="93506"/>
      <c r="H139" s="93507"/>
      <c r="I139" s="93508"/>
      <c r="J139" s="93509"/>
      <c r="K139" s="93510"/>
      <c r="L139" s="93511"/>
      <c r="M139" s="93512"/>
      <c r="N139" s="93513"/>
      <c r="O139" s="93514"/>
      <c r="P139" s="93515"/>
    </row>
    <row r="140">
      <c r="B140" s="93516"/>
      <c r="C140" s="93517"/>
      <c r="D140" s="93518"/>
      <c r="E140" s="93519"/>
      <c r="F140" s="93520"/>
      <c r="G140" s="93521"/>
      <c r="H140" s="93522"/>
      <c r="I140" s="93523"/>
      <c r="J140" s="93524"/>
      <c r="K140" s="93525"/>
      <c r="L140" s="93526"/>
      <c r="M140" s="93527"/>
      <c r="N140" s="93528"/>
      <c r="O140" s="93529"/>
      <c r="P140" s="93530"/>
    </row>
    <row r="141">
      <c r="B141" s="93531"/>
      <c r="C141" s="93532"/>
      <c r="D141" s="93533"/>
      <c r="E141" s="93534"/>
      <c r="F141" s="93535"/>
      <c r="G141" s="93536"/>
      <c r="H141" s="93537"/>
      <c r="I141" s="93538"/>
      <c r="J141" s="93539"/>
      <c r="K141" s="93540"/>
      <c r="L141" s="93541"/>
      <c r="M141" s="93542"/>
      <c r="N141" s="93543"/>
      <c r="O141" s="93544"/>
      <c r="P141" s="93545"/>
    </row>
    <row r="142">
      <c r="B142" s="93546"/>
      <c r="C142" s="93547"/>
      <c r="D142" s="93548"/>
      <c r="E142" s="93549"/>
      <c r="F142" s="93550"/>
      <c r="G142" s="93551"/>
      <c r="H142" s="93552"/>
      <c r="I142" s="93553"/>
      <c r="J142" s="93554"/>
      <c r="K142" s="93555"/>
      <c r="L142" s="93556"/>
      <c r="M142" s="93557"/>
      <c r="N142" s="93558"/>
      <c r="O142" s="93559"/>
      <c r="P142" s="93560"/>
    </row>
    <row r="143">
      <c r="B143" s="93561"/>
      <c r="C143" s="93562"/>
      <c r="D143" s="93563"/>
      <c r="E143" s="93564"/>
      <c r="F143" s="93565"/>
      <c r="G143" s="93566"/>
      <c r="H143" s="93567"/>
      <c r="I143" s="93568"/>
      <c r="J143" s="93569"/>
      <c r="K143" s="93570"/>
      <c r="L143" s="93571"/>
      <c r="M143" s="93572"/>
      <c r="N143" s="93573"/>
      <c r="O143" s="93574"/>
      <c r="P143" s="93575"/>
    </row>
    <row r="144">
      <c r="B144" s="93576"/>
      <c r="C144" s="93577"/>
      <c r="D144" s="93578"/>
      <c r="E144" s="93579"/>
      <c r="F144" s="93580"/>
      <c r="G144" s="93581"/>
      <c r="H144" s="93582"/>
      <c r="I144" s="93583"/>
      <c r="J144" s="93584"/>
      <c r="K144" s="93585"/>
      <c r="L144" s="93586"/>
      <c r="M144" s="93587"/>
      <c r="N144" s="93588"/>
      <c r="O144" s="93589"/>
      <c r="P144" s="93590"/>
    </row>
    <row r="145">
      <c r="B145" s="93591"/>
      <c r="C145" s="93592"/>
      <c r="D145" s="93593"/>
      <c r="E145" s="93594"/>
      <c r="F145" s="93595"/>
      <c r="G145" s="93596"/>
      <c r="H145" s="93597"/>
      <c r="I145" s="93598"/>
      <c r="J145" s="93599"/>
      <c r="K145" s="93600"/>
      <c r="L145" s="93601"/>
      <c r="M145" s="93602"/>
      <c r="N145" s="93603"/>
      <c r="O145" s="93604"/>
      <c r="P145" s="93605"/>
    </row>
    <row r="146">
      <c r="B146" s="93606"/>
      <c r="C146" s="93607"/>
      <c r="D146" s="93608"/>
      <c r="E146" s="93609"/>
      <c r="F146" s="93610"/>
      <c r="G146" s="93611"/>
      <c r="H146" s="93612"/>
      <c r="I146" s="93613"/>
      <c r="J146" s="93614"/>
      <c r="K146" s="93615"/>
      <c r="L146" s="93616"/>
      <c r="M146" s="93617"/>
      <c r="N146" s="93618"/>
      <c r="O146" s="93619"/>
      <c r="P146" s="93620"/>
    </row>
    <row r="147">
      <c r="B147" s="93621"/>
      <c r="C147" s="93622"/>
      <c r="D147" s="93623"/>
      <c r="E147" s="93624"/>
      <c r="F147" s="93625"/>
      <c r="G147" s="93626"/>
      <c r="H147" s="93627"/>
      <c r="I147" s="93628"/>
      <c r="J147" s="93629"/>
      <c r="K147" s="93630"/>
      <c r="L147" s="93631"/>
      <c r="M147" s="93632"/>
      <c r="N147" s="93633"/>
      <c r="O147" s="93634"/>
      <c r="P147" s="93635"/>
    </row>
    <row r="148">
      <c r="B148" s="93636"/>
      <c r="C148" s="93637"/>
      <c r="D148" s="93638"/>
      <c r="E148" s="93639"/>
      <c r="F148" s="93640"/>
      <c r="G148" s="93641"/>
      <c r="H148" s="93642"/>
      <c r="I148" s="93643"/>
      <c r="J148" s="93644"/>
      <c r="K148" s="93645"/>
      <c r="L148" s="93646"/>
      <c r="M148" s="93647"/>
      <c r="N148" s="93648"/>
      <c r="O148" s="93649"/>
      <c r="P148" s="93650"/>
    </row>
    <row r="149">
      <c r="B149" s="93651"/>
      <c r="C149" s="93652"/>
      <c r="D149" s="93653"/>
      <c r="E149" s="93654"/>
      <c r="F149" s="93655"/>
      <c r="G149" s="93656"/>
      <c r="H149" s="93657"/>
      <c r="I149" s="93658"/>
      <c r="J149" s="93659"/>
      <c r="K149" s="93660"/>
      <c r="L149" s="93661"/>
      <c r="M149" s="93662"/>
      <c r="N149" s="93663"/>
      <c r="O149" s="93664"/>
      <c r="P149" s="93665"/>
    </row>
    <row r="150">
      <c r="B150" s="93666"/>
      <c r="C150" s="93667"/>
      <c r="D150" s="93668"/>
      <c r="E150" s="93669"/>
      <c r="F150" s="93670"/>
      <c r="G150" s="93671"/>
      <c r="H150" s="93672"/>
      <c r="I150" s="93673"/>
      <c r="J150" s="93674"/>
      <c r="K150" s="93675"/>
      <c r="L150" s="93676"/>
      <c r="M150" s="93677"/>
      <c r="N150" s="93678"/>
      <c r="O150" s="93679"/>
      <c r="P150" s="93680"/>
    </row>
    <row r="151">
      <c r="B151" s="93681"/>
      <c r="C151" s="93682"/>
      <c r="D151" s="93683"/>
      <c r="E151" s="93684"/>
      <c r="F151" s="93685"/>
      <c r="G151" s="93686"/>
      <c r="H151" s="93687"/>
      <c r="I151" s="93688"/>
      <c r="J151" s="93689"/>
      <c r="K151" s="93690"/>
      <c r="L151" s="93691"/>
      <c r="M151" s="93692"/>
      <c r="N151" s="93693"/>
      <c r="O151" s="93694"/>
      <c r="P151" s="93695"/>
    </row>
    <row r="152">
      <c r="B152" s="93696"/>
      <c r="C152" s="93697"/>
      <c r="D152" s="93698"/>
      <c r="E152" s="93699"/>
      <c r="F152" s="93700"/>
      <c r="G152" s="93701"/>
      <c r="H152" s="93702"/>
      <c r="I152" s="93703"/>
      <c r="J152" s="93704"/>
      <c r="K152" s="93705"/>
      <c r="L152" s="93706"/>
      <c r="M152" s="93707"/>
      <c r="N152" s="93708"/>
      <c r="O152" s="93709"/>
      <c r="P152" s="93710"/>
    </row>
    <row r="153">
      <c r="B153" s="93711"/>
      <c r="C153" s="93712"/>
      <c r="D153" s="93713"/>
      <c r="E153" s="93714"/>
      <c r="F153" s="93715"/>
      <c r="G153" s="93716"/>
      <c r="H153" s="93717"/>
      <c r="I153" s="93718"/>
      <c r="J153" s="93719"/>
      <c r="K153" s="93720"/>
      <c r="L153" s="93721"/>
      <c r="M153" s="93722"/>
      <c r="N153" s="93723"/>
      <c r="O153" s="93724"/>
      <c r="P153" s="93725"/>
    </row>
    <row r="154">
      <c r="B154" s="93726"/>
      <c r="C154" s="93727"/>
      <c r="D154" s="93728"/>
      <c r="E154" s="93729"/>
      <c r="F154" s="93730"/>
      <c r="G154" s="93731"/>
      <c r="H154" s="93732"/>
      <c r="I154" s="93733"/>
      <c r="J154" s="93734"/>
      <c r="K154" s="93735"/>
      <c r="L154" s="93736"/>
      <c r="M154" s="93737"/>
      <c r="N154" s="93738"/>
      <c r="O154" s="93739"/>
      <c r="P154" s="93740"/>
    </row>
    <row r="155">
      <c r="B155" s="93741"/>
      <c r="C155" s="93742"/>
      <c r="D155" s="93743"/>
      <c r="E155" s="93744"/>
      <c r="F155" s="93745"/>
      <c r="G155" s="93746"/>
      <c r="H155" s="93747"/>
      <c r="I155" s="93748"/>
      <c r="J155" s="93749"/>
      <c r="K155" s="93750"/>
      <c r="L155" s="93751"/>
      <c r="M155" s="93752"/>
      <c r="N155" s="93753"/>
      <c r="O155" s="93754"/>
      <c r="P155" s="93755"/>
    </row>
    <row r="156">
      <c r="B156" s="93756"/>
      <c r="C156" s="93757"/>
      <c r="D156" s="93758"/>
      <c r="E156" s="93759"/>
      <c r="F156" s="93760"/>
      <c r="G156" s="93761"/>
      <c r="H156" s="93762"/>
      <c r="I156" s="93763"/>
      <c r="J156" s="93764"/>
      <c r="K156" s="93765"/>
      <c r="L156" s="93766"/>
      <c r="M156" s="93767"/>
      <c r="N156" s="93768"/>
      <c r="O156" s="93769"/>
      <c r="P156" s="93770"/>
    </row>
    <row r="157">
      <c r="B157" s="93771"/>
      <c r="C157" s="93772"/>
      <c r="D157" s="93773"/>
      <c r="E157" s="93774"/>
      <c r="F157" s="93775"/>
      <c r="G157" s="93776"/>
      <c r="H157" s="93777"/>
      <c r="I157" s="93778"/>
      <c r="J157" s="93779"/>
      <c r="K157" s="93780"/>
      <c r="L157" s="93781"/>
      <c r="M157" s="93782"/>
      <c r="N157" s="93783"/>
      <c r="O157" s="93784"/>
      <c r="P157" s="93785"/>
    </row>
    <row r="158">
      <c r="B158" s="93786"/>
      <c r="C158" s="93787"/>
      <c r="D158" s="93788"/>
      <c r="E158" s="93789"/>
      <c r="F158" s="93790"/>
      <c r="G158" s="93791"/>
      <c r="H158" s="93792"/>
      <c r="I158" s="93793"/>
      <c r="J158" s="93794"/>
      <c r="K158" s="93795"/>
      <c r="L158" s="93796"/>
      <c r="M158" s="93797"/>
      <c r="N158" s="93798"/>
      <c r="O158" s="93799"/>
      <c r="P158" s="93800"/>
    </row>
    <row r="159">
      <c r="B159" s="93801"/>
      <c r="C159" s="93802"/>
      <c r="D159" s="93803"/>
      <c r="E159" s="93804"/>
      <c r="F159" s="93805"/>
      <c r="G159" s="93806"/>
      <c r="H159" s="93807"/>
      <c r="I159" s="93808"/>
      <c r="J159" s="93809"/>
      <c r="K159" s="93810"/>
      <c r="L159" s="93811"/>
      <c r="M159" s="93812"/>
      <c r="N159" s="93813"/>
      <c r="O159" s="93814"/>
      <c r="P159" s="93815"/>
    </row>
    <row r="160">
      <c r="B160" s="93816"/>
      <c r="C160" s="93817"/>
      <c r="D160" s="93818"/>
      <c r="E160" s="93819"/>
      <c r="F160" s="93820"/>
      <c r="G160" s="93821"/>
      <c r="H160" s="93822"/>
      <c r="I160" s="93823"/>
      <c r="J160" s="93824"/>
      <c r="K160" s="93825"/>
      <c r="L160" s="93826"/>
      <c r="M160" s="93827"/>
      <c r="N160" s="93828"/>
      <c r="O160" s="93829"/>
      <c r="P160" s="93830"/>
    </row>
    <row r="161">
      <c r="B161" s="93831"/>
      <c r="C161" s="93832"/>
      <c r="D161" s="93833"/>
      <c r="E161" s="93834"/>
      <c r="F161" s="93835"/>
      <c r="G161" s="93836"/>
      <c r="H161" s="93837"/>
      <c r="I161" s="93838"/>
      <c r="J161" s="93839"/>
      <c r="K161" s="93840"/>
      <c r="L161" s="93841"/>
      <c r="M161" s="93842"/>
      <c r="N161" s="93843"/>
      <c r="O161" s="93844"/>
      <c r="P161" s="93845"/>
    </row>
    <row r="162">
      <c r="B162" s="93846"/>
      <c r="C162" s="93847"/>
      <c r="D162" s="93848"/>
      <c r="E162" s="93849"/>
      <c r="F162" s="93850"/>
      <c r="G162" s="93851"/>
      <c r="H162" s="93852"/>
      <c r="I162" s="93853"/>
      <c r="J162" s="93854"/>
      <c r="K162" s="93855"/>
      <c r="L162" s="93856"/>
      <c r="M162" s="93857"/>
      <c r="N162" s="93858"/>
      <c r="O162" s="93859"/>
      <c r="P162" s="93860"/>
    </row>
    <row r="163">
      <c r="B163" s="93861"/>
      <c r="C163" s="93862"/>
      <c r="D163" s="93863"/>
      <c r="E163" s="93864"/>
      <c r="F163" s="93865"/>
      <c r="G163" s="93866"/>
      <c r="H163" s="93867"/>
      <c r="I163" s="93868"/>
      <c r="J163" s="93869"/>
      <c r="K163" s="93870"/>
      <c r="L163" s="93871"/>
      <c r="M163" s="93872"/>
      <c r="N163" s="93873"/>
      <c r="O163" s="93874"/>
      <c r="P163" s="93875"/>
    </row>
    <row r="164">
      <c r="B164" s="93876"/>
      <c r="C164" s="93877"/>
      <c r="D164" s="93878"/>
      <c r="E164" s="93879"/>
      <c r="F164" s="93880"/>
      <c r="G164" s="93881"/>
      <c r="H164" s="93882"/>
      <c r="I164" s="93883"/>
      <c r="J164" s="93884"/>
      <c r="K164" s="93885"/>
      <c r="L164" s="93886"/>
      <c r="M164" s="93887"/>
      <c r="N164" s="93888"/>
      <c r="O164" s="93889"/>
      <c r="P164" s="93890"/>
    </row>
    <row r="165">
      <c r="B165" s="93891"/>
      <c r="C165" s="93892"/>
      <c r="D165" s="93893"/>
      <c r="E165" s="93894"/>
      <c r="F165" s="93895"/>
      <c r="G165" s="93896"/>
      <c r="H165" s="93897"/>
      <c r="I165" s="93898"/>
      <c r="J165" s="93899"/>
      <c r="K165" s="93900"/>
      <c r="L165" s="93901"/>
      <c r="M165" s="93902"/>
      <c r="N165" s="93903"/>
      <c r="O165" s="93904"/>
      <c r="P165" s="93905"/>
    </row>
    <row r="166">
      <c r="B166" s="93906"/>
      <c r="C166" s="93907"/>
      <c r="D166" s="93908"/>
      <c r="E166" s="93909"/>
      <c r="F166" s="93910"/>
      <c r="G166" s="93911"/>
      <c r="H166" s="93912"/>
      <c r="I166" s="93913"/>
      <c r="J166" s="93914"/>
      <c r="K166" s="93915"/>
      <c r="L166" s="93916"/>
      <c r="M166" s="93917"/>
      <c r="N166" s="93918"/>
      <c r="O166" s="93919"/>
      <c r="P166" s="93920"/>
    </row>
    <row r="167">
      <c r="B167" s="93921"/>
      <c r="C167" s="93922"/>
      <c r="D167" s="93923"/>
      <c r="E167" s="93924"/>
      <c r="F167" s="93925"/>
      <c r="G167" s="93926"/>
      <c r="H167" s="93927"/>
      <c r="I167" s="93928"/>
      <c r="J167" s="93929"/>
      <c r="K167" s="93930"/>
      <c r="L167" s="93931"/>
      <c r="M167" s="93932"/>
      <c r="N167" s="93933"/>
      <c r="O167" s="93934"/>
      <c r="P167" s="93935"/>
    </row>
    <row r="168">
      <c r="B168" s="93936"/>
      <c r="C168" s="93937"/>
      <c r="D168" s="93938"/>
      <c r="E168" s="93939"/>
      <c r="F168" s="93940"/>
      <c r="G168" s="93941"/>
      <c r="H168" s="93942"/>
      <c r="I168" s="93943"/>
      <c r="J168" s="93944"/>
      <c r="K168" s="93945"/>
      <c r="L168" s="93946"/>
      <c r="M168" s="93947"/>
      <c r="N168" s="93948"/>
      <c r="O168" s="93949"/>
      <c r="P168" s="93950"/>
    </row>
    <row r="169">
      <c r="B169" s="93951"/>
      <c r="C169" s="93952"/>
      <c r="D169" s="93953"/>
      <c r="E169" s="93954"/>
      <c r="F169" s="93955"/>
      <c r="G169" s="93956"/>
      <c r="H169" s="93957"/>
      <c r="I169" s="93958"/>
      <c r="J169" s="93959"/>
      <c r="K169" s="93960"/>
      <c r="L169" s="93961"/>
      <c r="M169" s="93962"/>
      <c r="N169" s="93963"/>
      <c r="O169" s="93964"/>
      <c r="P169" s="93965"/>
    </row>
    <row r="170">
      <c r="B170" s="93966"/>
      <c r="C170" s="93967"/>
      <c r="D170" s="93968"/>
      <c r="E170" s="93969"/>
      <c r="F170" s="93970"/>
      <c r="G170" s="93971"/>
      <c r="H170" s="93972"/>
      <c r="I170" s="93973"/>
      <c r="J170" s="93974"/>
      <c r="K170" s="93975"/>
      <c r="L170" s="93976"/>
      <c r="M170" s="93977"/>
      <c r="N170" s="93978"/>
      <c r="O170" s="93979"/>
      <c r="P170" s="93980"/>
    </row>
    <row r="171">
      <c r="B171" s="93981"/>
      <c r="C171" s="93982"/>
      <c r="D171" s="93983"/>
      <c r="E171" s="93984"/>
      <c r="F171" s="93985"/>
      <c r="G171" s="93986"/>
      <c r="H171" s="93987"/>
      <c r="I171" s="93988"/>
      <c r="J171" s="93989"/>
      <c r="K171" s="93990"/>
      <c r="L171" s="93991"/>
      <c r="M171" s="93992"/>
      <c r="N171" s="93993"/>
      <c r="O171" s="93994"/>
      <c r="P171" s="93995"/>
    </row>
    <row r="172">
      <c r="B172" s="93996"/>
      <c r="C172" s="93997"/>
      <c r="D172" s="93998"/>
      <c r="E172" s="93999"/>
      <c r="F172" s="94000"/>
      <c r="G172" s="94001"/>
      <c r="H172" s="94002"/>
      <c r="I172" s="94003"/>
      <c r="J172" s="94004"/>
      <c r="K172" s="94005"/>
      <c r="L172" s="94006"/>
      <c r="M172" s="94007"/>
      <c r="N172" s="94008"/>
      <c r="O172" s="94009"/>
      <c r="P172" s="94010"/>
    </row>
    <row r="173">
      <c r="B173" s="94011"/>
      <c r="C173" s="94012"/>
      <c r="D173" s="94013"/>
      <c r="E173" s="94014"/>
      <c r="F173" s="94015"/>
      <c r="G173" s="94016"/>
      <c r="H173" s="94017"/>
      <c r="I173" s="94018"/>
      <c r="J173" s="94019"/>
      <c r="K173" s="94020"/>
      <c r="L173" s="94021"/>
      <c r="M173" s="94022"/>
      <c r="N173" s="94023"/>
      <c r="O173" s="94024"/>
      <c r="P173" s="94025"/>
    </row>
    <row r="174">
      <c r="B174" s="94026"/>
      <c r="C174" s="94027"/>
      <c r="D174" s="94028"/>
      <c r="E174" s="94029"/>
      <c r="F174" s="94030"/>
      <c r="G174" s="94031"/>
      <c r="H174" s="94032"/>
      <c r="I174" s="94033"/>
      <c r="J174" s="94034"/>
      <c r="K174" s="94035"/>
      <c r="L174" s="94036"/>
      <c r="M174" s="94037"/>
      <c r="N174" s="94038"/>
      <c r="O174" s="94039"/>
      <c r="P174" s="94040"/>
    </row>
    <row r="175">
      <c r="B175" s="94041"/>
      <c r="C175" s="94042"/>
      <c r="D175" s="94043"/>
      <c r="E175" s="94044"/>
      <c r="F175" s="94045"/>
      <c r="G175" s="94046"/>
      <c r="H175" s="94047"/>
      <c r="I175" s="94048"/>
      <c r="J175" s="94049"/>
      <c r="K175" s="94050"/>
      <c r="L175" s="94051"/>
      <c r="M175" s="94052"/>
      <c r="N175" s="94053"/>
      <c r="O175" s="94054"/>
      <c r="P175" s="94055"/>
    </row>
    <row r="176">
      <c r="B176" s="94056"/>
      <c r="C176" s="94057"/>
      <c r="D176" s="94058"/>
      <c r="E176" s="94059"/>
      <c r="F176" s="94060"/>
      <c r="G176" s="94061"/>
      <c r="H176" s="94062"/>
      <c r="I176" s="94063"/>
      <c r="J176" s="94064"/>
      <c r="K176" s="94065"/>
      <c r="L176" s="94066"/>
      <c r="M176" s="94067"/>
      <c r="N176" s="94068"/>
      <c r="O176" s="94069"/>
      <c r="P176" s="94070"/>
    </row>
    <row r="177">
      <c r="B177" s="94071"/>
      <c r="C177" s="94072"/>
      <c r="D177" s="94073"/>
      <c r="E177" s="94074"/>
      <c r="F177" s="94075"/>
      <c r="G177" s="94076"/>
      <c r="H177" s="94077"/>
      <c r="I177" s="94078"/>
      <c r="J177" s="94079"/>
      <c r="K177" s="94080"/>
      <c r="L177" s="94081"/>
      <c r="M177" s="94082"/>
      <c r="N177" s="94083"/>
      <c r="O177" s="94084"/>
      <c r="P177" s="94085"/>
    </row>
    <row r="178">
      <c r="B178" s="94086"/>
      <c r="C178" s="94087"/>
      <c r="D178" s="94088"/>
      <c r="E178" s="94089"/>
      <c r="F178" s="94090"/>
      <c r="G178" s="94091"/>
      <c r="H178" s="94092"/>
      <c r="I178" s="94093"/>
      <c r="J178" s="94094"/>
      <c r="K178" s="94095"/>
      <c r="L178" s="94096"/>
      <c r="M178" s="94097"/>
      <c r="N178" s="94098"/>
      <c r="O178" s="94099"/>
      <c r="P178" s="94100"/>
    </row>
    <row r="179">
      <c r="B179" s="94101"/>
      <c r="C179" s="94102"/>
      <c r="D179" s="94103"/>
      <c r="E179" s="94104"/>
      <c r="F179" s="94105"/>
      <c r="G179" s="94106"/>
      <c r="H179" s="94107"/>
      <c r="I179" s="94108"/>
      <c r="J179" s="94109"/>
      <c r="K179" s="94110"/>
      <c r="L179" s="94111"/>
      <c r="M179" s="94112"/>
      <c r="N179" s="94113"/>
      <c r="O179" s="94114"/>
      <c r="P179" s="94115"/>
    </row>
    <row r="180">
      <c r="B180" s="94116"/>
      <c r="C180" s="94117"/>
      <c r="D180" s="94118"/>
      <c r="E180" s="94119"/>
      <c r="F180" s="94120"/>
      <c r="G180" s="94121"/>
      <c r="H180" s="94122"/>
      <c r="I180" s="94123"/>
      <c r="J180" s="94124"/>
      <c r="K180" s="94125"/>
      <c r="L180" s="94126"/>
      <c r="M180" s="94127"/>
      <c r="N180" s="94128"/>
      <c r="O180" s="94129"/>
      <c r="P180" s="94130"/>
    </row>
    <row r="181">
      <c r="B181" s="94131"/>
      <c r="C181" s="94132"/>
      <c r="D181" s="94133"/>
      <c r="E181" s="94134"/>
      <c r="F181" s="94135"/>
      <c r="G181" s="94136"/>
      <c r="H181" s="94137"/>
      <c r="I181" s="94138"/>
      <c r="J181" s="94139"/>
      <c r="K181" s="94140"/>
      <c r="L181" s="94141"/>
      <c r="M181" s="94142"/>
      <c r="N181" s="94143"/>
      <c r="O181" s="94144"/>
      <c r="P181" s="94145"/>
    </row>
    <row r="182">
      <c r="B182" s="94146"/>
      <c r="C182" s="94147"/>
      <c r="D182" s="94148"/>
      <c r="E182" s="94149"/>
      <c r="F182" s="94150"/>
      <c r="G182" s="94151"/>
      <c r="H182" s="94152"/>
      <c r="I182" s="94153"/>
      <c r="J182" s="94154"/>
      <c r="K182" s="94155"/>
      <c r="L182" s="94156"/>
      <c r="M182" s="94157"/>
      <c r="N182" s="94158"/>
      <c r="O182" s="94159"/>
      <c r="P182" s="94160"/>
    </row>
    <row r="183">
      <c r="B183" s="94161"/>
      <c r="C183" s="94162"/>
      <c r="D183" s="94163"/>
      <c r="E183" s="94164"/>
      <c r="F183" s="94165"/>
      <c r="G183" s="94166"/>
      <c r="H183" s="94167"/>
      <c r="I183" s="94168"/>
      <c r="J183" s="94169"/>
      <c r="K183" s="94170"/>
      <c r="L183" s="94171"/>
      <c r="M183" s="94172"/>
      <c r="N183" s="94173"/>
      <c r="O183" s="94174"/>
      <c r="P183" s="94175"/>
    </row>
    <row r="184">
      <c r="B184" s="94176"/>
      <c r="C184" s="94177"/>
      <c r="D184" s="94178"/>
      <c r="E184" s="94179"/>
      <c r="F184" s="94180"/>
      <c r="G184" s="94181"/>
      <c r="H184" s="94182"/>
      <c r="I184" s="94183"/>
      <c r="J184" s="94184"/>
      <c r="K184" s="94185"/>
      <c r="L184" s="94186"/>
      <c r="M184" s="94187"/>
      <c r="N184" s="94188"/>
      <c r="O184" s="94189"/>
      <c r="P184" s="94190"/>
    </row>
    <row r="185">
      <c r="B185" s="94191"/>
      <c r="C185" s="94192"/>
      <c r="D185" s="94193"/>
      <c r="E185" s="94194"/>
      <c r="F185" s="94195"/>
      <c r="G185" s="94196"/>
      <c r="H185" s="94197"/>
      <c r="I185" s="94198"/>
      <c r="J185" s="94199"/>
      <c r="K185" s="94200"/>
      <c r="L185" s="94201"/>
      <c r="M185" s="94202"/>
      <c r="N185" s="94203"/>
      <c r="O185" s="94204"/>
      <c r="P185" s="94205"/>
    </row>
    <row r="186">
      <c r="B186" s="94206"/>
      <c r="C186" s="94207"/>
      <c r="D186" s="94208"/>
      <c r="E186" s="94209"/>
      <c r="F186" s="94210"/>
      <c r="G186" s="94211"/>
      <c r="H186" s="94212"/>
      <c r="I186" s="94213"/>
      <c r="J186" s="94214"/>
      <c r="K186" s="94215"/>
      <c r="L186" s="94216"/>
      <c r="M186" s="94217"/>
      <c r="N186" s="94218"/>
      <c r="O186" s="94219"/>
      <c r="P186" s="94220"/>
    </row>
    <row r="187">
      <c r="B187" s="94221"/>
      <c r="C187" s="94222"/>
      <c r="D187" s="94223"/>
      <c r="E187" s="94224"/>
      <c r="F187" s="94225"/>
      <c r="G187" s="94226"/>
      <c r="H187" s="94227"/>
      <c r="I187" s="94228"/>
      <c r="J187" s="94229"/>
      <c r="K187" s="94230"/>
      <c r="L187" s="94231"/>
      <c r="M187" s="94232"/>
      <c r="N187" s="94233"/>
      <c r="O187" s="94234"/>
      <c r="P187" s="94235"/>
    </row>
    <row r="188">
      <c r="B188" s="94236"/>
      <c r="C188" s="94237"/>
      <c r="D188" s="94238"/>
      <c r="E188" s="94239"/>
      <c r="F188" s="94240"/>
      <c r="G188" s="94241"/>
      <c r="H188" s="94242"/>
      <c r="I188" s="94243"/>
      <c r="J188" s="94244"/>
      <c r="K188" s="94245"/>
      <c r="L188" s="94246"/>
      <c r="M188" s="94247"/>
      <c r="N188" s="94248"/>
      <c r="O188" s="94249"/>
      <c r="P188" s="94250"/>
    </row>
    <row r="189">
      <c r="B189" s="94251"/>
      <c r="C189" s="94252"/>
      <c r="D189" s="94253"/>
      <c r="E189" s="94254"/>
      <c r="F189" s="94255"/>
      <c r="G189" s="94256"/>
      <c r="H189" s="94257"/>
      <c r="I189" s="94258"/>
      <c r="J189" s="94259"/>
      <c r="K189" s="94260"/>
      <c r="L189" s="94261"/>
      <c r="M189" s="94262"/>
      <c r="N189" s="94263"/>
      <c r="O189" s="94264"/>
      <c r="P189" s="94265"/>
    </row>
    <row r="190">
      <c r="B190" s="94266"/>
      <c r="C190" s="94267"/>
      <c r="D190" s="94268"/>
      <c r="E190" s="94269"/>
      <c r="F190" s="94270"/>
      <c r="G190" s="94271"/>
      <c r="H190" s="94272"/>
      <c r="I190" s="94273"/>
      <c r="J190" s="94274"/>
      <c r="K190" s="94275"/>
      <c r="L190" s="94276"/>
      <c r="M190" s="94277"/>
      <c r="N190" s="94278"/>
      <c r="O190" s="94279"/>
      <c r="P190" s="94280"/>
    </row>
    <row r="191">
      <c r="B191" s="94281"/>
      <c r="C191" s="94282"/>
      <c r="D191" s="94283"/>
      <c r="E191" s="94284"/>
      <c r="F191" s="94285"/>
      <c r="G191" s="94286"/>
      <c r="H191" s="94287"/>
      <c r="I191" s="94288"/>
      <c r="J191" s="94289"/>
      <c r="K191" s="94290"/>
      <c r="L191" s="94291"/>
      <c r="M191" s="94292"/>
      <c r="N191" s="94293"/>
      <c r="O191" s="94294"/>
      <c r="P191" s="94295"/>
    </row>
    <row r="192">
      <c r="B192" s="94296"/>
      <c r="C192" s="94297"/>
      <c r="D192" s="94298"/>
      <c r="E192" s="94299"/>
      <c r="F192" s="94300"/>
      <c r="G192" s="94301"/>
      <c r="H192" s="94302"/>
      <c r="I192" s="94303"/>
      <c r="J192" s="94304"/>
      <c r="K192" s="94305"/>
      <c r="L192" s="94306"/>
      <c r="M192" s="94307"/>
      <c r="N192" s="94308"/>
      <c r="O192" s="94309"/>
      <c r="P192" s="94310"/>
    </row>
    <row r="193">
      <c r="B193" s="94311"/>
      <c r="C193" s="94312"/>
      <c r="D193" s="94313"/>
      <c r="E193" s="94314"/>
      <c r="F193" s="94315"/>
      <c r="G193" s="94316"/>
      <c r="H193" s="94317"/>
      <c r="I193" s="94318"/>
      <c r="J193" s="94319"/>
      <c r="K193" s="94320"/>
      <c r="L193" s="94321"/>
      <c r="M193" s="94322"/>
      <c r="N193" s="94323"/>
      <c r="O193" s="94324"/>
      <c r="P193" s="94325"/>
    </row>
    <row r="194">
      <c r="B194" s="94326"/>
      <c r="C194" s="94327"/>
      <c r="D194" s="94328"/>
      <c r="E194" s="94329"/>
      <c r="F194" s="94330"/>
      <c r="G194" s="94331"/>
      <c r="H194" s="94332"/>
      <c r="I194" s="94333"/>
      <c r="J194" s="94334"/>
      <c r="K194" s="94335"/>
      <c r="L194" s="94336"/>
      <c r="M194" s="94337"/>
      <c r="N194" s="94338"/>
      <c r="O194" s="94339"/>
      <c r="P194" s="94340"/>
    </row>
    <row r="195">
      <c r="B195" s="94341"/>
      <c r="C195" s="94342"/>
      <c r="D195" s="94343"/>
      <c r="E195" s="94344"/>
      <c r="F195" s="94345"/>
      <c r="G195" s="94346"/>
      <c r="H195" s="94347"/>
      <c r="I195" s="94348"/>
      <c r="J195" s="94349"/>
      <c r="K195" s="94350"/>
      <c r="L195" s="94351"/>
      <c r="M195" s="94352"/>
      <c r="N195" s="94353"/>
      <c r="O195" s="94354"/>
      <c r="P195" s="94355"/>
    </row>
    <row r="196">
      <c r="B196" s="94356"/>
      <c r="C196" s="94357"/>
      <c r="D196" s="94358"/>
      <c r="E196" s="94359"/>
      <c r="F196" s="94360"/>
      <c r="G196" s="94361"/>
      <c r="H196" s="94362"/>
      <c r="I196" s="94363"/>
      <c r="J196" s="94364"/>
      <c r="K196" s="94365"/>
      <c r="L196" s="94366"/>
      <c r="M196" s="94367"/>
      <c r="N196" s="94368"/>
      <c r="O196" s="94369"/>
      <c r="P196" s="94370"/>
    </row>
    <row r="197">
      <c r="B197" s="94371"/>
      <c r="C197" s="94372"/>
      <c r="D197" s="94373"/>
      <c r="E197" s="94374"/>
      <c r="F197" s="94375"/>
      <c r="G197" s="94376"/>
      <c r="H197" s="94377"/>
      <c r="I197" s="94378"/>
      <c r="J197" s="94379"/>
      <c r="K197" s="94380"/>
      <c r="L197" s="94381"/>
      <c r="M197" s="94382"/>
      <c r="N197" s="94383"/>
      <c r="O197" s="94384"/>
      <c r="P197" s="94385"/>
    </row>
    <row r="198">
      <c r="B198" s="94386"/>
      <c r="C198" s="94387"/>
      <c r="D198" s="94388"/>
      <c r="E198" s="94389"/>
      <c r="F198" s="94390"/>
      <c r="G198" s="94391"/>
      <c r="H198" s="94392"/>
      <c r="I198" s="94393"/>
      <c r="J198" s="94394"/>
      <c r="K198" s="94395"/>
      <c r="L198" s="94396"/>
      <c r="M198" s="94397"/>
      <c r="N198" s="94398"/>
      <c r="O198" s="94399"/>
      <c r="P198" s="94400"/>
    </row>
    <row r="199">
      <c r="B199" s="94401"/>
      <c r="C199" s="94402"/>
      <c r="D199" s="94403"/>
      <c r="E199" s="94404"/>
      <c r="F199" s="94405"/>
      <c r="G199" s="94406"/>
      <c r="H199" s="94407"/>
      <c r="I199" s="94408"/>
      <c r="J199" s="94409"/>
      <c r="K199" s="94410"/>
      <c r="L199" s="94411"/>
      <c r="M199" s="94412"/>
      <c r="N199" s="94413"/>
      <c r="O199" s="94414"/>
      <c r="P199" s="94415"/>
    </row>
    <row r="200">
      <c r="B200" s="94416"/>
      <c r="C200" s="94417"/>
      <c r="D200" s="94418"/>
      <c r="E200" s="94419"/>
      <c r="F200" s="94420"/>
      <c r="G200" s="94421"/>
      <c r="H200" s="94422"/>
      <c r="I200" s="94423"/>
      <c r="J200" s="94424"/>
      <c r="K200" s="94425"/>
      <c r="L200" s="94426"/>
      <c r="M200" s="94427"/>
      <c r="N200" s="94428"/>
      <c r="O200" s="94429"/>
      <c r="P200" s="94430"/>
    </row>
    <row r="201">
      <c r="B201" s="94431"/>
      <c r="C201" s="94432"/>
      <c r="D201" s="94433"/>
      <c r="E201" s="94434"/>
      <c r="F201" s="94435"/>
      <c r="G201" s="94436"/>
      <c r="H201" s="94437"/>
      <c r="I201" s="94438"/>
      <c r="J201" s="94439"/>
      <c r="K201" s="94440"/>
      <c r="L201" s="94441"/>
      <c r="M201" s="94442"/>
      <c r="N201" s="94443"/>
      <c r="O201" s="94444"/>
      <c r="P201" s="94445"/>
    </row>
    <row r="202">
      <c r="B202" s="94446"/>
      <c r="C202" s="94447"/>
      <c r="D202" s="94448"/>
      <c r="E202" s="94449"/>
      <c r="F202" s="94450"/>
      <c r="G202" s="94451"/>
      <c r="H202" s="94452"/>
      <c r="I202" s="94453"/>
      <c r="J202" s="94454"/>
      <c r="K202" s="94455"/>
      <c r="L202" s="94456"/>
      <c r="M202" s="94457"/>
      <c r="N202" s="94458"/>
      <c r="O202" s="94459"/>
      <c r="P202" s="94460"/>
    </row>
    <row r="203">
      <c r="B203" s="94461"/>
      <c r="C203" s="94462"/>
      <c r="D203" s="94463"/>
      <c r="E203" s="94464"/>
      <c r="F203" s="94465"/>
      <c r="G203" s="94466"/>
      <c r="H203" s="94467"/>
      <c r="I203" s="94468"/>
      <c r="J203" s="94469"/>
      <c r="K203" s="94470"/>
      <c r="L203" s="94471"/>
      <c r="M203" s="94472"/>
      <c r="N203" s="94473"/>
      <c r="O203" s="94474"/>
      <c r="P203" s="94475"/>
    </row>
    <row r="204">
      <c r="B204" s="94476"/>
      <c r="C204" s="94477"/>
      <c r="D204" s="94478"/>
      <c r="E204" s="94479"/>
      <c r="F204" s="94480"/>
      <c r="G204" s="94481"/>
      <c r="H204" s="94482"/>
      <c r="I204" s="94483"/>
      <c r="J204" s="94484"/>
      <c r="K204" s="94485"/>
      <c r="L204" s="94486"/>
      <c r="M204" s="94487"/>
      <c r="N204" s="94488"/>
      <c r="O204" s="94489"/>
      <c r="P204" s="94490"/>
    </row>
    <row r="205">
      <c r="B205" s="94491"/>
      <c r="C205" s="94492"/>
      <c r="D205" s="94493"/>
      <c r="E205" s="94494"/>
      <c r="F205" s="94495"/>
      <c r="G205" s="94496"/>
      <c r="H205" s="94497"/>
      <c r="I205" s="94498"/>
      <c r="J205" s="94499"/>
      <c r="K205" s="94500"/>
      <c r="L205" s="94501"/>
      <c r="M205" s="94502"/>
      <c r="N205" s="94503"/>
      <c r="O205" s="94504"/>
      <c r="P205" s="94505"/>
    </row>
    <row r="206">
      <c r="B206" s="94506"/>
      <c r="C206" s="94507"/>
      <c r="D206" s="94508"/>
      <c r="E206" s="94509"/>
      <c r="F206" s="94510"/>
      <c r="G206" s="94511"/>
      <c r="H206" s="94512"/>
      <c r="I206" s="94513"/>
      <c r="J206" s="94514"/>
      <c r="K206" s="94515"/>
      <c r="L206" s="94516"/>
      <c r="M206" s="94517"/>
      <c r="N206" s="94518"/>
      <c r="O206" s="94519"/>
      <c r="P206" s="94520"/>
    </row>
    <row r="207">
      <c r="B207" s="94521"/>
      <c r="C207" s="94522"/>
      <c r="D207" s="94523"/>
      <c r="E207" s="94524"/>
      <c r="F207" s="94525"/>
      <c r="G207" s="94526"/>
      <c r="H207" s="94527"/>
      <c r="I207" s="94528"/>
      <c r="J207" s="94529"/>
      <c r="K207" s="94530"/>
      <c r="L207" s="94531"/>
      <c r="M207" s="94532"/>
      <c r="N207" s="94533"/>
      <c r="O207" s="94534"/>
      <c r="P207" s="94535"/>
    </row>
    <row r="208">
      <c r="B208" s="94536"/>
      <c r="C208" s="94537"/>
      <c r="D208" s="94538"/>
      <c r="E208" s="94539"/>
      <c r="F208" s="94540"/>
      <c r="G208" s="94541"/>
      <c r="H208" s="94542"/>
      <c r="I208" s="94543"/>
      <c r="J208" s="94544"/>
      <c r="K208" s="94545"/>
      <c r="L208" s="94546"/>
      <c r="M208" s="94547"/>
      <c r="N208" s="94548"/>
      <c r="O208" s="94549"/>
      <c r="P208" s="94550"/>
    </row>
    <row r="209">
      <c r="B209" s="94551"/>
      <c r="C209" s="94552"/>
      <c r="D209" s="94553"/>
      <c r="E209" s="94554"/>
      <c r="F209" s="94555"/>
      <c r="G209" s="94556"/>
      <c r="H209" s="94557"/>
      <c r="I209" s="94558"/>
      <c r="J209" s="94559"/>
      <c r="K209" s="94560"/>
      <c r="L209" s="94561"/>
      <c r="M209" s="94562"/>
      <c r="N209" s="94563"/>
      <c r="O209" s="94564"/>
      <c r="P209" s="94565"/>
    </row>
    <row r="210">
      <c r="B210" s="94566"/>
      <c r="C210" s="94567"/>
      <c r="D210" s="94568"/>
      <c r="E210" s="94569"/>
      <c r="F210" s="94570"/>
      <c r="G210" s="94571"/>
      <c r="H210" s="94572"/>
      <c r="I210" s="94573"/>
      <c r="J210" s="94574"/>
      <c r="K210" s="94575"/>
      <c r="L210" s="94576"/>
      <c r="M210" s="94577"/>
      <c r="N210" s="94578"/>
      <c r="O210" s="94579"/>
      <c r="P210" s="94580"/>
    </row>
    <row r="211">
      <c r="B211" s="94581"/>
      <c r="C211" s="94582"/>
      <c r="D211" s="94583"/>
      <c r="E211" s="94584"/>
      <c r="F211" s="94585"/>
      <c r="G211" s="94586"/>
      <c r="H211" s="94587"/>
      <c r="I211" s="94588"/>
      <c r="J211" s="94589"/>
      <c r="K211" s="94590"/>
      <c r="L211" s="94591"/>
      <c r="M211" s="94592"/>
      <c r="N211" s="94593"/>
      <c r="O211" s="94594"/>
      <c r="P211" s="94595"/>
    </row>
    <row r="212">
      <c r="B212" s="94596"/>
      <c r="C212" s="94597"/>
      <c r="D212" s="94598"/>
      <c r="E212" s="94599"/>
      <c r="F212" s="94600"/>
      <c r="G212" s="94601"/>
      <c r="H212" s="94602"/>
      <c r="I212" s="94603"/>
      <c r="J212" s="94604"/>
      <c r="K212" s="94605"/>
      <c r="L212" s="94606"/>
      <c r="M212" s="94607"/>
      <c r="N212" s="94608"/>
      <c r="O212" s="94609"/>
      <c r="P212" s="94610"/>
    </row>
    <row r="213">
      <c r="B213" s="94611"/>
      <c r="C213" s="94612"/>
      <c r="D213" s="94613"/>
      <c r="E213" s="94614"/>
      <c r="F213" s="94615"/>
      <c r="G213" s="94616"/>
      <c r="H213" s="94617"/>
      <c r="I213" s="94618"/>
      <c r="J213" s="94619"/>
      <c r="K213" s="94620"/>
      <c r="L213" s="94621"/>
      <c r="M213" s="94622"/>
      <c r="N213" s="94623"/>
      <c r="O213" s="94624"/>
      <c r="P213" s="94625"/>
    </row>
    <row r="214">
      <c r="B214" s="94626"/>
      <c r="C214" s="94627"/>
      <c r="D214" s="94628"/>
      <c r="E214" s="94629"/>
      <c r="F214" s="94630"/>
      <c r="G214" s="94631"/>
      <c r="H214" s="94632"/>
      <c r="I214" s="94633"/>
      <c r="J214" s="94634"/>
      <c r="K214" s="94635"/>
      <c r="L214" s="94636"/>
      <c r="M214" s="94637"/>
      <c r="N214" s="94638"/>
      <c r="O214" s="94639"/>
      <c r="P214" s="94640"/>
    </row>
    <row r="215">
      <c r="B215" s="94641"/>
      <c r="C215" s="94642"/>
      <c r="D215" s="94643"/>
      <c r="E215" s="94644"/>
      <c r="F215" s="94645"/>
      <c r="G215" s="94646"/>
      <c r="H215" s="94647"/>
      <c r="I215" s="94648"/>
      <c r="J215" s="94649"/>
      <c r="K215" s="94650"/>
      <c r="L215" s="94651"/>
      <c r="M215" s="94652"/>
      <c r="N215" s="94653"/>
      <c r="O215" s="94654"/>
      <c r="P215" s="94655"/>
    </row>
    <row r="216">
      <c r="B216" s="94656"/>
      <c r="C216" s="94657"/>
      <c r="D216" s="94658"/>
      <c r="E216" s="94659"/>
      <c r="F216" s="94660"/>
      <c r="G216" s="94661"/>
      <c r="H216" s="94662"/>
      <c r="I216" s="94663"/>
      <c r="J216" s="94664"/>
      <c r="K216" s="94665"/>
      <c r="L216" s="94666"/>
      <c r="M216" s="94667"/>
      <c r="N216" s="94668"/>
      <c r="O216" s="94669"/>
      <c r="P216" s="94670"/>
    </row>
    <row r="217">
      <c r="B217" s="94671"/>
      <c r="C217" s="94672"/>
      <c r="D217" s="94673"/>
      <c r="E217" s="94674"/>
      <c r="F217" s="94675"/>
      <c r="G217" s="94676"/>
      <c r="H217" s="94677"/>
      <c r="I217" s="94678"/>
      <c r="J217" s="94679"/>
      <c r="K217" s="94680"/>
      <c r="L217" s="94681"/>
      <c r="M217" s="94682"/>
      <c r="N217" s="94683"/>
      <c r="O217" s="94684"/>
      <c r="P217" s="94685"/>
    </row>
    <row r="218">
      <c r="B218" s="94686"/>
      <c r="C218" s="94687"/>
      <c r="D218" s="94688"/>
      <c r="E218" s="94689"/>
      <c r="F218" s="94690"/>
      <c r="G218" s="94691"/>
      <c r="H218" s="94692"/>
      <c r="I218" s="94693"/>
      <c r="J218" s="94694"/>
      <c r="K218" s="94695"/>
      <c r="L218" s="94696"/>
      <c r="M218" s="94697"/>
      <c r="N218" s="94698"/>
      <c r="O218" s="94699"/>
      <c r="P218" s="94700"/>
    </row>
    <row r="219">
      <c r="B219" s="94701"/>
      <c r="C219" s="94702"/>
      <c r="D219" s="94703"/>
      <c r="E219" s="94704"/>
      <c r="F219" s="94705"/>
      <c r="G219" s="94706"/>
      <c r="H219" s="94707"/>
      <c r="I219" s="94708"/>
      <c r="J219" s="94709"/>
      <c r="K219" s="94710"/>
      <c r="L219" s="94711"/>
      <c r="M219" s="94712"/>
      <c r="N219" s="94713"/>
      <c r="O219" s="94714"/>
      <c r="P219" s="94715"/>
    </row>
    <row r="220">
      <c r="B220" s="94716"/>
      <c r="C220" s="94717"/>
      <c r="D220" s="94718"/>
      <c r="E220" s="94719"/>
      <c r="F220" s="94720"/>
      <c r="G220" s="94721"/>
      <c r="H220" s="94722"/>
      <c r="I220" s="94723"/>
      <c r="J220" s="94724"/>
      <c r="K220" s="94725"/>
      <c r="L220" s="94726"/>
      <c r="M220" s="94727"/>
      <c r="N220" s="94728"/>
      <c r="O220" s="94729"/>
      <c r="P220" s="94730"/>
    </row>
    <row r="221">
      <c r="B221" s="94731"/>
      <c r="C221" s="94732"/>
      <c r="D221" s="94733"/>
      <c r="E221" s="94734"/>
      <c r="F221" s="94735"/>
      <c r="G221" s="94736"/>
      <c r="H221" s="94737"/>
      <c r="I221" s="94738"/>
      <c r="J221" s="94739"/>
      <c r="K221" s="94740"/>
      <c r="L221" s="94741"/>
      <c r="M221" s="94742"/>
      <c r="N221" s="94743"/>
      <c r="O221" s="94744"/>
      <c r="P221" s="94745"/>
    </row>
    <row r="222">
      <c r="B222" s="94746"/>
      <c r="C222" s="94747"/>
      <c r="D222" s="94748"/>
      <c r="E222" s="94749"/>
      <c r="F222" s="94750"/>
      <c r="G222" s="94751"/>
      <c r="H222" s="94752"/>
      <c r="I222" s="94753"/>
      <c r="J222" s="94754"/>
      <c r="K222" s="94755"/>
      <c r="L222" s="94756"/>
      <c r="M222" s="94757"/>
      <c r="N222" s="94758"/>
      <c r="O222" s="94759"/>
      <c r="P222" s="94760"/>
    </row>
    <row r="223">
      <c r="B223" s="94761"/>
      <c r="C223" s="94762"/>
      <c r="D223" s="94763"/>
      <c r="E223" s="94764"/>
      <c r="F223" s="94765"/>
      <c r="G223" s="94766"/>
      <c r="H223" s="94767"/>
      <c r="I223" s="94768"/>
      <c r="J223" s="94769"/>
      <c r="K223" s="94770"/>
      <c r="L223" s="94771"/>
      <c r="M223" s="94772"/>
      <c r="N223" s="94773"/>
      <c r="O223" s="94774"/>
      <c r="P223" s="94775"/>
    </row>
    <row r="224">
      <c r="B224" s="94776"/>
      <c r="C224" s="94777"/>
      <c r="D224" s="94778"/>
      <c r="E224" s="94779"/>
      <c r="F224" s="94780"/>
      <c r="G224" s="94781"/>
      <c r="H224" s="94782"/>
      <c r="I224" s="94783"/>
      <c r="J224" s="94784"/>
      <c r="K224" s="94785"/>
      <c r="L224" s="94786"/>
      <c r="M224" s="94787"/>
      <c r="N224" s="94788"/>
      <c r="O224" s="94789"/>
      <c r="P224" s="94790"/>
    </row>
    <row r="225">
      <c r="B225" s="94791"/>
      <c r="C225" s="94792"/>
      <c r="D225" s="94793"/>
      <c r="E225" s="94794"/>
      <c r="F225" s="94795"/>
      <c r="G225" s="94796"/>
      <c r="H225" s="94797"/>
      <c r="I225" s="94798"/>
      <c r="J225" s="94799"/>
      <c r="K225" s="94800"/>
      <c r="L225" s="94801"/>
      <c r="M225" s="94802"/>
      <c r="N225" s="94803"/>
      <c r="O225" s="94804"/>
      <c r="P225" s="94805"/>
    </row>
    <row r="226">
      <c r="B226" s="94806"/>
      <c r="C226" s="94807"/>
      <c r="D226" s="94808"/>
      <c r="E226" s="94809"/>
      <c r="F226" s="94810"/>
      <c r="G226" s="94811"/>
      <c r="H226" s="94812"/>
      <c r="I226" s="94813"/>
      <c r="J226" s="94814"/>
      <c r="K226" s="94815"/>
      <c r="L226" s="94816"/>
      <c r="M226" s="94817"/>
      <c r="N226" s="94818"/>
      <c r="O226" s="94819"/>
      <c r="P226" s="94820"/>
    </row>
    <row r="227">
      <c r="B227" s="94821"/>
      <c r="C227" s="94822"/>
      <c r="D227" s="94823"/>
      <c r="E227" s="94824"/>
      <c r="F227" s="94825"/>
      <c r="G227" s="94826"/>
      <c r="H227" s="94827"/>
      <c r="I227" s="94828"/>
      <c r="J227" s="94829"/>
      <c r="K227" s="94830"/>
      <c r="L227" s="94831"/>
      <c r="M227" s="94832"/>
      <c r="N227" s="94833"/>
      <c r="O227" s="94834"/>
      <c r="P227" s="94835"/>
    </row>
    <row r="228">
      <c r="B228" s="94836"/>
      <c r="C228" s="94837"/>
      <c r="D228" s="94838"/>
      <c r="E228" s="94839"/>
      <c r="F228" s="94840"/>
      <c r="G228" s="94841"/>
      <c r="H228" s="94842"/>
      <c r="I228" s="94843"/>
      <c r="J228" s="94844"/>
      <c r="K228" s="94845"/>
      <c r="L228" s="94846"/>
      <c r="M228" s="94847"/>
      <c r="N228" s="94848"/>
      <c r="O228" s="94849"/>
      <c r="P228" s="94850"/>
    </row>
    <row r="229">
      <c r="B229" s="94851"/>
      <c r="C229" s="94852"/>
      <c r="D229" s="94853"/>
      <c r="E229" s="94854"/>
      <c r="F229" s="94855"/>
      <c r="G229" s="94856"/>
      <c r="H229" s="94857"/>
      <c r="I229" s="94858"/>
      <c r="J229" s="94859"/>
      <c r="K229" s="94860"/>
      <c r="L229" s="94861"/>
      <c r="M229" s="94862"/>
      <c r="N229" s="94863"/>
      <c r="O229" s="94864"/>
      <c r="P229" s="94865"/>
    </row>
    <row r="230">
      <c r="B230" s="94866"/>
      <c r="C230" s="94867"/>
      <c r="D230" s="94868"/>
      <c r="E230" s="94869"/>
      <c r="F230" s="94870"/>
      <c r="G230" s="94871"/>
      <c r="H230" s="94872"/>
      <c r="I230" s="94873"/>
      <c r="J230" s="94874"/>
      <c r="K230" s="94875"/>
      <c r="L230" s="94876"/>
      <c r="M230" s="94877"/>
      <c r="N230" s="94878"/>
      <c r="O230" s="94879"/>
      <c r="P230" s="94880"/>
    </row>
    <row r="231">
      <c r="B231" s="94881"/>
      <c r="C231" s="94882"/>
      <c r="D231" s="94883"/>
      <c r="E231" s="94884"/>
      <c r="F231" s="94885"/>
      <c r="G231" s="94886"/>
      <c r="H231" s="94887"/>
      <c r="I231" s="94888"/>
      <c r="J231" s="94889"/>
      <c r="K231" s="94890"/>
      <c r="L231" s="94891"/>
      <c r="M231" s="94892"/>
      <c r="N231" s="94893"/>
      <c r="O231" s="94894"/>
      <c r="P231" s="94895"/>
    </row>
    <row r="232">
      <c r="B232" s="94896"/>
      <c r="C232" s="94897"/>
      <c r="D232" s="94898"/>
      <c r="E232" s="94899"/>
      <c r="F232" s="94900"/>
      <c r="G232" s="94901"/>
      <c r="H232" s="94902"/>
      <c r="I232" s="94903"/>
      <c r="J232" s="94904"/>
      <c r="K232" s="94905"/>
      <c r="L232" s="94906"/>
      <c r="M232" s="94907"/>
      <c r="N232" s="94908"/>
      <c r="O232" s="94909"/>
      <c r="P232" s="94910"/>
    </row>
    <row r="233">
      <c r="B233" s="94911"/>
      <c r="C233" s="94912"/>
      <c r="D233" s="94913"/>
      <c r="E233" s="94914"/>
      <c r="F233" s="94915"/>
      <c r="G233" s="94916"/>
      <c r="H233" s="94917"/>
      <c r="I233" s="94918"/>
      <c r="J233" s="94919"/>
      <c r="K233" s="94920"/>
      <c r="L233" s="94921"/>
      <c r="M233" s="94922"/>
      <c r="N233" s="94923"/>
      <c r="O233" s="94924"/>
      <c r="P233" s="94925"/>
    </row>
    <row r="234">
      <c r="B234" s="94926"/>
      <c r="C234" s="94927"/>
      <c r="D234" s="94928"/>
      <c r="E234" s="94929"/>
      <c r="F234" s="94930"/>
      <c r="G234" s="94931"/>
      <c r="H234" s="94932"/>
      <c r="I234" s="94933"/>
      <c r="J234" s="94934"/>
      <c r="K234" s="94935"/>
      <c r="L234" s="94936"/>
      <c r="M234" s="94937"/>
      <c r="N234" s="94938"/>
      <c r="O234" s="94939"/>
      <c r="P234" s="94940"/>
    </row>
    <row r="235">
      <c r="B235" s="94941"/>
      <c r="C235" s="94942"/>
      <c r="D235" s="94943"/>
      <c r="E235" s="94944"/>
      <c r="F235" s="94945"/>
      <c r="G235" s="94946"/>
      <c r="H235" s="94947"/>
      <c r="I235" s="94948"/>
      <c r="J235" s="94949"/>
      <c r="K235" s="94950"/>
      <c r="L235" s="94951"/>
      <c r="M235" s="94952"/>
      <c r="N235" s="94953"/>
      <c r="O235" s="94954"/>
      <c r="P235" s="94955"/>
    </row>
    <row r="236">
      <c r="B236" s="94956"/>
      <c r="C236" s="94957"/>
      <c r="D236" s="94958"/>
      <c r="E236" s="94959"/>
      <c r="F236" s="94960"/>
      <c r="G236" s="94961"/>
      <c r="H236" s="94962"/>
      <c r="I236" s="94963"/>
      <c r="J236" s="94964"/>
      <c r="K236" s="94965"/>
      <c r="L236" s="94966"/>
      <c r="M236" s="94967"/>
      <c r="N236" s="94968"/>
      <c r="O236" s="94969"/>
      <c r="P236" s="94970"/>
    </row>
    <row r="237">
      <c r="B237" s="94971"/>
      <c r="C237" s="94972"/>
      <c r="D237" s="94973"/>
      <c r="E237" s="94974"/>
      <c r="F237" s="94975"/>
      <c r="G237" s="94976"/>
      <c r="H237" s="94977"/>
      <c r="I237" s="94978"/>
      <c r="J237" s="94979"/>
      <c r="K237" s="94980"/>
      <c r="L237" s="94981"/>
      <c r="M237" s="94982"/>
      <c r="N237" s="94983"/>
      <c r="O237" s="94984"/>
      <c r="P237" s="94985"/>
    </row>
    <row r="238">
      <c r="B238" s="94986"/>
      <c r="C238" s="94987"/>
      <c r="D238" s="94988"/>
      <c r="E238" s="94989"/>
      <c r="F238" s="94990"/>
      <c r="G238" s="94991"/>
      <c r="H238" s="94992"/>
      <c r="I238" s="94993"/>
      <c r="J238" s="94994"/>
      <c r="K238" s="94995"/>
      <c r="L238" s="94996"/>
      <c r="M238" s="94997"/>
      <c r="N238" s="94998"/>
      <c r="O238" s="94999"/>
      <c r="P238" s="95000"/>
    </row>
    <row r="239">
      <c r="B239" s="95001"/>
      <c r="C239" s="95002"/>
      <c r="D239" s="95003"/>
      <c r="E239" s="95004"/>
      <c r="F239" s="95005"/>
      <c r="G239" s="95006"/>
      <c r="H239" s="95007"/>
      <c r="I239" s="95008"/>
      <c r="J239" s="95009"/>
      <c r="K239" s="95010"/>
      <c r="L239" s="95011"/>
      <c r="M239" s="95012"/>
      <c r="N239" s="95013"/>
      <c r="O239" s="95014"/>
      <c r="P239" s="95015"/>
    </row>
    <row r="240">
      <c r="B240" s="95016"/>
      <c r="C240" s="95017"/>
      <c r="D240" s="95018"/>
      <c r="E240" s="95019"/>
      <c r="F240" s="95020"/>
      <c r="G240" s="95021"/>
      <c r="H240" s="95022"/>
      <c r="I240" s="95023"/>
      <c r="J240" s="95024"/>
      <c r="K240" s="95025"/>
      <c r="L240" s="95026"/>
      <c r="M240" s="95027"/>
      <c r="N240" s="95028"/>
      <c r="O240" s="95029"/>
      <c r="P240" s="95030"/>
    </row>
    <row r="241">
      <c r="B241" s="95031"/>
      <c r="C241" s="95032"/>
      <c r="D241" s="95033"/>
      <c r="E241" s="95034"/>
      <c r="F241" s="95035"/>
      <c r="G241" s="95036"/>
      <c r="H241" s="95037"/>
      <c r="I241" s="95038"/>
      <c r="J241" s="95039"/>
      <c r="K241" s="95040"/>
      <c r="L241" s="95041"/>
      <c r="M241" s="95042"/>
      <c r="N241" s="95043"/>
      <c r="O241" s="95044"/>
      <c r="P241" s="95045"/>
    </row>
    <row r="242">
      <c r="B242" s="95046"/>
      <c r="C242" s="95047"/>
      <c r="D242" s="95048"/>
      <c r="E242" s="95049"/>
      <c r="F242" s="95050"/>
      <c r="G242" s="95051"/>
      <c r="H242" s="95052"/>
      <c r="I242" s="95053"/>
      <c r="J242" s="95054"/>
      <c r="K242" s="95055"/>
      <c r="L242" s="95056"/>
      <c r="M242" s="95057"/>
      <c r="N242" s="95058"/>
      <c r="O242" s="95059"/>
      <c r="P242" s="95060"/>
    </row>
    <row r="243">
      <c r="B243" s="95061"/>
      <c r="C243" s="95062"/>
      <c r="D243" s="95063"/>
      <c r="E243" s="95064"/>
      <c r="F243" s="95065"/>
      <c r="G243" s="95066"/>
      <c r="H243" s="95067"/>
      <c r="I243" s="95068"/>
      <c r="J243" s="95069"/>
      <c r="K243" s="95070"/>
      <c r="L243" s="95071"/>
      <c r="M243" s="95072"/>
      <c r="N243" s="95073"/>
      <c r="O243" s="95074"/>
      <c r="P243" s="95075"/>
    </row>
    <row r="244">
      <c r="B244" s="95076"/>
      <c r="C244" s="95077"/>
      <c r="D244" s="95078"/>
      <c r="E244" s="95079"/>
      <c r="F244" s="95080"/>
      <c r="G244" s="95081"/>
      <c r="H244" s="95082"/>
      <c r="I244" s="95083"/>
      <c r="J244" s="95084"/>
      <c r="K244" s="95085"/>
      <c r="L244" s="95086"/>
      <c r="M244" s="95087"/>
      <c r="N244" s="95088"/>
      <c r="O244" s="95089"/>
      <c r="P244" s="95090"/>
    </row>
    <row r="245">
      <c r="B245" s="95091"/>
      <c r="C245" s="95092"/>
      <c r="D245" s="95093"/>
      <c r="E245" s="95094"/>
      <c r="F245" s="95095"/>
      <c r="G245" s="95096"/>
      <c r="H245" s="95097"/>
      <c r="I245" s="95098"/>
      <c r="J245" s="95099"/>
      <c r="K245" s="95100"/>
      <c r="L245" s="95101"/>
      <c r="M245" s="95102"/>
      <c r="N245" s="95103"/>
      <c r="O245" s="95104"/>
      <c r="P245" s="95105"/>
    </row>
    <row r="246">
      <c r="B246" s="95106"/>
      <c r="C246" s="95107"/>
      <c r="D246" s="95108"/>
      <c r="E246" s="95109"/>
      <c r="F246" s="95110"/>
      <c r="G246" s="95111"/>
      <c r="H246" s="95112"/>
      <c r="I246" s="95113"/>
      <c r="J246" s="95114"/>
      <c r="K246" s="95115"/>
      <c r="L246" s="95116"/>
      <c r="M246" s="95117"/>
      <c r="N246" s="95118"/>
      <c r="O246" s="95119"/>
      <c r="P246" s="95120"/>
    </row>
    <row r="247">
      <c r="B247" s="95121"/>
      <c r="C247" s="95122"/>
      <c r="D247" s="95123"/>
      <c r="E247" s="95124"/>
      <c r="F247" s="95125"/>
      <c r="G247" s="95126"/>
      <c r="H247" s="95127"/>
      <c r="I247" s="95128"/>
      <c r="J247" s="95129"/>
      <c r="K247" s="95130"/>
      <c r="L247" s="95131"/>
      <c r="M247" s="95132"/>
      <c r="N247" s="95133"/>
      <c r="O247" s="95134"/>
      <c r="P247" s="95135"/>
    </row>
    <row r="248">
      <c r="B248" s="95136"/>
      <c r="C248" s="95137"/>
      <c r="D248" s="95138"/>
      <c r="E248" s="95139"/>
      <c r="F248" s="95140"/>
      <c r="G248" s="95141"/>
      <c r="H248" s="95142"/>
      <c r="I248" s="95143"/>
      <c r="J248" s="95144"/>
      <c r="K248" s="95145"/>
      <c r="L248" s="95146"/>
      <c r="M248" s="95147"/>
      <c r="N248" s="95148"/>
      <c r="O248" s="95149"/>
      <c r="P248" s="95150"/>
    </row>
    <row r="249">
      <c r="B249" s="95151"/>
      <c r="C249" s="95152"/>
      <c r="D249" s="95153"/>
      <c r="E249" s="95154"/>
      <c r="F249" s="95155"/>
      <c r="G249" s="95156"/>
      <c r="H249" s="95157"/>
      <c r="I249" s="95158"/>
      <c r="J249" s="95159"/>
      <c r="K249" s="95160"/>
      <c r="L249" s="95161"/>
      <c r="M249" s="95162"/>
      <c r="N249" s="95163"/>
      <c r="O249" s="95164"/>
      <c r="P249" s="95165"/>
    </row>
    <row r="250">
      <c r="B250" s="95166"/>
      <c r="C250" s="95167"/>
      <c r="D250" s="95168"/>
      <c r="E250" s="95169"/>
      <c r="F250" s="95170"/>
      <c r="G250" s="95171"/>
      <c r="H250" s="95172"/>
      <c r="I250" s="95173"/>
      <c r="J250" s="95174"/>
      <c r="K250" s="95175"/>
      <c r="L250" s="95176"/>
      <c r="M250" s="95177"/>
      <c r="N250" s="95178"/>
      <c r="O250" s="95179"/>
      <c r="P250" s="95180"/>
    </row>
  </sheetData>
  <phoneticPr fontId="0" type="noConversion"/>
  <printOptions gridLines="1" gridLinesSet="0"/>
  <pageMargins left="0.75" right="0.75" top="1" bottom="1" header="0.5" footer="0.5"/>
  <pageSetup scale="72" orientation="portrait" horizontalDpi="4294967292" r:id="rId1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I48"/>
  <sheetViews>
    <sheetView zoomScaleNormal="100" workbookViewId="0">
      <selection activeCell="A7" sqref="A7:A37"/>
    </sheetView>
  </sheetViews>
  <sheetFormatPr defaultRowHeight="12.75" x14ac:dyDescent="0.2"/>
  <cols>
    <col min="1" max="9" customWidth="true" width="16.7109375" collapsed="true"/>
    <col min="11" max="11" customWidth="true" hidden="false" width="15.4296875" collapsed="true"/>
    <col min="12" max="12" customWidth="true" hidden="false" width="15.4296875" collapsed="true"/>
    <col min="13" max="13" customWidth="true" hidden="false" width="15.4296875" collapsed="true"/>
    <col min="14" max="14" customWidth="true" hidden="false" width="3.85546875" collapsed="true"/>
    <col min="15" max="15" customWidth="true" hidden="false" width="13.28515625" collapsed="true"/>
    <col min="16" max="16" customWidth="true" hidden="false" width="13.28515625" collapsed="true"/>
  </cols>
  <sheetData>
    <row r="1" spans="1:9" x14ac:dyDescent="0.2">
      <c r="A1" s="1" t="s">
        <v>285</v>
      </c>
      <c r="B1" s="95183" t="s">
        <v>237</v>
      </c>
      <c r="C1" s="95184"/>
      <c r="D1" s="95185"/>
      <c r="E1" s="95186"/>
      <c r="F1" s="95187"/>
      <c r="G1" s="95188"/>
      <c r="H1" s="95189"/>
      <c r="I1" s="95190"/>
      <c r="J1" s="95191"/>
      <c r="K1" s="95192"/>
      <c r="L1" s="95193"/>
      <c r="M1" s="95194"/>
      <c r="N1" s="95195"/>
      <c r="O1" s="95196"/>
      <c r="P1" s="95197"/>
    </row>
    <row r="2" spans="1:9" x14ac:dyDescent="0.2">
      <c r="A2" s="31" t="s">
        <v>3</v>
      </c>
      <c r="B2" s="98927" t="n">
        <f ca="1">NOW()</f>
        <v>41772.675495</v>
      </c>
      <c r="C2" s="95199"/>
      <c r="D2" s="95200"/>
      <c r="E2" s="95201"/>
      <c r="F2" s="95202"/>
      <c r="G2" s="95203"/>
      <c r="H2" s="95204"/>
      <c r="I2" s="95205"/>
      <c r="J2" s="95206"/>
      <c r="K2" s="95207"/>
      <c r="L2" s="95208"/>
      <c r="M2" s="95209"/>
      <c r="N2" s="95210"/>
      <c r="O2" s="95211"/>
      <c r="P2" s="95212"/>
    </row>
    <row r="3" spans="1:9" x14ac:dyDescent="0.2">
      <c r="A3" s="31"/>
      <c r="B3" s="95213"/>
      <c r="C3" s="95214"/>
      <c r="D3" s="95215"/>
      <c r="E3" s="95216"/>
      <c r="F3" s="95217"/>
      <c r="G3" s="95218"/>
      <c r="H3" s="95219"/>
      <c r="I3" s="95220"/>
      <c r="J3" s="95221"/>
      <c r="K3" s="95222"/>
      <c r="L3" s="95223"/>
      <c r="M3" s="95224"/>
      <c r="N3" s="95225"/>
      <c r="O3" s="95226"/>
      <c r="P3" s="95227"/>
    </row>
    <row r="4" spans="1:9" x14ac:dyDescent="0.2">
      <c r="A4" s="2"/>
      <c r="B4" s="95228"/>
      <c r="C4" s="95229" t="s">
        <v>166</v>
      </c>
      <c r="D4" s="95230" t="s">
        <v>168</v>
      </c>
      <c r="E4" s="95231" t="s">
        <v>153</v>
      </c>
      <c r="F4" s="95232" t="s">
        <v>18</v>
      </c>
      <c r="G4" s="95233"/>
      <c r="H4" s="95234"/>
      <c r="I4" s="95235"/>
      <c r="J4" s="95236"/>
      <c r="K4" s="95237" t="s">
        <v>18</v>
      </c>
      <c r="L4" s="95238" t="s">
        <v>18</v>
      </c>
      <c r="M4" s="95239" t="s">
        <v>18</v>
      </c>
      <c r="N4" s="95240"/>
      <c r="O4" s="95241"/>
      <c r="P4" s="95242" t="s">
        <v>186</v>
      </c>
    </row>
    <row r="5" spans="1:9" s="18" customFormat="1" x14ac:dyDescent="0.2">
      <c r="A5" s="3" t="s">
        <v>0</v>
      </c>
      <c r="B5" s="95243" t="s">
        <v>5</v>
      </c>
      <c r="C5" s="95244" t="s">
        <v>167</v>
      </c>
      <c r="D5" s="95245" t="s">
        <v>19</v>
      </c>
      <c r="E5" s="95246" t="s">
        <v>19</v>
      </c>
      <c r="F5" s="95247" t="s">
        <v>20</v>
      </c>
      <c r="G5" s="95248" t="s">
        <v>7</v>
      </c>
      <c r="H5" s="95249" t="s">
        <v>8</v>
      </c>
      <c r="I5" s="95250" t="s">
        <v>10</v>
      </c>
      <c r="J5" s="95251"/>
      <c r="K5" s="95252" t="s">
        <v>184</v>
      </c>
      <c r="L5" s="95253" t="s">
        <v>188</v>
      </c>
      <c r="M5" s="95254" t="s">
        <v>189</v>
      </c>
      <c r="N5" s="95255"/>
      <c r="O5" s="95256" t="s">
        <v>153</v>
      </c>
      <c r="P5" s="95257" t="s">
        <v>187</v>
      </c>
    </row>
    <row r="6" spans="1:9" x14ac:dyDescent="0.2">
      <c r="A6" s="132" t="s">
        <v>154</v>
      </c>
      <c r="B6" s="95258"/>
      <c r="C6" s="95259"/>
      <c r="D6" s="95260"/>
      <c r="E6" s="95261"/>
      <c r="F6" s="95262"/>
      <c r="G6" s="95263"/>
      <c r="H6" s="95264"/>
      <c r="I6" s="95265"/>
      <c r="J6" s="95266"/>
      <c r="K6" s="95267"/>
      <c r="L6" s="95268"/>
      <c r="M6" s="95269"/>
      <c r="N6" s="95270"/>
      <c r="O6" s="95271"/>
      <c r="P6" s="95272"/>
    </row>
    <row r="7" spans="1:9" x14ac:dyDescent="0.2">
      <c r="A7" s="8" t="n">
        <f ca="1">DATEVALUE(MONTH(TODAY())&amp;"/1/"&amp;YEAR(TODAY()))</f>
        <v>41760.0</v>
      </c>
      <c r="B7" s="95273" t="n">
        <v>0.0</v>
      </c>
      <c r="C7" s="95274"/>
      <c r="D7" s="95275" t="n">
        <v>0.0</v>
      </c>
      <c r="E7" s="95276" t="n">
        <f>C7+D7</f>
        <v>0.0</v>
      </c>
      <c r="F7" s="95277" t="n">
        <v>0.0</v>
      </c>
      <c r="G7" s="95278" t="n">
        <v>0.0</v>
      </c>
      <c r="H7" s="95279" t="n">
        <v>0.0</v>
      </c>
      <c r="I7" s="95280" t="n">
        <f>I6+B7-E7-F7-G7+H7</f>
        <v>0.0</v>
      </c>
      <c r="J7" s="95281"/>
      <c r="K7" s="95274"/>
      <c r="L7" s="95274"/>
      <c r="M7" s="95274"/>
      <c r="N7" s="95285"/>
      <c r="O7" s="95286" t="n">
        <f>K7+L7+M7</f>
        <v>0.0</v>
      </c>
      <c r="P7" s="95287" t="str">
        <f>IF(F7=O7," ",F7-O7)</f>
        <v> </v>
      </c>
    </row>
    <row r="8" spans="1:9" x14ac:dyDescent="0.2">
      <c r="A8" s="8" t="n">
        <f>IF(A7&lt;&gt;"",IF(MONTH(A7)=MONTH(A7+1),A7+1,""),"")</f>
        <v>41761.0</v>
      </c>
      <c r="B8" s="95288" t="n">
        <v>0.0</v>
      </c>
      <c r="C8" s="95289"/>
      <c r="D8" s="95290" t="n">
        <v>0.0</v>
      </c>
      <c r="E8" s="95291" t="n">
        <f>C8+D8</f>
        <v>0.0</v>
      </c>
      <c r="F8" s="95292" t="n">
        <v>0.0</v>
      </c>
      <c r="G8" s="95293" t="n">
        <v>0.0</v>
      </c>
      <c r="H8" s="95294" t="n">
        <v>0.0</v>
      </c>
      <c r="I8" s="95295" t="n">
        <f>I7+B8-E8-F8-G8+H8</f>
        <v>0.0</v>
      </c>
      <c r="J8" s="95296"/>
      <c r="K8" s="95274"/>
      <c r="L8" s="95274"/>
      <c r="M8" s="95274"/>
      <c r="N8" s="95300"/>
      <c r="O8" s="95301" t="n">
        <f>K8+L8+M8</f>
        <v>0.0</v>
      </c>
      <c r="P8" s="95302" t="str">
        <f>IF(F8=O8," ",F8-O8)</f>
        <v> </v>
      </c>
    </row>
    <row r="9" spans="1:9" x14ac:dyDescent="0.2">
      <c r="A9" s="8" t="n">
        <f>IF(A8&lt;&gt;"",IF(MONTH(A8)=MONTH(A8+1),A8+1,""),"")</f>
        <v>41762.0</v>
      </c>
      <c r="B9" s="95303" t="n">
        <v>0.0</v>
      </c>
      <c r="C9" s="95304"/>
      <c r="D9" s="95305" t="n">
        <v>0.0</v>
      </c>
      <c r="E9" s="95306" t="n">
        <f>C9+D9</f>
        <v>0.0</v>
      </c>
      <c r="F9" s="95307" t="n">
        <v>0.0</v>
      </c>
      <c r="G9" s="95308" t="n">
        <v>0.0</v>
      </c>
      <c r="H9" s="95309" t="n">
        <v>0.0</v>
      </c>
      <c r="I9" s="95310" t="n">
        <f>I8+B9-E9-F9-G9+H9</f>
        <v>0.0</v>
      </c>
      <c r="J9" s="95311"/>
      <c r="K9" s="95274"/>
      <c r="L9" s="95274"/>
      <c r="M9" s="95274"/>
      <c r="N9" s="95315"/>
      <c r="O9" s="95316" t="n">
        <f>K9+L9+M9</f>
        <v>0.0</v>
      </c>
      <c r="P9" s="95317" t="str">
        <f>IF(F9=O9," ",F9-O9)</f>
        <v> </v>
      </c>
    </row>
    <row r="10" spans="1:9" x14ac:dyDescent="0.2">
      <c r="A10" s="8" t="n">
        <f>IF(A9&lt;&gt;"",IF(MONTH(A9)=MONTH(A9+1),A9+1,""),"")</f>
        <v>41763.0</v>
      </c>
      <c r="B10" s="95318" t="n">
        <v>0.0</v>
      </c>
      <c r="C10" s="95319"/>
      <c r="D10" s="95320" t="n">
        <v>0.0</v>
      </c>
      <c r="E10" s="95321" t="n">
        <f>C10+D10</f>
        <v>0.0</v>
      </c>
      <c r="F10" s="95322" t="n">
        <v>0.0</v>
      </c>
      <c r="G10" s="95323" t="n">
        <v>0.0</v>
      </c>
      <c r="H10" s="95324" t="n">
        <v>0.0</v>
      </c>
      <c r="I10" s="95325" t="n">
        <f>I9+B10-E10-F10-G10+H10</f>
        <v>0.0</v>
      </c>
      <c r="J10" s="95326"/>
      <c r="K10" s="95274"/>
      <c r="L10" s="95274"/>
      <c r="M10" s="95274"/>
      <c r="N10" s="95330"/>
      <c r="O10" s="95331" t="n">
        <f>K10+L10+M10</f>
        <v>0.0</v>
      </c>
      <c r="P10" s="95332" t="str">
        <f>IF(F10=O10," ",F10-O10)</f>
        <v> </v>
      </c>
    </row>
    <row r="11" spans="1:9" x14ac:dyDescent="0.2">
      <c r="A11" s="8" t="n">
        <f>IF(A10&lt;&gt;"",IF(MONTH(A10)=MONTH(A10+1),A10+1,""),"")</f>
        <v>41764.0</v>
      </c>
      <c r="B11" s="95333" t="n">
        <v>0.0</v>
      </c>
      <c r="C11" s="95334"/>
      <c r="D11" s="95335" t="n">
        <v>0.0</v>
      </c>
      <c r="E11" s="95336" t="n">
        <f>C11+D11</f>
        <v>0.0</v>
      </c>
      <c r="F11" s="95337" t="n">
        <v>0.0</v>
      </c>
      <c r="G11" s="95338" t="n">
        <v>0.0</v>
      </c>
      <c r="H11" s="95339" t="n">
        <v>0.0</v>
      </c>
      <c r="I11" s="95340" t="n">
        <f>I10+B11-E11-F11-G11+H11</f>
        <v>0.0</v>
      </c>
      <c r="J11" s="95341"/>
      <c r="K11" s="95274"/>
      <c r="L11" s="95274"/>
      <c r="M11" s="95274"/>
      <c r="N11" s="95345"/>
      <c r="O11" s="95346" t="n">
        <f>K11+L11+M11</f>
        <v>0.0</v>
      </c>
      <c r="P11" s="95347" t="str">
        <f>IF(F11=O11," ",F11-O11)</f>
        <v> </v>
      </c>
    </row>
    <row r="12" spans="1:9" x14ac:dyDescent="0.2">
      <c r="A12" s="8" t="n">
        <f>IF(A11&lt;&gt;"",IF(MONTH(A11)=MONTH(A11+1),A11+1,""),"")</f>
        <v>41765.0</v>
      </c>
      <c r="B12" s="95348" t="n">
        <v>0.0</v>
      </c>
      <c r="C12" s="95349"/>
      <c r="D12" s="95350" t="n">
        <v>0.0</v>
      </c>
      <c r="E12" s="95351" t="n">
        <f>C12+D12</f>
        <v>0.0</v>
      </c>
      <c r="F12" s="95352" t="n">
        <v>0.0</v>
      </c>
      <c r="G12" s="95353" t="n">
        <v>0.0</v>
      </c>
      <c r="H12" s="95354" t="n">
        <v>0.0</v>
      </c>
      <c r="I12" s="95355" t="n">
        <f>I11+B12-E12-F12-G12+H12</f>
        <v>0.0</v>
      </c>
      <c r="J12" s="95356"/>
      <c r="K12" s="95274"/>
      <c r="L12" s="95274"/>
      <c r="M12" s="95274"/>
      <c r="N12" s="95360"/>
      <c r="O12" s="95361" t="n">
        <f>K12+L12+M12</f>
        <v>0.0</v>
      </c>
      <c r="P12" s="95362" t="str">
        <f>IF(F12=O12," ",F12-O12)</f>
        <v> </v>
      </c>
    </row>
    <row r="13" spans="1:9" x14ac:dyDescent="0.2">
      <c r="A13" s="8" t="n">
        <f>IF(A12&lt;&gt;"",IF(MONTH(A12)=MONTH(A12+1),A12+1,""),"")</f>
        <v>41766.0</v>
      </c>
      <c r="B13" s="95363" t="n">
        <v>0.0</v>
      </c>
      <c r="C13" s="95364"/>
      <c r="D13" s="95365" t="n">
        <v>0.0</v>
      </c>
      <c r="E13" s="95366" t="n">
        <f>C13+D13</f>
        <v>0.0</v>
      </c>
      <c r="F13" s="95367" t="n">
        <v>0.0</v>
      </c>
      <c r="G13" s="95368" t="n">
        <v>0.0</v>
      </c>
      <c r="H13" s="95369" t="n">
        <v>0.0</v>
      </c>
      <c r="I13" s="95370" t="n">
        <f>I12+B13-E13-F13-G13+H13</f>
        <v>0.0</v>
      </c>
      <c r="J13" s="95371"/>
      <c r="K13" s="95274"/>
      <c r="L13" s="95274"/>
      <c r="M13" s="95274"/>
      <c r="N13" s="95375"/>
      <c r="O13" s="95376" t="n">
        <f>K13+L13+M13</f>
        <v>0.0</v>
      </c>
      <c r="P13" s="95377" t="str">
        <f>IF(F13=O13," ",F13-O13)</f>
        <v> </v>
      </c>
    </row>
    <row r="14" spans="1:9" x14ac:dyDescent="0.2">
      <c r="A14" s="8" t="n">
        <f>IF(A13&lt;&gt;"",IF(MONTH(A13)=MONTH(A13+1),A13+1,""),"")</f>
        <v>41767.0</v>
      </c>
      <c r="B14" s="95378" t="n">
        <v>0.0</v>
      </c>
      <c r="C14" s="95379"/>
      <c r="D14" s="95380" t="n">
        <v>0.0</v>
      </c>
      <c r="E14" s="95381" t="n">
        <f>C14+D14</f>
        <v>0.0</v>
      </c>
      <c r="F14" s="95382" t="n">
        <v>0.0</v>
      </c>
      <c r="G14" s="95383" t="n">
        <v>0.0</v>
      </c>
      <c r="H14" s="95384" t="n">
        <v>0.0</v>
      </c>
      <c r="I14" s="95385" t="n">
        <f>I13+B14-E14-F14-G14+H14</f>
        <v>0.0</v>
      </c>
      <c r="J14" s="95386"/>
      <c r="K14" s="95274"/>
      <c r="L14" s="95274"/>
      <c r="M14" s="95274"/>
      <c r="N14" s="95390"/>
      <c r="O14" s="95391" t="n">
        <f>K14+L14+M14</f>
        <v>0.0</v>
      </c>
      <c r="P14" s="95392" t="str">
        <f>IF(F14=O14," ",F14-O14)</f>
        <v> </v>
      </c>
    </row>
    <row r="15" spans="1:9" x14ac:dyDescent="0.2">
      <c r="A15" s="8" t="n">
        <f>IF(A14&lt;&gt;"",IF(MONTH(A14)=MONTH(A14+1),A14+1,""),"")</f>
        <v>41768.0</v>
      </c>
      <c r="B15" s="95393" t="n">
        <v>0.0</v>
      </c>
      <c r="C15" s="95394"/>
      <c r="D15" s="95395" t="n">
        <v>0.0</v>
      </c>
      <c r="E15" s="95396" t="n">
        <f>C15+D15</f>
        <v>0.0</v>
      </c>
      <c r="F15" s="95397" t="n">
        <v>0.0</v>
      </c>
      <c r="G15" s="95398" t="n">
        <v>0.0</v>
      </c>
      <c r="H15" s="95399" t="n">
        <v>0.0</v>
      </c>
      <c r="I15" s="95400" t="n">
        <f>I14+B15-E15-F15-G15+H15</f>
        <v>0.0</v>
      </c>
      <c r="J15" s="95401"/>
      <c r="K15" s="95274"/>
      <c r="L15" s="95274"/>
      <c r="M15" s="95274"/>
      <c r="N15" s="95405"/>
      <c r="O15" s="95406" t="n">
        <f>K15+L15+M15</f>
        <v>0.0</v>
      </c>
      <c r="P15" s="95407" t="str">
        <f>IF(F15=O15," ",F15-O15)</f>
        <v> </v>
      </c>
    </row>
    <row r="16" spans="1:9" x14ac:dyDescent="0.2">
      <c r="A16" s="8" t="n">
        <f>IF(A15&lt;&gt;"",IF(MONTH(A15)=MONTH(A15+1),A15+1,""),"")</f>
        <v>41769.0</v>
      </c>
      <c r="B16" s="95408" t="n">
        <v>0.0</v>
      </c>
      <c r="C16" s="95409"/>
      <c r="D16" s="95410" t="n">
        <v>0.0</v>
      </c>
      <c r="E16" s="95411" t="n">
        <f>C16+D16</f>
        <v>0.0</v>
      </c>
      <c r="F16" s="95412" t="n">
        <v>0.0</v>
      </c>
      <c r="G16" s="95413" t="n">
        <v>0.0</v>
      </c>
      <c r="H16" s="95414" t="n">
        <v>0.0</v>
      </c>
      <c r="I16" s="95415" t="n">
        <f>I15+B16-E16-F16-G16+H16</f>
        <v>0.0</v>
      </c>
      <c r="J16" s="95416"/>
      <c r="K16" s="95274"/>
      <c r="L16" s="95274"/>
      <c r="M16" s="95274"/>
      <c r="N16" s="95420"/>
      <c r="O16" s="95421" t="n">
        <f>K16+L16+M16</f>
        <v>0.0</v>
      </c>
      <c r="P16" s="95422" t="str">
        <f>IF(F16=O16," ",F16-O16)</f>
        <v> </v>
      </c>
    </row>
    <row r="17" spans="1:9" x14ac:dyDescent="0.2">
      <c r="A17" s="8" t="n">
        <f>IF(A16&lt;&gt;"",IF(MONTH(A16)=MONTH(A16+1),A16+1,""),"")</f>
        <v>41770.0</v>
      </c>
      <c r="B17" s="95423" t="n">
        <v>0.0</v>
      </c>
      <c r="C17" s="95424"/>
      <c r="D17" s="95425" t="n">
        <v>0.0</v>
      </c>
      <c r="E17" s="95426" t="n">
        <f>C17+D17</f>
        <v>0.0</v>
      </c>
      <c r="F17" s="95427" t="n">
        <v>0.0</v>
      </c>
      <c r="G17" s="95428" t="n">
        <v>0.0</v>
      </c>
      <c r="H17" s="95429" t="n">
        <v>0.0</v>
      </c>
      <c r="I17" s="95430" t="n">
        <f>I16+B17-E17-F17-G17+H17</f>
        <v>0.0</v>
      </c>
      <c r="J17" s="95431"/>
      <c r="K17" s="95274"/>
      <c r="L17" s="95274"/>
      <c r="M17" s="95274"/>
      <c r="N17" s="95435"/>
      <c r="O17" s="95436" t="n">
        <f>K17+L17+M17</f>
        <v>0.0</v>
      </c>
      <c r="P17" s="95437" t="str">
        <f>IF(F17=O17," ",F17-O17)</f>
        <v> </v>
      </c>
    </row>
    <row r="18" spans="1:9" x14ac:dyDescent="0.2">
      <c r="A18" s="8" t="n">
        <f>IF(A17&lt;&gt;"",IF(MONTH(A17)=MONTH(A17+1),A17+1,""),"")</f>
        <v>41771.0</v>
      </c>
      <c r="B18" s="95438" t="n">
        <v>0.0</v>
      </c>
      <c r="C18" s="95439"/>
      <c r="D18" s="95440" t="n">
        <v>0.0</v>
      </c>
      <c r="E18" s="95441" t="n">
        <f>C18+D18</f>
        <v>0.0</v>
      </c>
      <c r="F18" s="95442" t="n">
        <v>0.0</v>
      </c>
      <c r="G18" s="95443" t="n">
        <v>0.0</v>
      </c>
      <c r="H18" s="95444" t="n">
        <v>0.0</v>
      </c>
      <c r="I18" s="95445" t="n">
        <f>I17+B18-E18-F18-G18+H18</f>
        <v>0.0</v>
      </c>
      <c r="J18" s="95446"/>
      <c r="K18" s="95274"/>
      <c r="L18" s="95274"/>
      <c r="M18" s="95274"/>
      <c r="N18" s="95450"/>
      <c r="O18" s="95451" t="n">
        <f>K18+L18+M18</f>
        <v>0.0</v>
      </c>
      <c r="P18" s="95452" t="str">
        <f>IF(F18=O18," ",F18-O18)</f>
        <v> </v>
      </c>
    </row>
    <row r="19" spans="1:9" x14ac:dyDescent="0.2">
      <c r="A19" s="8" t="n">
        <f>IF(A18&lt;&gt;"",IF(MONTH(A18)=MONTH(A18+1),A18+1,""),"")</f>
        <v>41772.0</v>
      </c>
      <c r="B19" s="95453" t="n">
        <v>0.0</v>
      </c>
      <c r="C19" s="95454"/>
      <c r="D19" s="95455" t="n">
        <v>0.0</v>
      </c>
      <c r="E19" s="95456" t="n">
        <f>C19+D19</f>
        <v>0.0</v>
      </c>
      <c r="F19" s="95457" t="n">
        <v>0.0</v>
      </c>
      <c r="G19" s="95458" t="n">
        <v>0.0</v>
      </c>
      <c r="H19" s="95459" t="n">
        <v>0.0</v>
      </c>
      <c r="I19" s="95460" t="n">
        <f>I18+B19-E19-F19-G19+H19</f>
        <v>0.0</v>
      </c>
      <c r="J19" s="95461"/>
      <c r="K19" s="95274"/>
      <c r="L19" s="95274"/>
      <c r="M19" s="95274"/>
      <c r="N19" s="95465"/>
      <c r="O19" s="95466" t="n">
        <f>K19+L19+M19</f>
        <v>0.0</v>
      </c>
      <c r="P19" s="95467" t="str">
        <f>IF(F19=O19," ",F19-O19)</f>
        <v> </v>
      </c>
    </row>
    <row r="20" spans="1:9" x14ac:dyDescent="0.2">
      <c r="A20" s="8" t="n">
        <f>IF(A19&lt;&gt;"",IF(MONTH(A19)=MONTH(A19+1),A19+1,""),"")</f>
        <v>41773.0</v>
      </c>
      <c r="B20" s="95468" t="n">
        <v>0.0</v>
      </c>
      <c r="C20" s="95469"/>
      <c r="D20" s="95470" t="n">
        <v>0.0</v>
      </c>
      <c r="E20" s="95471" t="n">
        <f>C20+D20</f>
        <v>0.0</v>
      </c>
      <c r="F20" s="95472" t="n">
        <v>0.0</v>
      </c>
      <c r="G20" s="95473" t="n">
        <v>0.0</v>
      </c>
      <c r="H20" s="95474" t="n">
        <v>0.0</v>
      </c>
      <c r="I20" s="95475" t="n">
        <f>I19+B20-E20-F20-G20+H20</f>
        <v>0.0</v>
      </c>
      <c r="J20" s="95476"/>
      <c r="K20" s="95274"/>
      <c r="L20" s="95274"/>
      <c r="M20" s="95274"/>
      <c r="N20" s="95480"/>
      <c r="O20" s="95481" t="n">
        <f>K20+L20+M20</f>
        <v>0.0</v>
      </c>
      <c r="P20" s="95482" t="str">
        <f>IF(F20=O20," ",F20-O20)</f>
        <v> </v>
      </c>
    </row>
    <row r="21" spans="1:9" x14ac:dyDescent="0.2">
      <c r="A21" s="8" t="n">
        <f>IF(A20&lt;&gt;"",IF(MONTH(A20)=MONTH(A20+1),A20+1,""),"")</f>
        <v>41774.0</v>
      </c>
      <c r="B21" s="95483" t="n">
        <v>0.0</v>
      </c>
      <c r="C21" s="95484"/>
      <c r="D21" s="95485" t="n">
        <v>0.0</v>
      </c>
      <c r="E21" s="95486" t="n">
        <f>C21+D21</f>
        <v>0.0</v>
      </c>
      <c r="F21" s="95487" t="n">
        <v>0.0</v>
      </c>
      <c r="G21" s="95488" t="n">
        <v>0.0</v>
      </c>
      <c r="H21" s="95489" t="n">
        <v>0.0</v>
      </c>
      <c r="I21" s="95490" t="n">
        <f>I20+B21-E21-F21-G21+H21</f>
        <v>0.0</v>
      </c>
      <c r="J21" s="95491"/>
      <c r="K21" s="95274"/>
      <c r="L21" s="95274"/>
      <c r="M21" s="95274"/>
      <c r="N21" s="95495"/>
      <c r="O21" s="95496" t="n">
        <f>K21+L21+M21</f>
        <v>0.0</v>
      </c>
      <c r="P21" s="95497" t="str">
        <f>IF(F21=O21," ",F21-O21)</f>
        <v> </v>
      </c>
    </row>
    <row r="22" spans="1:9" x14ac:dyDescent="0.2">
      <c r="A22" s="8" t="n">
        <f>IF(A21&lt;&gt;"",IF(MONTH(A21)=MONTH(A21+1),A21+1,""),"")</f>
        <v>41775.0</v>
      </c>
      <c r="B22" s="95498" t="n">
        <v>0.0</v>
      </c>
      <c r="C22" s="95499"/>
      <c r="D22" s="95500" t="n">
        <v>0.0</v>
      </c>
      <c r="E22" s="95501" t="n">
        <f>C22+D22</f>
        <v>0.0</v>
      </c>
      <c r="F22" s="95502" t="n">
        <v>0.0</v>
      </c>
      <c r="G22" s="95503" t="n">
        <v>0.0</v>
      </c>
      <c r="H22" s="95504" t="n">
        <v>0.0</v>
      </c>
      <c r="I22" s="95505" t="n">
        <f>I21+B22-E22-F22-G22+H22</f>
        <v>0.0</v>
      </c>
      <c r="J22" s="95506"/>
      <c r="K22" s="95274"/>
      <c r="L22" s="95274"/>
      <c r="M22" s="95274"/>
      <c r="N22" s="95510"/>
      <c r="O22" s="95511" t="n">
        <f>K22+L22+M22</f>
        <v>0.0</v>
      </c>
      <c r="P22" s="95512" t="str">
        <f>IF(F22=O22," ",F22-O22)</f>
        <v> </v>
      </c>
    </row>
    <row r="23" spans="1:9" x14ac:dyDescent="0.2">
      <c r="A23" s="8" t="n">
        <f>IF(A22&lt;&gt;"",IF(MONTH(A22)=MONTH(A22+1),A22+1,""),"")</f>
        <v>41776.0</v>
      </c>
      <c r="B23" s="95513" t="n">
        <v>0.0</v>
      </c>
      <c r="C23" s="95514"/>
      <c r="D23" s="95515" t="n">
        <v>0.0</v>
      </c>
      <c r="E23" s="95516" t="n">
        <f>C23+D23</f>
        <v>0.0</v>
      </c>
      <c r="F23" s="95517" t="n">
        <v>0.0</v>
      </c>
      <c r="G23" s="95518" t="n">
        <v>0.0</v>
      </c>
      <c r="H23" s="95519" t="n">
        <v>0.0</v>
      </c>
      <c r="I23" s="95520" t="n">
        <f>I22+B23-E23-F23-G23+H23</f>
        <v>0.0</v>
      </c>
      <c r="J23" s="95521"/>
      <c r="K23" s="95274"/>
      <c r="L23" s="95274"/>
      <c r="M23" s="95274"/>
      <c r="N23" s="95525"/>
      <c r="O23" s="95526" t="n">
        <f>K23+L23+M23</f>
        <v>0.0</v>
      </c>
      <c r="P23" s="95527" t="str">
        <f>IF(F23=O23," ",F23-O23)</f>
        <v> </v>
      </c>
    </row>
    <row r="24" spans="1:9" x14ac:dyDescent="0.2">
      <c r="A24" s="8" t="n">
        <f>IF(A23&lt;&gt;"",IF(MONTH(A23)=MONTH(A23+1),A23+1,""),"")</f>
        <v>41777.0</v>
      </c>
      <c r="B24" s="95528" t="n">
        <v>0.0</v>
      </c>
      <c r="C24" s="95529"/>
      <c r="D24" s="95530" t="n">
        <v>0.0</v>
      </c>
      <c r="E24" s="95531" t="n">
        <f>C24+D24</f>
        <v>0.0</v>
      </c>
      <c r="F24" s="95532" t="n">
        <v>0.0</v>
      </c>
      <c r="G24" s="95533" t="n">
        <v>0.0</v>
      </c>
      <c r="H24" s="95534" t="n">
        <v>0.0</v>
      </c>
      <c r="I24" s="95535" t="n">
        <f>I23+B24-E24-F24-G24+H24</f>
        <v>0.0</v>
      </c>
      <c r="J24" s="95536"/>
      <c r="K24" s="95274"/>
      <c r="L24" s="95274"/>
      <c r="M24" s="95274"/>
      <c r="N24" s="95540"/>
      <c r="O24" s="95541" t="n">
        <f>K24+L24+M24</f>
        <v>0.0</v>
      </c>
      <c r="P24" s="95542" t="str">
        <f>IF(F24=O24," ",F24-O24)</f>
        <v> </v>
      </c>
    </row>
    <row r="25" spans="1:9" x14ac:dyDescent="0.2">
      <c r="A25" s="8" t="n">
        <f>IF(A24&lt;&gt;"",IF(MONTH(A24)=MONTH(A24+1),A24+1,""),"")</f>
        <v>41778.0</v>
      </c>
      <c r="B25" s="95543" t="n">
        <v>0.0</v>
      </c>
      <c r="C25" s="95544"/>
      <c r="D25" s="95545" t="n">
        <v>0.0</v>
      </c>
      <c r="E25" s="95546" t="n">
        <f>C25+D25</f>
        <v>0.0</v>
      </c>
      <c r="F25" s="95547" t="n">
        <v>0.0</v>
      </c>
      <c r="G25" s="95548" t="n">
        <v>0.0</v>
      </c>
      <c r="H25" s="95549" t="n">
        <v>0.0</v>
      </c>
      <c r="I25" s="95550" t="n">
        <f>I24+B25-E25-F25-G25+H25</f>
        <v>0.0</v>
      </c>
      <c r="J25" s="95551"/>
      <c r="K25" s="95274"/>
      <c r="L25" s="95274"/>
      <c r="M25" s="95274"/>
      <c r="N25" s="95555"/>
      <c r="O25" s="95556" t="n">
        <f>K25+L25+M25</f>
        <v>0.0</v>
      </c>
      <c r="P25" s="95557" t="str">
        <f>IF(F25=O25," ",F25-O25)</f>
        <v> </v>
      </c>
    </row>
    <row r="26" spans="1:9" x14ac:dyDescent="0.2">
      <c r="A26" s="8" t="n">
        <f>IF(A25&lt;&gt;"",IF(MONTH(A25)=MONTH(A25+1),A25+1,""),"")</f>
        <v>41779.0</v>
      </c>
      <c r="B26" s="95558" t="n">
        <v>0.0</v>
      </c>
      <c r="C26" s="95559"/>
      <c r="D26" s="95560" t="n">
        <v>0.0</v>
      </c>
      <c r="E26" s="95561" t="n">
        <f>C26+D26</f>
        <v>0.0</v>
      </c>
      <c r="F26" s="95562" t="n">
        <v>0.0</v>
      </c>
      <c r="G26" s="95563" t="n">
        <v>0.0</v>
      </c>
      <c r="H26" s="95564" t="n">
        <v>0.0</v>
      </c>
      <c r="I26" s="95565" t="n">
        <f>I25+B26-E26-F26-G26+H26</f>
        <v>0.0</v>
      </c>
      <c r="J26" s="95566"/>
      <c r="K26" s="95274"/>
      <c r="L26" s="95274"/>
      <c r="M26" s="95274"/>
      <c r="N26" s="95570"/>
      <c r="O26" s="95571" t="n">
        <f>K26+L26+M26</f>
        <v>0.0</v>
      </c>
      <c r="P26" s="95572" t="str">
        <f>IF(F26=O26," ",F26-O26)</f>
        <v> </v>
      </c>
    </row>
    <row r="27" spans="1:9" x14ac:dyDescent="0.2">
      <c r="A27" s="8" t="n">
        <f>IF(A26&lt;&gt;"",IF(MONTH(A26)=MONTH(A26+1),A26+1,""),"")</f>
        <v>41780.0</v>
      </c>
      <c r="B27" s="95573" t="n">
        <v>0.0</v>
      </c>
      <c r="C27" s="95574"/>
      <c r="D27" s="95575" t="n">
        <v>0.0</v>
      </c>
      <c r="E27" s="95576" t="n">
        <f>C27+D27</f>
        <v>0.0</v>
      </c>
      <c r="F27" s="95577" t="n">
        <v>0.0</v>
      </c>
      <c r="G27" s="95578" t="n">
        <v>0.0</v>
      </c>
      <c r="H27" s="95579" t="n">
        <v>0.0</v>
      </c>
      <c r="I27" s="95580" t="n">
        <f>I26+B27-E27-F27-G27+H27</f>
        <v>0.0</v>
      </c>
      <c r="J27" s="95581"/>
      <c r="K27" s="95274"/>
      <c r="L27" s="95274"/>
      <c r="M27" s="95274"/>
      <c r="N27" s="95585"/>
      <c r="O27" s="95586" t="n">
        <f>K27+L27+M27</f>
        <v>0.0</v>
      </c>
      <c r="P27" s="95587" t="str">
        <f>IF(F27=O27," ",F27-O27)</f>
        <v> </v>
      </c>
    </row>
    <row r="28" spans="1:9" x14ac:dyDescent="0.2">
      <c r="A28" s="8" t="n">
        <f>IF(A27&lt;&gt;"",IF(MONTH(A27)=MONTH(A27+1),A27+1,""),"")</f>
        <v>41781.0</v>
      </c>
      <c r="B28" s="95588" t="n">
        <v>0.0</v>
      </c>
      <c r="C28" s="95589"/>
      <c r="D28" s="95590" t="n">
        <v>0.0</v>
      </c>
      <c r="E28" s="95591" t="n">
        <f>C28+D28</f>
        <v>0.0</v>
      </c>
      <c r="F28" s="95592" t="n">
        <v>0.0</v>
      </c>
      <c r="G28" s="95593" t="n">
        <v>0.0</v>
      </c>
      <c r="H28" s="95594" t="n">
        <v>0.0</v>
      </c>
      <c r="I28" s="95595" t="n">
        <f>I27+B28-E28-F28-G28+H28</f>
        <v>0.0</v>
      </c>
      <c r="J28" s="95596"/>
      <c r="K28" s="95274"/>
      <c r="L28" s="95274"/>
      <c r="M28" s="95274"/>
      <c r="N28" s="95600"/>
      <c r="O28" s="95601" t="n">
        <f>K28+L28+M28</f>
        <v>0.0</v>
      </c>
      <c r="P28" s="95602" t="str">
        <f>IF(F28=O28," ",F28-O28)</f>
        <v> </v>
      </c>
    </row>
    <row r="29" spans="1:9" x14ac:dyDescent="0.2">
      <c r="A29" s="8" t="n">
        <f>IF(A28&lt;&gt;"",IF(MONTH(A28)=MONTH(A28+1),A28+1,""),"")</f>
        <v>41782.0</v>
      </c>
      <c r="B29" s="95603" t="n">
        <v>0.0</v>
      </c>
      <c r="C29" s="95604"/>
      <c r="D29" s="95605" t="n">
        <v>0.0</v>
      </c>
      <c r="E29" s="95606" t="n">
        <f>C29+D29</f>
        <v>0.0</v>
      </c>
      <c r="F29" s="95607" t="n">
        <v>0.0</v>
      </c>
      <c r="G29" s="95608" t="n">
        <v>0.0</v>
      </c>
      <c r="H29" s="95609" t="n">
        <v>0.0</v>
      </c>
      <c r="I29" s="95610" t="n">
        <f>I28+B29-E29-F29-G29+H29</f>
        <v>0.0</v>
      </c>
      <c r="J29" s="95611"/>
      <c r="K29" s="95274"/>
      <c r="L29" s="95274"/>
      <c r="M29" s="95274"/>
      <c r="N29" s="95615"/>
      <c r="O29" s="95616" t="n">
        <f>K29+L29+M29</f>
        <v>0.0</v>
      </c>
      <c r="P29" s="95617" t="str">
        <f>IF(F29=O29," ",F29-O29)</f>
        <v> </v>
      </c>
    </row>
    <row r="30" spans="1:9" x14ac:dyDescent="0.2">
      <c r="A30" s="8" t="n">
        <f>IF(A29&lt;&gt;"",IF(MONTH(A29)=MONTH(A29+1),A29+1,""),"")</f>
        <v>41783.0</v>
      </c>
      <c r="B30" s="95618" t="n">
        <v>0.0</v>
      </c>
      <c r="C30" s="95619"/>
      <c r="D30" s="95620" t="n">
        <v>0.0</v>
      </c>
      <c r="E30" s="95621" t="n">
        <f>C30+D30</f>
        <v>0.0</v>
      </c>
      <c r="F30" s="95622" t="n">
        <v>0.0</v>
      </c>
      <c r="G30" s="95623" t="n">
        <v>0.0</v>
      </c>
      <c r="H30" s="95624" t="n">
        <v>0.0</v>
      </c>
      <c r="I30" s="95625" t="n">
        <f>I29+B30-E30-F30-G30+H30</f>
        <v>0.0</v>
      </c>
      <c r="J30" s="95626"/>
      <c r="K30" s="95274"/>
      <c r="L30" s="95274"/>
      <c r="M30" s="95274"/>
      <c r="N30" s="95630"/>
      <c r="O30" s="95631" t="n">
        <f>K30+L30+M30</f>
        <v>0.0</v>
      </c>
      <c r="P30" s="95632" t="str">
        <f>IF(F30=O30," ",F30-O30)</f>
        <v> </v>
      </c>
    </row>
    <row r="31" spans="1:9" x14ac:dyDescent="0.2">
      <c r="A31" s="8" t="n">
        <f>IF(A30&lt;&gt;"",IF(MONTH(A30)=MONTH(A30+1),A30+1,""),"")</f>
        <v>41784.0</v>
      </c>
      <c r="B31" s="95633" t="n">
        <v>0.0</v>
      </c>
      <c r="C31" s="95634"/>
      <c r="D31" s="95635" t="n">
        <v>0.0</v>
      </c>
      <c r="E31" s="95636" t="n">
        <f>C31+D31</f>
        <v>0.0</v>
      </c>
      <c r="F31" s="95637" t="n">
        <v>0.0</v>
      </c>
      <c r="G31" s="95638" t="n">
        <v>0.0</v>
      </c>
      <c r="H31" s="95639" t="n">
        <v>0.0</v>
      </c>
      <c r="I31" s="95640" t="n">
        <f>I30+B31-E31-F31-G31+H31</f>
        <v>0.0</v>
      </c>
      <c r="J31" s="95641"/>
      <c r="K31" s="95274"/>
      <c r="L31" s="95274"/>
      <c r="M31" s="95274"/>
      <c r="N31" s="95645"/>
      <c r="O31" s="95646" t="n">
        <f>K31+L31+M31</f>
        <v>0.0</v>
      </c>
      <c r="P31" s="95647" t="str">
        <f>IF(F31=O31," ",F31-O31)</f>
        <v> </v>
      </c>
    </row>
    <row r="32" spans="1:9" x14ac:dyDescent="0.2">
      <c r="A32" s="8" t="n">
        <f>IF(A31&lt;&gt;"",IF(MONTH(A31)=MONTH(A31+1),A31+1,""),"")</f>
        <v>41785.0</v>
      </c>
      <c r="B32" s="95648" t="n">
        <v>0.0</v>
      </c>
      <c r="C32" s="95649"/>
      <c r="D32" s="95650" t="n">
        <v>0.0</v>
      </c>
      <c r="E32" s="95651" t="n">
        <f>C32+D32</f>
        <v>0.0</v>
      </c>
      <c r="F32" s="95652" t="n">
        <v>0.0</v>
      </c>
      <c r="G32" s="95653" t="n">
        <v>0.0</v>
      </c>
      <c r="H32" s="95654" t="n">
        <v>0.0</v>
      </c>
      <c r="I32" s="95655" t="n">
        <f>I31+B32-E32-F32-G32+H32</f>
        <v>0.0</v>
      </c>
      <c r="J32" s="95656"/>
      <c r="K32" s="95274"/>
      <c r="L32" s="95274"/>
      <c r="M32" s="95274"/>
      <c r="N32" s="95660"/>
      <c r="O32" s="95661" t="n">
        <f>K32+L32+M32</f>
        <v>0.0</v>
      </c>
      <c r="P32" s="95662" t="str">
        <f>IF(F32=O32," ",F32-O32)</f>
        <v> </v>
      </c>
    </row>
    <row r="33" spans="1:9" x14ac:dyDescent="0.2">
      <c r="A33" s="8" t="n">
        <f>IF(A32&lt;&gt;"",IF(MONTH(A32)=MONTH(A32+1),A32+1,""),"")</f>
        <v>41786.0</v>
      </c>
      <c r="B33" s="95663" t="n">
        <v>0.0</v>
      </c>
      <c r="C33" s="95664"/>
      <c r="D33" s="95665" t="n">
        <v>0.0</v>
      </c>
      <c r="E33" s="95666" t="n">
        <f>C33+D33</f>
        <v>0.0</v>
      </c>
      <c r="F33" s="95667" t="n">
        <v>0.0</v>
      </c>
      <c r="G33" s="95668" t="n">
        <v>0.0</v>
      </c>
      <c r="H33" s="95669" t="n">
        <v>0.0</v>
      </c>
      <c r="I33" s="95670" t="n">
        <f>I32+B33-E33-F33-G33+H33</f>
        <v>0.0</v>
      </c>
      <c r="J33" s="95671"/>
      <c r="K33" s="95274"/>
      <c r="L33" s="95274"/>
      <c r="M33" s="95274"/>
      <c r="N33" s="95675"/>
      <c r="O33" s="95676" t="n">
        <f>K33+L33+M33</f>
        <v>0.0</v>
      </c>
      <c r="P33" s="95677" t="str">
        <f>IF(F33=O33," ",F33-O33)</f>
        <v> </v>
      </c>
    </row>
    <row r="34" spans="1:9" x14ac:dyDescent="0.2">
      <c r="A34" s="8" t="n">
        <f>IF(A33&lt;&gt;"",IF(MONTH(A33)=MONTH(A33+1),A33+1,""),"")</f>
        <v>41787.0</v>
      </c>
      <c r="B34" s="95678" t="n">
        <v>0.0</v>
      </c>
      <c r="C34" s="95679"/>
      <c r="D34" s="95680" t="n">
        <v>0.0</v>
      </c>
      <c r="E34" s="95681" t="n">
        <f>C34+D34</f>
        <v>0.0</v>
      </c>
      <c r="F34" s="95682" t="n">
        <v>0.0</v>
      </c>
      <c r="G34" s="95683" t="n">
        <v>0.0</v>
      </c>
      <c r="H34" s="95684" t="n">
        <v>0.0</v>
      </c>
      <c r="I34" s="95685" t="n">
        <f>I33+B34-E34-F34-G34+H34</f>
        <v>0.0</v>
      </c>
      <c r="J34" s="95686"/>
      <c r="K34" s="95274"/>
      <c r="L34" s="95274"/>
      <c r="M34" s="95274"/>
      <c r="N34" s="95690"/>
      <c r="O34" s="95691" t="n">
        <f>K34+L34+M34</f>
        <v>0.0</v>
      </c>
      <c r="P34" s="95692" t="str">
        <f>IF(F34=O34," ",F34-O34)</f>
        <v> </v>
      </c>
    </row>
    <row r="35" spans="1:9" x14ac:dyDescent="0.2">
      <c r="A35" s="8" t="n">
        <f>IF(A34&lt;&gt;"",IF(MONTH(A34)=MONTH(A34+1),A34+1,""),"")</f>
        <v>41788.0</v>
      </c>
      <c r="B35" s="95693" t="n">
        <v>0.0</v>
      </c>
      <c r="C35" s="95694"/>
      <c r="D35" s="95695" t="n">
        <v>0.0</v>
      </c>
      <c r="E35" s="95696" t="n">
        <f>C35+D35</f>
        <v>0.0</v>
      </c>
      <c r="F35" s="95697" t="n">
        <v>0.0</v>
      </c>
      <c r="G35" s="95698" t="n">
        <v>0.0</v>
      </c>
      <c r="H35" s="95699" t="n">
        <v>0.0</v>
      </c>
      <c r="I35" s="95700" t="n">
        <f>I34+B35-E35-F35-G35+H35</f>
        <v>0.0</v>
      </c>
      <c r="J35" s="95701"/>
      <c r="K35" s="95274"/>
      <c r="L35" s="95274"/>
      <c r="M35" s="95274"/>
      <c r="N35" s="95705"/>
      <c r="O35" s="95706" t="n">
        <f>K35+L35+M35</f>
        <v>0.0</v>
      </c>
      <c r="P35" s="95707" t="str">
        <f>IF(F35=O35," ",F35-O35)</f>
        <v> </v>
      </c>
    </row>
    <row r="36" spans="1:9" x14ac:dyDescent="0.2">
      <c r="A36" s="8" t="n">
        <f>IF(A35&lt;&gt;"",IF(MONTH(A35)=MONTH(A35+1),A35+1,""),"")</f>
        <v>41789.0</v>
      </c>
      <c r="B36" s="95708" t="n">
        <v>0.0</v>
      </c>
      <c r="C36" s="95709"/>
      <c r="D36" s="95710" t="n">
        <v>0.0</v>
      </c>
      <c r="E36" s="95711" t="n">
        <f>C36+D36</f>
        <v>0.0</v>
      </c>
      <c r="F36" s="95712" t="n">
        <v>0.0</v>
      </c>
      <c r="G36" s="95713" t="n">
        <v>0.0</v>
      </c>
      <c r="H36" s="95714" t="n">
        <v>0.0</v>
      </c>
      <c r="I36" s="95715" t="n">
        <f>I35+B36-E36-F36-G36+H36</f>
        <v>0.0</v>
      </c>
      <c r="J36" s="95716"/>
      <c r="K36" s="95274"/>
      <c r="L36" s="95274"/>
      <c r="M36" s="95274"/>
      <c r="N36" s="95720"/>
      <c r="O36" s="95721" t="n">
        <f>K36+L36+M36</f>
        <v>0.0</v>
      </c>
      <c r="P36" s="95722" t="str">
        <f>IF(F36=O36," ",F36-O36)</f>
        <v> </v>
      </c>
    </row>
    <row r="37" spans="1:9" x14ac:dyDescent="0.2">
      <c r="A37" s="8" t="n">
        <f>IF(A36&lt;&gt;"",IF(MONTH(A36)=MONTH(A36+1),A36+1,""),"")</f>
        <v>41790.0</v>
      </c>
      <c r="B37" s="95723" t="n">
        <v>0.0</v>
      </c>
      <c r="C37" s="95724"/>
      <c r="D37" s="95725" t="n">
        <v>0.0</v>
      </c>
      <c r="E37" s="95726" t="n">
        <f>C37+D37</f>
        <v>0.0</v>
      </c>
      <c r="F37" s="95727" t="n">
        <v>0.0</v>
      </c>
      <c r="G37" s="95728" t="n">
        <v>0.0</v>
      </c>
      <c r="H37" s="95729" t="n">
        <v>0.0</v>
      </c>
      <c r="I37" s="95730" t="n">
        <f>I36+B37-E37-F37-G37+H37</f>
        <v>0.0</v>
      </c>
      <c r="J37" s="95731"/>
      <c r="K37" s="95274"/>
      <c r="L37" s="95274"/>
      <c r="M37" s="95274"/>
      <c r="N37" s="95735"/>
      <c r="O37" s="95736" t="n">
        <f>K37+L37+M37</f>
        <v>0.0</v>
      </c>
      <c r="P37" s="95737" t="str">
        <f>IF(F37=O37," ",F37-O37)</f>
        <v> </v>
      </c>
    </row>
    <row r="38" spans="1:9" x14ac:dyDescent="0.2">
      <c r="A38" s="191" t="s">
        <v>170</v>
      </c>
      <c r="B38" s="95738"/>
      <c r="C38" s="95739"/>
      <c r="D38" s="95740"/>
      <c r="E38" s="95741"/>
      <c r="F38" s="95742"/>
      <c r="G38" s="95743"/>
      <c r="H38" s="95744"/>
      <c r="I38" s="95745"/>
      <c r="J38" s="95746"/>
      <c r="K38" s="95747"/>
      <c r="L38" s="95748"/>
      <c r="M38" s="95749"/>
      <c r="N38" s="95750"/>
      <c r="O38" s="95751"/>
      <c r="P38" s="95752"/>
    </row>
    <row r="39" spans="1:9" x14ac:dyDescent="0.2">
      <c r="A39" s="69"/>
      <c r="B39" s="95753"/>
      <c r="C39" s="95754"/>
      <c r="D39" s="95755"/>
      <c r="E39" s="95756" t="n">
        <f>C39+D39</f>
        <v>0.0</v>
      </c>
      <c r="F39" s="95757"/>
      <c r="G39" s="95758"/>
      <c r="H39" s="95759"/>
      <c r="I39" s="95760" t="n">
        <f>I37+B39-E39-F39-G39+H39</f>
        <v>0.0</v>
      </c>
      <c r="J39" s="95761"/>
      <c r="K39" s="95762"/>
      <c r="L39" s="95763"/>
      <c r="M39" s="95764"/>
      <c r="N39" s="95765"/>
      <c r="O39" s="95766"/>
      <c r="P39" s="95767"/>
    </row>
    <row r="40" spans="1:9" x14ac:dyDescent="0.2">
      <c r="A40" s="8"/>
      <c r="B40" s="95768"/>
      <c r="C40" s="95769"/>
      <c r="D40" s="95770"/>
      <c r="E40" s="95771" t="n">
        <f>C40+D40</f>
        <v>0.0</v>
      </c>
      <c r="F40" s="95772"/>
      <c r="G40" s="95773"/>
      <c r="H40" s="95774"/>
      <c r="I40" s="95775" t="n">
        <f>I39+B40-E40-F40-G40+H40</f>
        <v>0.0</v>
      </c>
      <c r="J40" s="95776"/>
      <c r="K40" s="95777"/>
      <c r="L40" s="95778"/>
      <c r="M40" s="95779"/>
      <c r="N40" s="95780"/>
      <c r="O40" s="95781"/>
      <c r="P40" s="95782"/>
    </row>
    <row r="41" spans="1:9" x14ac:dyDescent="0.2">
      <c r="A41" s="8"/>
      <c r="B41" s="95783"/>
      <c r="C41" s="95784"/>
      <c r="D41" s="95785"/>
      <c r="E41" s="95786" t="n">
        <f>C41+D41</f>
        <v>0.0</v>
      </c>
      <c r="F41" s="95787"/>
      <c r="G41" s="95788"/>
      <c r="H41" s="95789"/>
      <c r="I41" s="95790" t="n">
        <f>I40+B41-E41-F41-G41+H41</f>
        <v>0.0</v>
      </c>
      <c r="J41" s="95791"/>
      <c r="K41" s="95792"/>
      <c r="L41" s="95793"/>
      <c r="M41" s="95794"/>
      <c r="N41" s="95795"/>
      <c r="O41" s="95796"/>
      <c r="P41" s="95797"/>
    </row>
    <row r="42" spans="1:9" x14ac:dyDescent="0.2">
      <c r="A42" s="8"/>
      <c r="B42" s="95798"/>
      <c r="C42" s="95799"/>
      <c r="D42" s="95800"/>
      <c r="E42" s="95801" t="n">
        <f>C42+D42</f>
        <v>0.0</v>
      </c>
      <c r="F42" s="95802"/>
      <c r="G42" s="95803"/>
      <c r="H42" s="95804"/>
      <c r="I42" s="95805" t="n">
        <f>I41+B42-E42-F42-G42+H42</f>
        <v>0.0</v>
      </c>
      <c r="J42" s="95806"/>
      <c r="K42" s="95807"/>
      <c r="L42" s="95808"/>
      <c r="M42" s="95809"/>
      <c r="N42" s="95810"/>
      <c r="O42" s="95811"/>
      <c r="P42" s="95812"/>
    </row>
    <row r="43" spans="1:9" x14ac:dyDescent="0.2">
      <c r="A43" s="8"/>
      <c r="B43" s="95813"/>
      <c r="C43" s="95814"/>
      <c r="D43" s="95815"/>
      <c r="E43" s="95816" t="n">
        <f>C43+D43</f>
        <v>0.0</v>
      </c>
      <c r="F43" s="95817"/>
      <c r="G43" s="95818"/>
      <c r="H43" s="95819"/>
      <c r="I43" s="95820" t="n">
        <f>I42+B43-E43-F43-G43+H43</f>
        <v>0.0</v>
      </c>
      <c r="J43" s="95821"/>
      <c r="K43" s="95822"/>
      <c r="L43" s="95823"/>
      <c r="M43" s="95824"/>
      <c r="N43" s="95825"/>
      <c r="O43" s="95826"/>
      <c r="P43" s="95827"/>
    </row>
    <row r="44" spans="1:9" x14ac:dyDescent="0.2">
      <c r="A44" s="8"/>
      <c r="B44" s="95828"/>
      <c r="C44" s="95829"/>
      <c r="D44" s="95830"/>
      <c r="E44" s="95831" t="n">
        <f>C44+D44</f>
        <v>0.0</v>
      </c>
      <c r="F44" s="95832"/>
      <c r="G44" s="95833"/>
      <c r="H44" s="95834"/>
      <c r="I44" s="95835" t="n">
        <f>I43+B44-E44-F44-G44+H44</f>
        <v>0.0</v>
      </c>
      <c r="J44" s="95836"/>
      <c r="K44" s="95837"/>
      <c r="L44" s="95838"/>
      <c r="M44" s="95839"/>
      <c r="N44" s="95840"/>
      <c r="O44" s="95841"/>
      <c r="P44" s="95842"/>
    </row>
    <row r="45" spans="1:9" x14ac:dyDescent="0.2">
      <c r="A45" s="8"/>
      <c r="B45" s="95843"/>
      <c r="C45" s="95844"/>
      <c r="D45" s="95845"/>
      <c r="E45" s="95846" t="n">
        <f>C45+D45</f>
        <v>0.0</v>
      </c>
      <c r="F45" s="95847"/>
      <c r="G45" s="95848"/>
      <c r="H45" s="95849"/>
      <c r="I45" s="95850" t="n">
        <f>I44+B45-E45-F45-G45+H45</f>
        <v>0.0</v>
      </c>
      <c r="J45" s="95851"/>
      <c r="K45" s="95852"/>
      <c r="L45" s="95853"/>
      <c r="M45" s="95854"/>
      <c r="N45" s="95855"/>
      <c r="O45" s="95856"/>
      <c r="P45" s="95857"/>
    </row>
    <row r="46" spans="1:9" x14ac:dyDescent="0.2">
      <c r="A46" s="9"/>
      <c r="B46" s="95858"/>
      <c r="C46" s="95859"/>
      <c r="D46" s="95860"/>
      <c r="E46" s="95861"/>
      <c r="F46" s="95862"/>
      <c r="G46" s="95863"/>
      <c r="H46" s="95864"/>
      <c r="I46" s="95865"/>
      <c r="J46" s="95866"/>
      <c r="K46" s="95867"/>
      <c r="L46" s="95868"/>
      <c r="M46" s="95869"/>
      <c r="N46" s="95870"/>
      <c r="O46" s="95871"/>
      <c r="P46" s="95872"/>
    </row>
    <row r="47" spans="1:9" ht="13.5" thickBot="1" x14ac:dyDescent="0.25">
      <c r="A47" s="192" t="s">
        <v>153</v>
      </c>
      <c r="B47" s="95873" t="n">
        <f>SUM(B7:B46)</f>
        <v>0.0</v>
      </c>
      <c r="C47" s="95874" t="n">
        <f>SUM(C7:C46)</f>
        <v>0.0</v>
      </c>
      <c r="D47" s="95875" t="n">
        <f>SUM(D7:D46)</f>
        <v>0.0</v>
      </c>
      <c r="E47" s="95876" t="n">
        <f>SUM(E7:E46)</f>
        <v>0.0</v>
      </c>
      <c r="F47" s="95877" t="n">
        <f>SUM(F7:F46)</f>
        <v>0.0</v>
      </c>
      <c r="G47" s="95878" t="n">
        <f>SUM(G7:G46)</f>
        <v>0.0</v>
      </c>
      <c r="H47" s="95879" t="n">
        <f>SUM(H7:H46)</f>
        <v>0.0</v>
      </c>
      <c r="I47" s="95880"/>
      <c r="J47" s="95881"/>
      <c r="K47" s="6335" t="n">
        <f>SUM(K7:K46)</f>
        <v>0.0</v>
      </c>
      <c r="L47" s="8561" t="n">
        <f>SUM(L7:L46)</f>
        <v>0.0</v>
      </c>
      <c r="M47" s="8562" t="n">
        <f>SUM(M7:M46)</f>
        <v>0.0</v>
      </c>
      <c r="N47" s="8563"/>
      <c r="O47" s="80048" t="n">
        <f>K47+L47+M47</f>
        <v>0.0</v>
      </c>
      <c r="P47" s="6335" t="n">
        <f>SUM(P7:P46)</f>
        <v>0.0</v>
      </c>
    </row>
    <row r="48" spans="1:9" ht="13.5" thickTop="1" x14ac:dyDescent="0.2">
      <c r="B48" s="95882"/>
      <c r="C48" s="95883"/>
      <c r="D48" s="95884"/>
      <c r="E48" s="95885"/>
      <c r="F48" s="95886"/>
      <c r="G48" s="95887"/>
      <c r="H48" s="95888"/>
      <c r="I48" s="95889"/>
      <c r="J48" s="95890"/>
      <c r="K48" s="95891"/>
      <c r="L48" s="95892"/>
      <c r="M48" s="95893"/>
      <c r="N48" s="95894"/>
      <c r="O48" s="95895"/>
      <c r="P48" s="95896"/>
    </row>
    <row r="49">
      <c r="B49" s="95897"/>
      <c r="C49" s="95898"/>
      <c r="D49" s="95899"/>
      <c r="E49" s="95900"/>
      <c r="F49" s="95901"/>
      <c r="G49" s="95902"/>
      <c r="H49" s="95903"/>
      <c r="I49" s="95904"/>
      <c r="J49" s="95905"/>
      <c r="K49" s="95906"/>
      <c r="L49" s="95907"/>
      <c r="M49" s="95908"/>
      <c r="N49" s="95909"/>
      <c r="O49" s="95910"/>
      <c r="P49" s="95911"/>
    </row>
    <row r="50">
      <c r="B50" s="95912"/>
      <c r="C50" s="95913"/>
      <c r="D50" s="95914"/>
      <c r="E50" s="95915"/>
      <c r="F50" s="95916"/>
      <c r="G50" s="95917"/>
      <c r="H50" s="95918"/>
      <c r="I50" s="95919"/>
      <c r="J50" s="95920"/>
      <c r="K50" s="95921"/>
      <c r="L50" s="95922"/>
      <c r="M50" s="95923"/>
      <c r="N50" s="95924"/>
      <c r="O50" s="95925"/>
      <c r="P50" s="95926"/>
    </row>
    <row r="51">
      <c r="B51" s="95927"/>
      <c r="C51" s="95928"/>
      <c r="D51" s="95929"/>
      <c r="E51" s="95930"/>
      <c r="F51" s="95931"/>
      <c r="G51" s="95932"/>
      <c r="H51" s="95933"/>
      <c r="I51" s="95934"/>
      <c r="J51" s="95935"/>
      <c r="K51" s="95936"/>
      <c r="L51" s="95937"/>
      <c r="M51" s="95938"/>
      <c r="N51" s="95939"/>
      <c r="O51" s="95940"/>
      <c r="P51" s="95941"/>
    </row>
    <row r="52">
      <c r="B52" s="95942"/>
      <c r="C52" s="95943"/>
      <c r="D52" s="95944"/>
      <c r="E52" s="95945"/>
      <c r="F52" s="95946"/>
      <c r="G52" s="95947"/>
      <c r="H52" s="95948"/>
      <c r="I52" s="95949"/>
      <c r="J52" s="95950"/>
      <c r="K52" s="95951"/>
      <c r="L52" s="95952"/>
      <c r="M52" s="95953"/>
      <c r="N52" s="95954"/>
      <c r="O52" s="95955"/>
      <c r="P52" s="95956"/>
    </row>
    <row r="53">
      <c r="B53" s="95957"/>
      <c r="C53" s="95958"/>
      <c r="D53" s="95959"/>
      <c r="E53" s="95960"/>
      <c r="F53" s="95961"/>
      <c r="G53" s="95962"/>
      <c r="H53" s="95963"/>
      <c r="I53" s="95964"/>
      <c r="J53" s="95965"/>
      <c r="K53" s="95966"/>
      <c r="L53" s="95967"/>
      <c r="M53" s="95968"/>
      <c r="N53" s="95969"/>
      <c r="O53" s="95970"/>
      <c r="P53" s="95971"/>
    </row>
    <row r="54">
      <c r="B54" s="95972"/>
      <c r="C54" s="95973"/>
      <c r="D54" s="95974"/>
      <c r="E54" s="95975"/>
      <c r="F54" s="95976"/>
      <c r="G54" s="95977"/>
      <c r="H54" s="95978"/>
      <c r="I54" s="95979"/>
      <c r="J54" s="95980"/>
      <c r="K54" s="95981"/>
      <c r="L54" s="95982"/>
      <c r="M54" s="95983"/>
      <c r="N54" s="95984"/>
      <c r="O54" s="95985"/>
      <c r="P54" s="95986"/>
    </row>
    <row r="55">
      <c r="B55" s="95987"/>
      <c r="C55" s="95988"/>
      <c r="D55" s="95989"/>
      <c r="E55" s="95990"/>
      <c r="F55" s="95991"/>
      <c r="G55" s="95992"/>
      <c r="H55" s="95993"/>
      <c r="I55" s="95994"/>
      <c r="J55" s="95995"/>
      <c r="K55" s="95996"/>
      <c r="L55" s="95997"/>
      <c r="M55" s="95998"/>
      <c r="N55" s="95999"/>
      <c r="O55" s="96000"/>
      <c r="P55" s="96001"/>
    </row>
    <row r="56">
      <c r="B56" s="96002"/>
      <c r="C56" s="96003"/>
      <c r="D56" s="96004"/>
      <c r="E56" s="96005"/>
      <c r="F56" s="96006"/>
      <c r="G56" s="96007"/>
      <c r="H56" s="96008"/>
      <c r="I56" s="96009"/>
      <c r="J56" s="96010"/>
      <c r="K56" s="96011"/>
      <c r="L56" s="96012"/>
      <c r="M56" s="96013"/>
      <c r="N56" s="96014"/>
      <c r="O56" s="96015"/>
      <c r="P56" s="96016"/>
    </row>
    <row r="57">
      <c r="B57" s="96017"/>
      <c r="C57" s="96018"/>
      <c r="D57" s="96019"/>
      <c r="E57" s="96020"/>
      <c r="F57" s="96021"/>
      <c r="G57" s="96022"/>
      <c r="H57" s="96023"/>
      <c r="I57" s="96024"/>
      <c r="J57" s="96025"/>
      <c r="K57" s="96026"/>
      <c r="L57" s="96027"/>
      <c r="M57" s="96028"/>
      <c r="N57" s="96029"/>
      <c r="O57" s="96030"/>
      <c r="P57" s="96031"/>
    </row>
    <row r="58">
      <c r="B58" s="96032"/>
      <c r="C58" s="96033"/>
      <c r="D58" s="96034"/>
      <c r="E58" s="96035"/>
      <c r="F58" s="96036"/>
      <c r="G58" s="96037"/>
      <c r="H58" s="96038"/>
      <c r="I58" s="96039"/>
      <c r="J58" s="96040"/>
      <c r="K58" s="96041"/>
      <c r="L58" s="96042"/>
      <c r="M58" s="96043"/>
      <c r="N58" s="96044"/>
      <c r="O58" s="96045"/>
      <c r="P58" s="96046"/>
    </row>
    <row r="59">
      <c r="B59" s="96047"/>
      <c r="C59" s="96048"/>
      <c r="D59" s="96049"/>
      <c r="E59" s="96050"/>
      <c r="F59" s="96051"/>
      <c r="G59" s="96052"/>
      <c r="H59" s="96053"/>
      <c r="I59" s="96054"/>
      <c r="J59" s="96055"/>
      <c r="K59" s="96056"/>
      <c r="L59" s="96057"/>
      <c r="M59" s="96058"/>
      <c r="N59" s="96059"/>
      <c r="O59" s="96060"/>
      <c r="P59" s="96061"/>
    </row>
    <row r="60">
      <c r="B60" s="96062"/>
      <c r="C60" s="96063"/>
      <c r="D60" s="96064"/>
      <c r="E60" s="96065"/>
      <c r="F60" s="96066"/>
      <c r="G60" s="96067"/>
      <c r="H60" s="96068"/>
      <c r="I60" s="96069"/>
      <c r="J60" s="96070"/>
      <c r="K60" s="96071"/>
      <c r="L60" s="96072"/>
      <c r="M60" s="96073"/>
      <c r="N60" s="96074"/>
      <c r="O60" s="96075"/>
      <c r="P60" s="96076"/>
    </row>
    <row r="61">
      <c r="B61" s="96077"/>
      <c r="C61" s="96078"/>
      <c r="D61" s="96079"/>
      <c r="E61" s="96080"/>
      <c r="F61" s="96081"/>
      <c r="G61" s="96082"/>
      <c r="H61" s="96083"/>
      <c r="I61" s="96084"/>
      <c r="J61" s="96085"/>
      <c r="K61" s="96086"/>
      <c r="L61" s="96087"/>
      <c r="M61" s="96088"/>
      <c r="N61" s="96089"/>
      <c r="O61" s="96090"/>
      <c r="P61" s="96091"/>
    </row>
    <row r="62">
      <c r="B62" s="96092"/>
      <c r="C62" s="96093"/>
      <c r="D62" s="96094"/>
      <c r="E62" s="96095"/>
      <c r="F62" s="96096"/>
      <c r="G62" s="96097"/>
      <c r="H62" s="96098"/>
      <c r="I62" s="96099"/>
      <c r="J62" s="96100"/>
      <c r="K62" s="96101"/>
      <c r="L62" s="96102"/>
      <c r="M62" s="96103"/>
      <c r="N62" s="96104"/>
      <c r="O62" s="96105"/>
      <c r="P62" s="96106"/>
    </row>
    <row r="63">
      <c r="B63" s="96107"/>
      <c r="C63" s="96108"/>
      <c r="D63" s="96109"/>
      <c r="E63" s="96110"/>
      <c r="F63" s="96111"/>
      <c r="G63" s="96112"/>
      <c r="H63" s="96113"/>
      <c r="I63" s="96114"/>
      <c r="J63" s="96115"/>
      <c r="K63" s="96116"/>
      <c r="L63" s="96117"/>
      <c r="M63" s="96118"/>
      <c r="N63" s="96119"/>
      <c r="O63" s="96120"/>
      <c r="P63" s="96121"/>
    </row>
    <row r="64">
      <c r="B64" s="96122"/>
      <c r="C64" s="96123"/>
      <c r="D64" s="96124"/>
      <c r="E64" s="96125"/>
      <c r="F64" s="96126"/>
      <c r="G64" s="96127"/>
      <c r="H64" s="96128"/>
      <c r="I64" s="96129"/>
      <c r="J64" s="96130"/>
      <c r="K64" s="96131"/>
      <c r="L64" s="96132"/>
      <c r="M64" s="96133"/>
      <c r="N64" s="96134"/>
      <c r="O64" s="96135"/>
      <c r="P64" s="96136"/>
    </row>
    <row r="65">
      <c r="B65" s="96137"/>
      <c r="C65" s="96138"/>
      <c r="D65" s="96139"/>
      <c r="E65" s="96140"/>
      <c r="F65" s="96141"/>
      <c r="G65" s="96142"/>
      <c r="H65" s="96143"/>
      <c r="I65" s="96144"/>
      <c r="J65" s="96145"/>
      <c r="K65" s="96146"/>
      <c r="L65" s="96147"/>
      <c r="M65" s="96148"/>
      <c r="N65" s="96149"/>
      <c r="O65" s="96150"/>
      <c r="P65" s="96151"/>
    </row>
    <row r="66">
      <c r="B66" s="96152"/>
      <c r="C66" s="96153"/>
      <c r="D66" s="96154"/>
      <c r="E66" s="96155"/>
      <c r="F66" s="96156"/>
      <c r="G66" s="96157"/>
      <c r="H66" s="96158"/>
      <c r="I66" s="96159"/>
      <c r="J66" s="96160"/>
      <c r="K66" s="96161"/>
      <c r="L66" s="96162"/>
      <c r="M66" s="96163"/>
      <c r="N66" s="96164"/>
      <c r="O66" s="96165"/>
      <c r="P66" s="96166"/>
    </row>
    <row r="67">
      <c r="B67" s="96167"/>
      <c r="C67" s="96168"/>
      <c r="D67" s="96169"/>
      <c r="E67" s="96170"/>
      <c r="F67" s="96171"/>
      <c r="G67" s="96172"/>
      <c r="H67" s="96173"/>
      <c r="I67" s="96174"/>
      <c r="J67" s="96175"/>
      <c r="K67" s="96176"/>
      <c r="L67" s="96177"/>
      <c r="M67" s="96178"/>
      <c r="N67" s="96179"/>
      <c r="O67" s="96180"/>
      <c r="P67" s="96181"/>
    </row>
    <row r="68">
      <c r="B68" s="96182"/>
      <c r="C68" s="96183"/>
      <c r="D68" s="96184"/>
      <c r="E68" s="96185"/>
      <c r="F68" s="96186"/>
      <c r="G68" s="96187"/>
      <c r="H68" s="96188"/>
      <c r="I68" s="96189"/>
      <c r="J68" s="96190"/>
      <c r="K68" s="96191"/>
      <c r="L68" s="96192"/>
      <c r="M68" s="96193"/>
      <c r="N68" s="96194"/>
      <c r="O68" s="96195"/>
      <c r="P68" s="96196"/>
    </row>
    <row r="69">
      <c r="B69" s="96197"/>
      <c r="C69" s="96198"/>
      <c r="D69" s="96199"/>
      <c r="E69" s="96200"/>
      <c r="F69" s="96201"/>
      <c r="G69" s="96202"/>
      <c r="H69" s="96203"/>
      <c r="I69" s="96204"/>
      <c r="J69" s="96205"/>
      <c r="K69" s="96206"/>
      <c r="L69" s="96207"/>
      <c r="M69" s="96208"/>
      <c r="N69" s="96209"/>
      <c r="O69" s="96210"/>
      <c r="P69" s="96211"/>
    </row>
    <row r="70">
      <c r="B70" s="96212"/>
      <c r="C70" s="96213"/>
      <c r="D70" s="96214"/>
      <c r="E70" s="96215"/>
      <c r="F70" s="96216"/>
      <c r="G70" s="96217"/>
      <c r="H70" s="96218"/>
      <c r="I70" s="96219"/>
      <c r="J70" s="96220"/>
      <c r="K70" s="96221"/>
      <c r="L70" s="96222"/>
      <c r="M70" s="96223"/>
      <c r="N70" s="96224"/>
      <c r="O70" s="96225"/>
      <c r="P70" s="96226"/>
    </row>
    <row r="71">
      <c r="B71" s="96227"/>
      <c r="C71" s="96228"/>
      <c r="D71" s="96229"/>
      <c r="E71" s="96230"/>
      <c r="F71" s="96231"/>
      <c r="G71" s="96232"/>
      <c r="H71" s="96233"/>
      <c r="I71" s="96234"/>
      <c r="J71" s="96235"/>
      <c r="K71" s="96236"/>
      <c r="L71" s="96237"/>
      <c r="M71" s="96238"/>
      <c r="N71" s="96239"/>
      <c r="O71" s="96240"/>
      <c r="P71" s="96241"/>
    </row>
    <row r="72">
      <c r="B72" s="96242"/>
      <c r="C72" s="96243"/>
      <c r="D72" s="96244"/>
      <c r="E72" s="96245"/>
      <c r="F72" s="96246"/>
      <c r="G72" s="96247"/>
      <c r="H72" s="96248"/>
      <c r="I72" s="96249"/>
      <c r="J72" s="96250"/>
      <c r="K72" s="96251"/>
      <c r="L72" s="96252"/>
      <c r="M72" s="96253"/>
      <c r="N72" s="96254"/>
      <c r="O72" s="96255"/>
      <c r="P72" s="96256"/>
    </row>
    <row r="73">
      <c r="B73" s="96257"/>
      <c r="C73" s="96258"/>
      <c r="D73" s="96259"/>
      <c r="E73" s="96260"/>
      <c r="F73" s="96261"/>
      <c r="G73" s="96262"/>
      <c r="H73" s="96263"/>
      <c r="I73" s="96264"/>
      <c r="J73" s="96265"/>
      <c r="K73" s="96266"/>
      <c r="L73" s="96267"/>
      <c r="M73" s="96268"/>
      <c r="N73" s="96269"/>
      <c r="O73" s="96270"/>
      <c r="P73" s="96271"/>
    </row>
    <row r="74">
      <c r="B74" s="96272"/>
      <c r="C74" s="96273"/>
      <c r="D74" s="96274"/>
      <c r="E74" s="96275"/>
      <c r="F74" s="96276"/>
      <c r="G74" s="96277"/>
      <c r="H74" s="96278"/>
      <c r="I74" s="96279"/>
      <c r="J74" s="96280"/>
      <c r="K74" s="96281"/>
      <c r="L74" s="96282"/>
      <c r="M74" s="96283"/>
      <c r="N74" s="96284"/>
      <c r="O74" s="96285"/>
      <c r="P74" s="96286"/>
    </row>
    <row r="75">
      <c r="B75" s="96287"/>
      <c r="C75" s="96288"/>
      <c r="D75" s="96289"/>
      <c r="E75" s="96290"/>
      <c r="F75" s="96291"/>
      <c r="G75" s="96292"/>
      <c r="H75" s="96293"/>
      <c r="I75" s="96294"/>
      <c r="J75" s="96295"/>
      <c r="K75" s="96296"/>
      <c r="L75" s="96297"/>
      <c r="M75" s="96298"/>
      <c r="N75" s="96299"/>
      <c r="O75" s="96300"/>
      <c r="P75" s="96301"/>
    </row>
    <row r="76">
      <c r="B76" s="96302"/>
      <c r="C76" s="96303"/>
      <c r="D76" s="96304"/>
      <c r="E76" s="96305"/>
      <c r="F76" s="96306"/>
      <c r="G76" s="96307"/>
      <c r="H76" s="96308"/>
      <c r="I76" s="96309"/>
      <c r="J76" s="96310"/>
      <c r="K76" s="96311"/>
      <c r="L76" s="96312"/>
      <c r="M76" s="96313"/>
      <c r="N76" s="96314"/>
      <c r="O76" s="96315"/>
      <c r="P76" s="96316"/>
    </row>
    <row r="77">
      <c r="B77" s="96317"/>
      <c r="C77" s="96318"/>
      <c r="D77" s="96319"/>
      <c r="E77" s="96320"/>
      <c r="F77" s="96321"/>
      <c r="G77" s="96322"/>
      <c r="H77" s="96323"/>
      <c r="I77" s="96324"/>
      <c r="J77" s="96325"/>
      <c r="K77" s="96326"/>
      <c r="L77" s="96327"/>
      <c r="M77" s="96328"/>
      <c r="N77" s="96329"/>
      <c r="O77" s="96330"/>
      <c r="P77" s="96331"/>
    </row>
    <row r="78">
      <c r="B78" s="96332"/>
      <c r="C78" s="96333"/>
      <c r="D78" s="96334"/>
      <c r="E78" s="96335"/>
      <c r="F78" s="96336"/>
      <c r="G78" s="96337"/>
      <c r="H78" s="96338"/>
      <c r="I78" s="96339"/>
      <c r="J78" s="96340"/>
      <c r="K78" s="96341"/>
      <c r="L78" s="96342"/>
      <c r="M78" s="96343"/>
      <c r="N78" s="96344"/>
      <c r="O78" s="96345"/>
      <c r="P78" s="96346"/>
    </row>
    <row r="79">
      <c r="B79" s="96347"/>
      <c r="C79" s="96348"/>
      <c r="D79" s="96349"/>
      <c r="E79" s="96350"/>
      <c r="F79" s="96351"/>
      <c r="G79" s="96352"/>
      <c r="H79" s="96353"/>
      <c r="I79" s="96354"/>
      <c r="J79" s="96355"/>
      <c r="K79" s="96356"/>
      <c r="L79" s="96357"/>
      <c r="M79" s="96358"/>
      <c r="N79" s="96359"/>
      <c r="O79" s="96360"/>
      <c r="P79" s="96361"/>
    </row>
    <row r="80">
      <c r="B80" s="96362"/>
      <c r="C80" s="96363"/>
      <c r="D80" s="96364"/>
      <c r="E80" s="96365"/>
      <c r="F80" s="96366"/>
      <c r="G80" s="96367"/>
      <c r="H80" s="96368"/>
      <c r="I80" s="96369"/>
      <c r="J80" s="96370"/>
      <c r="K80" s="96371"/>
      <c r="L80" s="96372"/>
      <c r="M80" s="96373"/>
      <c r="N80" s="96374"/>
      <c r="O80" s="96375"/>
      <c r="P80" s="96376"/>
    </row>
    <row r="81">
      <c r="B81" s="96377"/>
      <c r="C81" s="96378"/>
      <c r="D81" s="96379"/>
      <c r="E81" s="96380"/>
      <c r="F81" s="96381"/>
      <c r="G81" s="96382"/>
      <c r="H81" s="96383"/>
      <c r="I81" s="96384"/>
      <c r="J81" s="96385"/>
      <c r="K81" s="96386"/>
      <c r="L81" s="96387"/>
      <c r="M81" s="96388"/>
      <c r="N81" s="96389"/>
      <c r="O81" s="96390"/>
      <c r="P81" s="96391"/>
    </row>
    <row r="82">
      <c r="B82" s="96392"/>
      <c r="C82" s="96393"/>
      <c r="D82" s="96394"/>
      <c r="E82" s="96395"/>
      <c r="F82" s="96396"/>
      <c r="G82" s="96397"/>
      <c r="H82" s="96398"/>
      <c r="I82" s="96399"/>
      <c r="J82" s="96400"/>
      <c r="K82" s="96401"/>
      <c r="L82" s="96402"/>
      <c r="M82" s="96403"/>
      <c r="N82" s="96404"/>
      <c r="O82" s="96405"/>
      <c r="P82" s="96406"/>
    </row>
    <row r="83">
      <c r="B83" s="96407"/>
      <c r="C83" s="96408"/>
      <c r="D83" s="96409"/>
      <c r="E83" s="96410"/>
      <c r="F83" s="96411"/>
      <c r="G83" s="96412"/>
      <c r="H83" s="96413"/>
      <c r="I83" s="96414"/>
      <c r="J83" s="96415"/>
      <c r="K83" s="96416"/>
      <c r="L83" s="96417"/>
      <c r="M83" s="96418"/>
      <c r="N83" s="96419"/>
      <c r="O83" s="96420"/>
      <c r="P83" s="96421"/>
    </row>
    <row r="84">
      <c r="B84" s="96422"/>
      <c r="C84" s="96423"/>
      <c r="D84" s="96424"/>
      <c r="E84" s="96425"/>
      <c r="F84" s="96426"/>
      <c r="G84" s="96427"/>
      <c r="H84" s="96428"/>
      <c r="I84" s="96429"/>
      <c r="J84" s="96430"/>
      <c r="K84" s="96431"/>
      <c r="L84" s="96432"/>
      <c r="M84" s="96433"/>
      <c r="N84" s="96434"/>
      <c r="O84" s="96435"/>
      <c r="P84" s="96436"/>
    </row>
    <row r="85">
      <c r="B85" s="96437"/>
      <c r="C85" s="96438"/>
      <c r="D85" s="96439"/>
      <c r="E85" s="96440"/>
      <c r="F85" s="96441"/>
      <c r="G85" s="96442"/>
      <c r="H85" s="96443"/>
      <c r="I85" s="96444"/>
      <c r="J85" s="96445"/>
      <c r="K85" s="96446"/>
      <c r="L85" s="96447"/>
      <c r="M85" s="96448"/>
      <c r="N85" s="96449"/>
      <c r="O85" s="96450"/>
      <c r="P85" s="96451"/>
    </row>
    <row r="86">
      <c r="B86" s="96452"/>
      <c r="C86" s="96453"/>
      <c r="D86" s="96454"/>
      <c r="E86" s="96455"/>
      <c r="F86" s="96456"/>
      <c r="G86" s="96457"/>
      <c r="H86" s="96458"/>
      <c r="I86" s="96459"/>
      <c r="J86" s="96460"/>
      <c r="K86" s="96461"/>
      <c r="L86" s="96462"/>
      <c r="M86" s="96463"/>
      <c r="N86" s="96464"/>
      <c r="O86" s="96465"/>
      <c r="P86" s="96466"/>
    </row>
    <row r="87">
      <c r="B87" s="96467"/>
      <c r="C87" s="96468"/>
      <c r="D87" s="96469"/>
      <c r="E87" s="96470"/>
      <c r="F87" s="96471"/>
      <c r="G87" s="96472"/>
      <c r="H87" s="96473"/>
      <c r="I87" s="96474"/>
      <c r="J87" s="96475"/>
      <c r="K87" s="96476"/>
      <c r="L87" s="96477"/>
      <c r="M87" s="96478"/>
      <c r="N87" s="96479"/>
      <c r="O87" s="96480"/>
      <c r="P87" s="96481"/>
    </row>
    <row r="88">
      <c r="B88" s="96482"/>
      <c r="C88" s="96483"/>
      <c r="D88" s="96484"/>
      <c r="E88" s="96485"/>
      <c r="F88" s="96486"/>
      <c r="G88" s="96487"/>
      <c r="H88" s="96488"/>
      <c r="I88" s="96489"/>
      <c r="J88" s="96490"/>
      <c r="K88" s="96491"/>
      <c r="L88" s="96492"/>
      <c r="M88" s="96493"/>
      <c r="N88" s="96494"/>
      <c r="O88" s="96495"/>
      <c r="P88" s="96496"/>
    </row>
    <row r="89">
      <c r="B89" s="96497"/>
      <c r="C89" s="96498"/>
      <c r="D89" s="96499"/>
      <c r="E89" s="96500"/>
      <c r="F89" s="96501"/>
      <c r="G89" s="96502"/>
      <c r="H89" s="96503"/>
      <c r="I89" s="96504"/>
      <c r="J89" s="96505"/>
      <c r="K89" s="96506"/>
      <c r="L89" s="96507"/>
      <c r="M89" s="96508"/>
      <c r="N89" s="96509"/>
      <c r="O89" s="96510"/>
      <c r="P89" s="96511"/>
    </row>
    <row r="90">
      <c r="B90" s="96512"/>
      <c r="C90" s="96513"/>
      <c r="D90" s="96514"/>
      <c r="E90" s="96515"/>
      <c r="F90" s="96516"/>
      <c r="G90" s="96517"/>
      <c r="H90" s="96518"/>
      <c r="I90" s="96519"/>
      <c r="J90" s="96520"/>
      <c r="K90" s="96521"/>
      <c r="L90" s="96522"/>
      <c r="M90" s="96523"/>
      <c r="N90" s="96524"/>
      <c r="O90" s="96525"/>
      <c r="P90" s="96526"/>
    </row>
    <row r="91">
      <c r="B91" s="96527"/>
      <c r="C91" s="96528"/>
      <c r="D91" s="96529"/>
      <c r="E91" s="96530"/>
      <c r="F91" s="96531"/>
      <c r="G91" s="96532"/>
      <c r="H91" s="96533"/>
      <c r="I91" s="96534"/>
      <c r="J91" s="96535"/>
      <c r="K91" s="96536"/>
      <c r="L91" s="96537"/>
      <c r="M91" s="96538"/>
      <c r="N91" s="96539"/>
      <c r="O91" s="96540"/>
      <c r="P91" s="96541"/>
    </row>
    <row r="92">
      <c r="B92" s="96542"/>
      <c r="C92" s="96543"/>
      <c r="D92" s="96544"/>
      <c r="E92" s="96545"/>
      <c r="F92" s="96546"/>
      <c r="G92" s="96547"/>
      <c r="H92" s="96548"/>
      <c r="I92" s="96549"/>
      <c r="J92" s="96550"/>
      <c r="K92" s="96551"/>
      <c r="L92" s="96552"/>
      <c r="M92" s="96553"/>
      <c r="N92" s="96554"/>
      <c r="O92" s="96555"/>
      <c r="P92" s="96556"/>
    </row>
    <row r="93">
      <c r="B93" s="96557"/>
      <c r="C93" s="96558"/>
      <c r="D93" s="96559"/>
      <c r="E93" s="96560"/>
      <c r="F93" s="96561"/>
      <c r="G93" s="96562"/>
      <c r="H93" s="96563"/>
      <c r="I93" s="96564"/>
      <c r="J93" s="96565"/>
      <c r="K93" s="96566"/>
      <c r="L93" s="96567"/>
      <c r="M93" s="96568"/>
      <c r="N93" s="96569"/>
      <c r="O93" s="96570"/>
      <c r="P93" s="96571"/>
    </row>
    <row r="94">
      <c r="B94" s="96572"/>
      <c r="C94" s="96573"/>
      <c r="D94" s="96574"/>
      <c r="E94" s="96575"/>
      <c r="F94" s="96576"/>
      <c r="G94" s="96577"/>
      <c r="H94" s="96578"/>
      <c r="I94" s="96579"/>
      <c r="J94" s="96580"/>
      <c r="K94" s="96581"/>
      <c r="L94" s="96582"/>
      <c r="M94" s="96583"/>
      <c r="N94" s="96584"/>
      <c r="O94" s="96585"/>
      <c r="P94" s="96586"/>
    </row>
    <row r="95">
      <c r="B95" s="96587"/>
      <c r="C95" s="96588"/>
      <c r="D95" s="96589"/>
      <c r="E95" s="96590"/>
      <c r="F95" s="96591"/>
      <c r="G95" s="96592"/>
      <c r="H95" s="96593"/>
      <c r="I95" s="96594"/>
      <c r="J95" s="96595"/>
      <c r="K95" s="96596"/>
      <c r="L95" s="96597"/>
      <c r="M95" s="96598"/>
      <c r="N95" s="96599"/>
      <c r="O95" s="96600"/>
      <c r="P95" s="96601"/>
    </row>
    <row r="96">
      <c r="B96" s="96602"/>
      <c r="C96" s="96603"/>
      <c r="D96" s="96604"/>
      <c r="E96" s="96605"/>
      <c r="F96" s="96606"/>
      <c r="G96" s="96607"/>
      <c r="H96" s="96608"/>
      <c r="I96" s="96609"/>
      <c r="J96" s="96610"/>
      <c r="K96" s="96611"/>
      <c r="L96" s="96612"/>
      <c r="M96" s="96613"/>
      <c r="N96" s="96614"/>
      <c r="O96" s="96615"/>
      <c r="P96" s="96616"/>
    </row>
    <row r="97">
      <c r="B97" s="96617"/>
      <c r="C97" s="96618"/>
      <c r="D97" s="96619"/>
      <c r="E97" s="96620"/>
      <c r="F97" s="96621"/>
      <c r="G97" s="96622"/>
      <c r="H97" s="96623"/>
      <c r="I97" s="96624"/>
      <c r="J97" s="96625"/>
      <c r="K97" s="96626"/>
      <c r="L97" s="96627"/>
      <c r="M97" s="96628"/>
      <c r="N97" s="96629"/>
      <c r="O97" s="96630"/>
      <c r="P97" s="96631"/>
    </row>
    <row r="98">
      <c r="B98" s="96632"/>
      <c r="C98" s="96633"/>
      <c r="D98" s="96634"/>
      <c r="E98" s="96635"/>
      <c r="F98" s="96636"/>
      <c r="G98" s="96637"/>
      <c r="H98" s="96638"/>
      <c r="I98" s="96639"/>
      <c r="J98" s="96640"/>
      <c r="K98" s="96641"/>
      <c r="L98" s="96642"/>
      <c r="M98" s="96643"/>
      <c r="N98" s="96644"/>
      <c r="O98" s="96645"/>
      <c r="P98" s="96646"/>
    </row>
    <row r="99">
      <c r="B99" s="96647"/>
      <c r="C99" s="96648"/>
      <c r="D99" s="96649"/>
      <c r="E99" s="96650"/>
      <c r="F99" s="96651"/>
      <c r="G99" s="96652"/>
      <c r="H99" s="96653"/>
      <c r="I99" s="96654"/>
      <c r="J99" s="96655"/>
      <c r="K99" s="96656"/>
      <c r="L99" s="96657"/>
      <c r="M99" s="96658"/>
      <c r="N99" s="96659"/>
      <c r="O99" s="96660"/>
      <c r="P99" s="96661"/>
    </row>
    <row r="100">
      <c r="B100" s="96662"/>
      <c r="C100" s="96663"/>
      <c r="D100" s="96664"/>
      <c r="E100" s="96665"/>
      <c r="F100" s="96666"/>
      <c r="G100" s="96667"/>
      <c r="H100" s="96668"/>
      <c r="I100" s="96669"/>
      <c r="J100" s="96670"/>
      <c r="K100" s="96671"/>
      <c r="L100" s="96672"/>
      <c r="M100" s="96673"/>
      <c r="N100" s="96674"/>
      <c r="O100" s="96675"/>
      <c r="P100" s="96676"/>
    </row>
    <row r="101">
      <c r="B101" s="96677"/>
      <c r="C101" s="96678"/>
      <c r="D101" s="96679"/>
      <c r="E101" s="96680"/>
      <c r="F101" s="96681"/>
      <c r="G101" s="96682"/>
      <c r="H101" s="96683"/>
      <c r="I101" s="96684"/>
      <c r="J101" s="96685"/>
      <c r="K101" s="96686"/>
      <c r="L101" s="96687"/>
      <c r="M101" s="96688"/>
      <c r="N101" s="96689"/>
      <c r="O101" s="96690"/>
      <c r="P101" s="96691"/>
    </row>
    <row r="102">
      <c r="B102" s="96692"/>
      <c r="C102" s="96693"/>
      <c r="D102" s="96694"/>
      <c r="E102" s="96695"/>
      <c r="F102" s="96696"/>
      <c r="G102" s="96697"/>
      <c r="H102" s="96698"/>
      <c r="I102" s="96699"/>
      <c r="J102" s="96700"/>
      <c r="K102" s="96701"/>
      <c r="L102" s="96702"/>
      <c r="M102" s="96703"/>
      <c r="N102" s="96704"/>
      <c r="O102" s="96705"/>
      <c r="P102" s="96706"/>
    </row>
    <row r="103">
      <c r="B103" s="96707"/>
      <c r="C103" s="96708"/>
      <c r="D103" s="96709"/>
      <c r="E103" s="96710"/>
      <c r="F103" s="96711"/>
      <c r="G103" s="96712"/>
      <c r="H103" s="96713"/>
      <c r="I103" s="96714"/>
      <c r="J103" s="96715"/>
      <c r="K103" s="96716"/>
      <c r="L103" s="96717"/>
      <c r="M103" s="96718"/>
      <c r="N103" s="96719"/>
      <c r="O103" s="96720"/>
      <c r="P103" s="96721"/>
    </row>
    <row r="104">
      <c r="B104" s="96722"/>
      <c r="C104" s="96723"/>
      <c r="D104" s="96724"/>
      <c r="E104" s="96725"/>
      <c r="F104" s="96726"/>
      <c r="G104" s="96727"/>
      <c r="H104" s="96728"/>
      <c r="I104" s="96729"/>
      <c r="J104" s="96730"/>
      <c r="K104" s="96731"/>
      <c r="L104" s="96732"/>
      <c r="M104" s="96733"/>
      <c r="N104" s="96734"/>
      <c r="O104" s="96735"/>
      <c r="P104" s="96736"/>
    </row>
    <row r="105">
      <c r="B105" s="96737"/>
      <c r="C105" s="96738"/>
      <c r="D105" s="96739"/>
      <c r="E105" s="96740"/>
      <c r="F105" s="96741"/>
      <c r="G105" s="96742"/>
      <c r="H105" s="96743"/>
      <c r="I105" s="96744"/>
      <c r="J105" s="96745"/>
      <c r="K105" s="96746"/>
      <c r="L105" s="96747"/>
      <c r="M105" s="96748"/>
      <c r="N105" s="96749"/>
      <c r="O105" s="96750"/>
      <c r="P105" s="96751"/>
    </row>
    <row r="106">
      <c r="B106" s="96752"/>
      <c r="C106" s="96753"/>
      <c r="D106" s="96754"/>
      <c r="E106" s="96755"/>
      <c r="F106" s="96756"/>
      <c r="G106" s="96757"/>
      <c r="H106" s="96758"/>
      <c r="I106" s="96759"/>
      <c r="J106" s="96760"/>
      <c r="K106" s="96761"/>
      <c r="L106" s="96762"/>
      <c r="M106" s="96763"/>
      <c r="N106" s="96764"/>
      <c r="O106" s="96765"/>
      <c r="P106" s="96766"/>
    </row>
    <row r="107">
      <c r="B107" s="96767"/>
      <c r="C107" s="96768"/>
      <c r="D107" s="96769"/>
      <c r="E107" s="96770"/>
      <c r="F107" s="96771"/>
      <c r="G107" s="96772"/>
      <c r="H107" s="96773"/>
      <c r="I107" s="96774"/>
      <c r="J107" s="96775"/>
      <c r="K107" s="96776"/>
      <c r="L107" s="96777"/>
      <c r="M107" s="96778"/>
      <c r="N107" s="96779"/>
      <c r="O107" s="96780"/>
      <c r="P107" s="96781"/>
    </row>
    <row r="108">
      <c r="B108" s="96782"/>
      <c r="C108" s="96783"/>
      <c r="D108" s="96784"/>
      <c r="E108" s="96785"/>
      <c r="F108" s="96786"/>
      <c r="G108" s="96787"/>
      <c r="H108" s="96788"/>
      <c r="I108" s="96789"/>
      <c r="J108" s="96790"/>
      <c r="K108" s="96791"/>
      <c r="L108" s="96792"/>
      <c r="M108" s="96793"/>
      <c r="N108" s="96794"/>
      <c r="O108" s="96795"/>
      <c r="P108" s="96796"/>
    </row>
    <row r="109">
      <c r="B109" s="96797"/>
      <c r="C109" s="96798"/>
      <c r="D109" s="96799"/>
      <c r="E109" s="96800"/>
      <c r="F109" s="96801"/>
      <c r="G109" s="96802"/>
      <c r="H109" s="96803"/>
      <c r="I109" s="96804"/>
      <c r="J109" s="96805"/>
      <c r="K109" s="96806"/>
      <c r="L109" s="96807"/>
      <c r="M109" s="96808"/>
      <c r="N109" s="96809"/>
      <c r="O109" s="96810"/>
      <c r="P109" s="96811"/>
    </row>
    <row r="110">
      <c r="B110" s="96812"/>
      <c r="C110" s="96813"/>
      <c r="D110" s="96814"/>
      <c r="E110" s="96815"/>
      <c r="F110" s="96816"/>
      <c r="G110" s="96817"/>
      <c r="H110" s="96818"/>
      <c r="I110" s="96819"/>
      <c r="J110" s="96820"/>
      <c r="K110" s="96821"/>
      <c r="L110" s="96822"/>
      <c r="M110" s="96823"/>
      <c r="N110" s="96824"/>
      <c r="O110" s="96825"/>
      <c r="P110" s="96826"/>
    </row>
    <row r="111">
      <c r="B111" s="96827"/>
      <c r="C111" s="96828"/>
      <c r="D111" s="96829"/>
      <c r="E111" s="96830"/>
      <c r="F111" s="96831"/>
      <c r="G111" s="96832"/>
      <c r="H111" s="96833"/>
      <c r="I111" s="96834"/>
      <c r="J111" s="96835"/>
      <c r="K111" s="96836"/>
      <c r="L111" s="96837"/>
      <c r="M111" s="96838"/>
      <c r="N111" s="96839"/>
      <c r="O111" s="96840"/>
      <c r="P111" s="96841"/>
    </row>
    <row r="112">
      <c r="B112" s="96842"/>
      <c r="C112" s="96843"/>
      <c r="D112" s="96844"/>
      <c r="E112" s="96845"/>
      <c r="F112" s="96846"/>
      <c r="G112" s="96847"/>
      <c r="H112" s="96848"/>
      <c r="I112" s="96849"/>
      <c r="J112" s="96850"/>
      <c r="K112" s="96851"/>
      <c r="L112" s="96852"/>
      <c r="M112" s="96853"/>
      <c r="N112" s="96854"/>
      <c r="O112" s="96855"/>
      <c r="P112" s="96856"/>
    </row>
    <row r="113">
      <c r="B113" s="96857"/>
      <c r="C113" s="96858"/>
      <c r="D113" s="96859"/>
      <c r="E113" s="96860"/>
      <c r="F113" s="96861"/>
      <c r="G113" s="96862"/>
      <c r="H113" s="96863"/>
      <c r="I113" s="96864"/>
      <c r="J113" s="96865"/>
      <c r="K113" s="96866"/>
      <c r="L113" s="96867"/>
      <c r="M113" s="96868"/>
      <c r="N113" s="96869"/>
      <c r="O113" s="96870"/>
      <c r="P113" s="96871"/>
    </row>
    <row r="114">
      <c r="B114" s="96872"/>
      <c r="C114" s="96873"/>
      <c r="D114" s="96874"/>
      <c r="E114" s="96875"/>
      <c r="F114" s="96876"/>
      <c r="G114" s="96877"/>
      <c r="H114" s="96878"/>
      <c r="I114" s="96879"/>
      <c r="J114" s="96880"/>
      <c r="K114" s="96881"/>
      <c r="L114" s="96882"/>
      <c r="M114" s="96883"/>
      <c r="N114" s="96884"/>
      <c r="O114" s="96885"/>
      <c r="P114" s="96886"/>
    </row>
    <row r="115">
      <c r="B115" s="96887"/>
      <c r="C115" s="96888"/>
      <c r="D115" s="96889"/>
      <c r="E115" s="96890"/>
      <c r="F115" s="96891"/>
      <c r="G115" s="96892"/>
      <c r="H115" s="96893"/>
      <c r="I115" s="96894"/>
      <c r="J115" s="96895"/>
      <c r="K115" s="96896"/>
      <c r="L115" s="96897"/>
      <c r="M115" s="96898"/>
      <c r="N115" s="96899"/>
      <c r="O115" s="96900"/>
      <c r="P115" s="96901"/>
    </row>
    <row r="116">
      <c r="B116" s="96902"/>
      <c r="C116" s="96903"/>
      <c r="D116" s="96904"/>
      <c r="E116" s="96905"/>
      <c r="F116" s="96906"/>
      <c r="G116" s="96907"/>
      <c r="H116" s="96908"/>
      <c r="I116" s="96909"/>
      <c r="J116" s="96910"/>
      <c r="K116" s="96911"/>
      <c r="L116" s="96912"/>
      <c r="M116" s="96913"/>
      <c r="N116" s="96914"/>
      <c r="O116" s="96915"/>
      <c r="P116" s="96916"/>
    </row>
    <row r="117">
      <c r="B117" s="96917"/>
      <c r="C117" s="96918"/>
      <c r="D117" s="96919"/>
      <c r="E117" s="96920"/>
      <c r="F117" s="96921"/>
      <c r="G117" s="96922"/>
      <c r="H117" s="96923"/>
      <c r="I117" s="96924"/>
      <c r="J117" s="96925"/>
      <c r="K117" s="96926"/>
      <c r="L117" s="96927"/>
      <c r="M117" s="96928"/>
      <c r="N117" s="96929"/>
      <c r="O117" s="96930"/>
      <c r="P117" s="96931"/>
    </row>
    <row r="118">
      <c r="B118" s="96932"/>
      <c r="C118" s="96933"/>
      <c r="D118" s="96934"/>
      <c r="E118" s="96935"/>
      <c r="F118" s="96936"/>
      <c r="G118" s="96937"/>
      <c r="H118" s="96938"/>
      <c r="I118" s="96939"/>
      <c r="J118" s="96940"/>
      <c r="K118" s="96941"/>
      <c r="L118" s="96942"/>
      <c r="M118" s="96943"/>
      <c r="N118" s="96944"/>
      <c r="O118" s="96945"/>
      <c r="P118" s="96946"/>
    </row>
    <row r="119">
      <c r="B119" s="96947"/>
      <c r="C119" s="96948"/>
      <c r="D119" s="96949"/>
      <c r="E119" s="96950"/>
      <c r="F119" s="96951"/>
      <c r="G119" s="96952"/>
      <c r="H119" s="96953"/>
      <c r="I119" s="96954"/>
      <c r="J119" s="96955"/>
      <c r="K119" s="96956"/>
      <c r="L119" s="96957"/>
      <c r="M119" s="96958"/>
      <c r="N119" s="96959"/>
      <c r="O119" s="96960"/>
      <c r="P119" s="96961"/>
    </row>
    <row r="120">
      <c r="B120" s="96962"/>
      <c r="C120" s="96963"/>
      <c r="D120" s="96964"/>
      <c r="E120" s="96965"/>
      <c r="F120" s="96966"/>
      <c r="G120" s="96967"/>
      <c r="H120" s="96968"/>
      <c r="I120" s="96969"/>
      <c r="J120" s="96970"/>
      <c r="K120" s="96971"/>
      <c r="L120" s="96972"/>
      <c r="M120" s="96973"/>
      <c r="N120" s="96974"/>
      <c r="O120" s="96975"/>
      <c r="P120" s="96976"/>
    </row>
    <row r="121">
      <c r="B121" s="96977"/>
      <c r="C121" s="96978"/>
      <c r="D121" s="96979"/>
      <c r="E121" s="96980"/>
      <c r="F121" s="96981"/>
      <c r="G121" s="96982"/>
      <c r="H121" s="96983"/>
      <c r="I121" s="96984"/>
      <c r="J121" s="96985"/>
      <c r="K121" s="96986"/>
      <c r="L121" s="96987"/>
      <c r="M121" s="96988"/>
      <c r="N121" s="96989"/>
      <c r="O121" s="96990"/>
      <c r="P121" s="96991"/>
    </row>
    <row r="122">
      <c r="B122" s="96992"/>
      <c r="C122" s="96993"/>
      <c r="D122" s="96994"/>
      <c r="E122" s="96995"/>
      <c r="F122" s="96996"/>
      <c r="G122" s="96997"/>
      <c r="H122" s="96998"/>
      <c r="I122" s="96999"/>
      <c r="J122" s="97000"/>
      <c r="K122" s="97001"/>
      <c r="L122" s="97002"/>
      <c r="M122" s="97003"/>
      <c r="N122" s="97004"/>
      <c r="O122" s="97005"/>
      <c r="P122" s="97006"/>
    </row>
    <row r="123">
      <c r="B123" s="97007"/>
      <c r="C123" s="97008"/>
      <c r="D123" s="97009"/>
      <c r="E123" s="97010"/>
      <c r="F123" s="97011"/>
      <c r="G123" s="97012"/>
      <c r="H123" s="97013"/>
      <c r="I123" s="97014"/>
      <c r="J123" s="97015"/>
      <c r="K123" s="97016"/>
      <c r="L123" s="97017"/>
      <c r="M123" s="97018"/>
      <c r="N123" s="97019"/>
      <c r="O123" s="97020"/>
      <c r="P123" s="97021"/>
    </row>
    <row r="124">
      <c r="B124" s="97022"/>
      <c r="C124" s="97023"/>
      <c r="D124" s="97024"/>
      <c r="E124" s="97025"/>
      <c r="F124" s="97026"/>
      <c r="G124" s="97027"/>
      <c r="H124" s="97028"/>
      <c r="I124" s="97029"/>
      <c r="J124" s="97030"/>
      <c r="K124" s="97031"/>
      <c r="L124" s="97032"/>
      <c r="M124" s="97033"/>
      <c r="N124" s="97034"/>
      <c r="O124" s="97035"/>
      <c r="P124" s="97036"/>
    </row>
    <row r="125">
      <c r="B125" s="97037"/>
      <c r="C125" s="97038"/>
      <c r="D125" s="97039"/>
      <c r="E125" s="97040"/>
      <c r="F125" s="97041"/>
      <c r="G125" s="97042"/>
      <c r="H125" s="97043"/>
      <c r="I125" s="97044"/>
      <c r="J125" s="97045"/>
      <c r="K125" s="97046"/>
      <c r="L125" s="97047"/>
      <c r="M125" s="97048"/>
      <c r="N125" s="97049"/>
      <c r="O125" s="97050"/>
      <c r="P125" s="97051"/>
    </row>
    <row r="126">
      <c r="B126" s="97052"/>
      <c r="C126" s="97053"/>
      <c r="D126" s="97054"/>
      <c r="E126" s="97055"/>
      <c r="F126" s="97056"/>
      <c r="G126" s="97057"/>
      <c r="H126" s="97058"/>
      <c r="I126" s="97059"/>
      <c r="J126" s="97060"/>
      <c r="K126" s="97061"/>
      <c r="L126" s="97062"/>
      <c r="M126" s="97063"/>
      <c r="N126" s="97064"/>
      <c r="O126" s="97065"/>
      <c r="P126" s="97066"/>
    </row>
    <row r="127">
      <c r="B127" s="97067"/>
      <c r="C127" s="97068"/>
      <c r="D127" s="97069"/>
      <c r="E127" s="97070"/>
      <c r="F127" s="97071"/>
      <c r="G127" s="97072"/>
      <c r="H127" s="97073"/>
      <c r="I127" s="97074"/>
      <c r="J127" s="97075"/>
      <c r="K127" s="97076"/>
      <c r="L127" s="97077"/>
      <c r="M127" s="97078"/>
      <c r="N127" s="97079"/>
      <c r="O127" s="97080"/>
      <c r="P127" s="97081"/>
    </row>
    <row r="128">
      <c r="B128" s="97082"/>
      <c r="C128" s="97083"/>
      <c r="D128" s="97084"/>
      <c r="E128" s="97085"/>
      <c r="F128" s="97086"/>
      <c r="G128" s="97087"/>
      <c r="H128" s="97088"/>
      <c r="I128" s="97089"/>
      <c r="J128" s="97090"/>
      <c r="K128" s="97091"/>
      <c r="L128" s="97092"/>
      <c r="M128" s="97093"/>
      <c r="N128" s="97094"/>
      <c r="O128" s="97095"/>
      <c r="P128" s="97096"/>
    </row>
    <row r="129">
      <c r="B129" s="97097"/>
      <c r="C129" s="97098"/>
      <c r="D129" s="97099"/>
      <c r="E129" s="97100"/>
      <c r="F129" s="97101"/>
      <c r="G129" s="97102"/>
      <c r="H129" s="97103"/>
      <c r="I129" s="97104"/>
      <c r="J129" s="97105"/>
      <c r="K129" s="97106"/>
      <c r="L129" s="97107"/>
      <c r="M129" s="97108"/>
      <c r="N129" s="97109"/>
      <c r="O129" s="97110"/>
      <c r="P129" s="97111"/>
    </row>
    <row r="130">
      <c r="B130" s="97112"/>
      <c r="C130" s="97113"/>
      <c r="D130" s="97114"/>
      <c r="E130" s="97115"/>
      <c r="F130" s="97116"/>
      <c r="G130" s="97117"/>
      <c r="H130" s="97118"/>
      <c r="I130" s="97119"/>
      <c r="J130" s="97120"/>
      <c r="K130" s="97121"/>
      <c r="L130" s="97122"/>
      <c r="M130" s="97123"/>
      <c r="N130" s="97124"/>
      <c r="O130" s="97125"/>
      <c r="P130" s="97126"/>
    </row>
    <row r="131">
      <c r="B131" s="97127"/>
      <c r="C131" s="97128"/>
      <c r="D131" s="97129"/>
      <c r="E131" s="97130"/>
      <c r="F131" s="97131"/>
      <c r="G131" s="97132"/>
      <c r="H131" s="97133"/>
      <c r="I131" s="97134"/>
      <c r="J131" s="97135"/>
      <c r="K131" s="97136"/>
      <c r="L131" s="97137"/>
      <c r="M131" s="97138"/>
      <c r="N131" s="97139"/>
      <c r="O131" s="97140"/>
      <c r="P131" s="97141"/>
    </row>
    <row r="132">
      <c r="B132" s="97142"/>
      <c r="C132" s="97143"/>
      <c r="D132" s="97144"/>
      <c r="E132" s="97145"/>
      <c r="F132" s="97146"/>
      <c r="G132" s="97147"/>
      <c r="H132" s="97148"/>
      <c r="I132" s="97149"/>
      <c r="J132" s="97150"/>
      <c r="K132" s="97151"/>
      <c r="L132" s="97152"/>
      <c r="M132" s="97153"/>
      <c r="N132" s="97154"/>
      <c r="O132" s="97155"/>
      <c r="P132" s="97156"/>
    </row>
    <row r="133">
      <c r="B133" s="97157"/>
      <c r="C133" s="97158"/>
      <c r="D133" s="97159"/>
      <c r="E133" s="97160"/>
      <c r="F133" s="97161"/>
      <c r="G133" s="97162"/>
      <c r="H133" s="97163"/>
      <c r="I133" s="97164"/>
      <c r="J133" s="97165"/>
      <c r="K133" s="97166"/>
      <c r="L133" s="97167"/>
      <c r="M133" s="97168"/>
      <c r="N133" s="97169"/>
      <c r="O133" s="97170"/>
      <c r="P133" s="97171"/>
    </row>
    <row r="134">
      <c r="B134" s="97172"/>
      <c r="C134" s="97173"/>
      <c r="D134" s="97174"/>
      <c r="E134" s="97175"/>
      <c r="F134" s="97176"/>
      <c r="G134" s="97177"/>
      <c r="H134" s="97178"/>
      <c r="I134" s="97179"/>
      <c r="J134" s="97180"/>
      <c r="K134" s="97181"/>
      <c r="L134" s="97182"/>
      <c r="M134" s="97183"/>
      <c r="N134" s="97184"/>
      <c r="O134" s="97185"/>
      <c r="P134" s="97186"/>
    </row>
    <row r="135">
      <c r="B135" s="97187"/>
      <c r="C135" s="97188"/>
      <c r="D135" s="97189"/>
      <c r="E135" s="97190"/>
      <c r="F135" s="97191"/>
      <c r="G135" s="97192"/>
      <c r="H135" s="97193"/>
      <c r="I135" s="97194"/>
      <c r="J135" s="97195"/>
      <c r="K135" s="97196"/>
      <c r="L135" s="97197"/>
      <c r="M135" s="97198"/>
      <c r="N135" s="97199"/>
      <c r="O135" s="97200"/>
      <c r="P135" s="97201"/>
    </row>
    <row r="136">
      <c r="B136" s="97202"/>
      <c r="C136" s="97203"/>
      <c r="D136" s="97204"/>
      <c r="E136" s="97205"/>
      <c r="F136" s="97206"/>
      <c r="G136" s="97207"/>
      <c r="H136" s="97208"/>
      <c r="I136" s="97209"/>
      <c r="J136" s="97210"/>
      <c r="K136" s="97211"/>
      <c r="L136" s="97212"/>
      <c r="M136" s="97213"/>
      <c r="N136" s="97214"/>
      <c r="O136" s="97215"/>
      <c r="P136" s="97216"/>
    </row>
    <row r="137">
      <c r="B137" s="97217"/>
      <c r="C137" s="97218"/>
      <c r="D137" s="97219"/>
      <c r="E137" s="97220"/>
      <c r="F137" s="97221"/>
      <c r="G137" s="97222"/>
      <c r="H137" s="97223"/>
      <c r="I137" s="97224"/>
      <c r="J137" s="97225"/>
      <c r="K137" s="97226"/>
      <c r="L137" s="97227"/>
      <c r="M137" s="97228"/>
      <c r="N137" s="97229"/>
      <c r="O137" s="97230"/>
      <c r="P137" s="97231"/>
    </row>
    <row r="138">
      <c r="B138" s="97232"/>
      <c r="C138" s="97233"/>
      <c r="D138" s="97234"/>
      <c r="E138" s="97235"/>
      <c r="F138" s="97236"/>
      <c r="G138" s="97237"/>
      <c r="H138" s="97238"/>
      <c r="I138" s="97239"/>
      <c r="J138" s="97240"/>
      <c r="K138" s="97241"/>
      <c r="L138" s="97242"/>
      <c r="M138" s="97243"/>
      <c r="N138" s="97244"/>
      <c r="O138" s="97245"/>
      <c r="P138" s="97246"/>
    </row>
    <row r="139">
      <c r="B139" s="97247"/>
      <c r="C139" s="97248"/>
      <c r="D139" s="97249"/>
      <c r="E139" s="97250"/>
      <c r="F139" s="97251"/>
      <c r="G139" s="97252"/>
      <c r="H139" s="97253"/>
      <c r="I139" s="97254"/>
      <c r="J139" s="97255"/>
      <c r="K139" s="97256"/>
      <c r="L139" s="97257"/>
      <c r="M139" s="97258"/>
      <c r="N139" s="97259"/>
      <c r="O139" s="97260"/>
      <c r="P139" s="97261"/>
    </row>
    <row r="140">
      <c r="B140" s="97262"/>
      <c r="C140" s="97263"/>
      <c r="D140" s="97264"/>
      <c r="E140" s="97265"/>
      <c r="F140" s="97266"/>
      <c r="G140" s="97267"/>
      <c r="H140" s="97268"/>
      <c r="I140" s="97269"/>
      <c r="J140" s="97270"/>
      <c r="K140" s="97271"/>
      <c r="L140" s="97272"/>
      <c r="M140" s="97273"/>
      <c r="N140" s="97274"/>
      <c r="O140" s="97275"/>
      <c r="P140" s="97276"/>
    </row>
    <row r="141">
      <c r="B141" s="97277"/>
      <c r="C141" s="97278"/>
      <c r="D141" s="97279"/>
      <c r="E141" s="97280"/>
      <c r="F141" s="97281"/>
      <c r="G141" s="97282"/>
      <c r="H141" s="97283"/>
      <c r="I141" s="97284"/>
      <c r="J141" s="97285"/>
      <c r="K141" s="97286"/>
      <c r="L141" s="97287"/>
      <c r="M141" s="97288"/>
      <c r="N141" s="97289"/>
      <c r="O141" s="97290"/>
      <c r="P141" s="97291"/>
    </row>
    <row r="142">
      <c r="B142" s="97292"/>
      <c r="C142" s="97293"/>
      <c r="D142" s="97294"/>
      <c r="E142" s="97295"/>
      <c r="F142" s="97296"/>
      <c r="G142" s="97297"/>
      <c r="H142" s="97298"/>
      <c r="I142" s="97299"/>
      <c r="J142" s="97300"/>
      <c r="K142" s="97301"/>
      <c r="L142" s="97302"/>
      <c r="M142" s="97303"/>
      <c r="N142" s="97304"/>
      <c r="O142" s="97305"/>
      <c r="P142" s="97306"/>
    </row>
    <row r="143">
      <c r="B143" s="97307"/>
      <c r="C143" s="97308"/>
      <c r="D143" s="97309"/>
      <c r="E143" s="97310"/>
      <c r="F143" s="97311"/>
      <c r="G143" s="97312"/>
      <c r="H143" s="97313"/>
      <c r="I143" s="97314"/>
      <c r="J143" s="97315"/>
      <c r="K143" s="97316"/>
      <c r="L143" s="97317"/>
      <c r="M143" s="97318"/>
      <c r="N143" s="97319"/>
      <c r="O143" s="97320"/>
      <c r="P143" s="97321"/>
    </row>
    <row r="144">
      <c r="B144" s="97322"/>
      <c r="C144" s="97323"/>
      <c r="D144" s="97324"/>
      <c r="E144" s="97325"/>
      <c r="F144" s="97326"/>
      <c r="G144" s="97327"/>
      <c r="H144" s="97328"/>
      <c r="I144" s="97329"/>
      <c r="J144" s="97330"/>
      <c r="K144" s="97331"/>
      <c r="L144" s="97332"/>
      <c r="M144" s="97333"/>
      <c r="N144" s="97334"/>
      <c r="O144" s="97335"/>
      <c r="P144" s="97336"/>
    </row>
    <row r="145">
      <c r="B145" s="97337"/>
      <c r="C145" s="97338"/>
      <c r="D145" s="97339"/>
      <c r="E145" s="97340"/>
      <c r="F145" s="97341"/>
      <c r="G145" s="97342"/>
      <c r="H145" s="97343"/>
      <c r="I145" s="97344"/>
      <c r="J145" s="97345"/>
      <c r="K145" s="97346"/>
      <c r="L145" s="97347"/>
      <c r="M145" s="97348"/>
      <c r="N145" s="97349"/>
      <c r="O145" s="97350"/>
      <c r="P145" s="97351"/>
    </row>
    <row r="146">
      <c r="B146" s="97352"/>
      <c r="C146" s="97353"/>
      <c r="D146" s="97354"/>
      <c r="E146" s="97355"/>
      <c r="F146" s="97356"/>
      <c r="G146" s="97357"/>
      <c r="H146" s="97358"/>
      <c r="I146" s="97359"/>
      <c r="J146" s="97360"/>
      <c r="K146" s="97361"/>
      <c r="L146" s="97362"/>
      <c r="M146" s="97363"/>
      <c r="N146" s="97364"/>
      <c r="O146" s="97365"/>
      <c r="P146" s="97366"/>
    </row>
    <row r="147">
      <c r="B147" s="97367"/>
      <c r="C147" s="97368"/>
      <c r="D147" s="97369"/>
      <c r="E147" s="97370"/>
      <c r="F147" s="97371"/>
      <c r="G147" s="97372"/>
      <c r="H147" s="97373"/>
      <c r="I147" s="97374"/>
      <c r="J147" s="97375"/>
      <c r="K147" s="97376"/>
      <c r="L147" s="97377"/>
      <c r="M147" s="97378"/>
      <c r="N147" s="97379"/>
      <c r="O147" s="97380"/>
      <c r="P147" s="97381"/>
    </row>
    <row r="148">
      <c r="B148" s="97382"/>
      <c r="C148" s="97383"/>
      <c r="D148" s="97384"/>
      <c r="E148" s="97385"/>
      <c r="F148" s="97386"/>
      <c r="G148" s="97387"/>
      <c r="H148" s="97388"/>
      <c r="I148" s="97389"/>
      <c r="J148" s="97390"/>
      <c r="K148" s="97391"/>
      <c r="L148" s="97392"/>
      <c r="M148" s="97393"/>
      <c r="N148" s="97394"/>
      <c r="O148" s="97395"/>
      <c r="P148" s="97396"/>
    </row>
    <row r="149">
      <c r="B149" s="97397"/>
      <c r="C149" s="97398"/>
      <c r="D149" s="97399"/>
      <c r="E149" s="97400"/>
      <c r="F149" s="97401"/>
      <c r="G149" s="97402"/>
      <c r="H149" s="97403"/>
      <c r="I149" s="97404"/>
      <c r="J149" s="97405"/>
      <c r="K149" s="97406"/>
      <c r="L149" s="97407"/>
      <c r="M149" s="97408"/>
      <c r="N149" s="97409"/>
      <c r="O149" s="97410"/>
      <c r="P149" s="97411"/>
    </row>
    <row r="150">
      <c r="B150" s="97412"/>
      <c r="C150" s="97413"/>
      <c r="D150" s="97414"/>
      <c r="E150" s="97415"/>
      <c r="F150" s="97416"/>
      <c r="G150" s="97417"/>
      <c r="H150" s="97418"/>
      <c r="I150" s="97419"/>
      <c r="J150" s="97420"/>
      <c r="K150" s="97421"/>
      <c r="L150" s="97422"/>
      <c r="M150" s="97423"/>
      <c r="N150" s="97424"/>
      <c r="O150" s="97425"/>
      <c r="P150" s="97426"/>
    </row>
    <row r="151">
      <c r="B151" s="97427"/>
      <c r="C151" s="97428"/>
      <c r="D151" s="97429"/>
      <c r="E151" s="97430"/>
      <c r="F151" s="97431"/>
      <c r="G151" s="97432"/>
      <c r="H151" s="97433"/>
      <c r="I151" s="97434"/>
      <c r="J151" s="97435"/>
      <c r="K151" s="97436"/>
      <c r="L151" s="97437"/>
      <c r="M151" s="97438"/>
      <c r="N151" s="97439"/>
      <c r="O151" s="97440"/>
      <c r="P151" s="97441"/>
    </row>
    <row r="152">
      <c r="B152" s="97442"/>
      <c r="C152" s="97443"/>
      <c r="D152" s="97444"/>
      <c r="E152" s="97445"/>
      <c r="F152" s="97446"/>
      <c r="G152" s="97447"/>
      <c r="H152" s="97448"/>
      <c r="I152" s="97449"/>
      <c r="J152" s="97450"/>
      <c r="K152" s="97451"/>
      <c r="L152" s="97452"/>
      <c r="M152" s="97453"/>
      <c r="N152" s="97454"/>
      <c r="O152" s="97455"/>
      <c r="P152" s="97456"/>
    </row>
    <row r="153">
      <c r="B153" s="97457"/>
      <c r="C153" s="97458"/>
      <c r="D153" s="97459"/>
      <c r="E153" s="97460"/>
      <c r="F153" s="97461"/>
      <c r="G153" s="97462"/>
      <c r="H153" s="97463"/>
      <c r="I153" s="97464"/>
      <c r="J153" s="97465"/>
      <c r="K153" s="97466"/>
      <c r="L153" s="97467"/>
      <c r="M153" s="97468"/>
      <c r="N153" s="97469"/>
      <c r="O153" s="97470"/>
      <c r="P153" s="97471"/>
    </row>
    <row r="154">
      <c r="B154" s="97472"/>
      <c r="C154" s="97473"/>
      <c r="D154" s="97474"/>
      <c r="E154" s="97475"/>
      <c r="F154" s="97476"/>
      <c r="G154" s="97477"/>
      <c r="H154" s="97478"/>
      <c r="I154" s="97479"/>
      <c r="J154" s="97480"/>
      <c r="K154" s="97481"/>
      <c r="L154" s="97482"/>
      <c r="M154" s="97483"/>
      <c r="N154" s="97484"/>
      <c r="O154" s="97485"/>
      <c r="P154" s="97486"/>
    </row>
    <row r="155">
      <c r="B155" s="97487"/>
      <c r="C155" s="97488"/>
      <c r="D155" s="97489"/>
      <c r="E155" s="97490"/>
      <c r="F155" s="97491"/>
      <c r="G155" s="97492"/>
      <c r="H155" s="97493"/>
      <c r="I155" s="97494"/>
      <c r="J155" s="97495"/>
      <c r="K155" s="97496"/>
      <c r="L155" s="97497"/>
      <c r="M155" s="97498"/>
      <c r="N155" s="97499"/>
      <c r="O155" s="97500"/>
      <c r="P155" s="97501"/>
    </row>
    <row r="156">
      <c r="B156" s="97502"/>
      <c r="C156" s="97503"/>
      <c r="D156" s="97504"/>
      <c r="E156" s="97505"/>
      <c r="F156" s="97506"/>
      <c r="G156" s="97507"/>
      <c r="H156" s="97508"/>
      <c r="I156" s="97509"/>
      <c r="J156" s="97510"/>
      <c r="K156" s="97511"/>
      <c r="L156" s="97512"/>
      <c r="M156" s="97513"/>
      <c r="N156" s="97514"/>
      <c r="O156" s="97515"/>
      <c r="P156" s="97516"/>
    </row>
    <row r="157">
      <c r="B157" s="97517"/>
      <c r="C157" s="97518"/>
      <c r="D157" s="97519"/>
      <c r="E157" s="97520"/>
      <c r="F157" s="97521"/>
      <c r="G157" s="97522"/>
      <c r="H157" s="97523"/>
      <c r="I157" s="97524"/>
      <c r="J157" s="97525"/>
      <c r="K157" s="97526"/>
      <c r="L157" s="97527"/>
      <c r="M157" s="97528"/>
      <c r="N157" s="97529"/>
      <c r="O157" s="97530"/>
      <c r="P157" s="97531"/>
    </row>
    <row r="158">
      <c r="B158" s="97532"/>
      <c r="C158" s="97533"/>
      <c r="D158" s="97534"/>
      <c r="E158" s="97535"/>
      <c r="F158" s="97536"/>
      <c r="G158" s="97537"/>
      <c r="H158" s="97538"/>
      <c r="I158" s="97539"/>
      <c r="J158" s="97540"/>
      <c r="K158" s="97541"/>
      <c r="L158" s="97542"/>
      <c r="M158" s="97543"/>
      <c r="N158" s="97544"/>
      <c r="O158" s="97545"/>
      <c r="P158" s="97546"/>
    </row>
    <row r="159">
      <c r="B159" s="97547"/>
      <c r="C159" s="97548"/>
      <c r="D159" s="97549"/>
      <c r="E159" s="97550"/>
      <c r="F159" s="97551"/>
      <c r="G159" s="97552"/>
      <c r="H159" s="97553"/>
      <c r="I159" s="97554"/>
      <c r="J159" s="97555"/>
      <c r="K159" s="97556"/>
      <c r="L159" s="97557"/>
      <c r="M159" s="97558"/>
      <c r="N159" s="97559"/>
      <c r="O159" s="97560"/>
      <c r="P159" s="97561"/>
    </row>
    <row r="160">
      <c r="B160" s="97562"/>
      <c r="C160" s="97563"/>
      <c r="D160" s="97564"/>
      <c r="E160" s="97565"/>
      <c r="F160" s="97566"/>
      <c r="G160" s="97567"/>
      <c r="H160" s="97568"/>
      <c r="I160" s="97569"/>
      <c r="J160" s="97570"/>
      <c r="K160" s="97571"/>
      <c r="L160" s="97572"/>
      <c r="M160" s="97573"/>
      <c r="N160" s="97574"/>
      <c r="O160" s="97575"/>
      <c r="P160" s="97576"/>
    </row>
    <row r="161">
      <c r="B161" s="97577"/>
      <c r="C161" s="97578"/>
      <c r="D161" s="97579"/>
      <c r="E161" s="97580"/>
      <c r="F161" s="97581"/>
      <c r="G161" s="97582"/>
      <c r="H161" s="97583"/>
      <c r="I161" s="97584"/>
      <c r="J161" s="97585"/>
      <c r="K161" s="97586"/>
      <c r="L161" s="97587"/>
      <c r="M161" s="97588"/>
      <c r="N161" s="97589"/>
      <c r="O161" s="97590"/>
      <c r="P161" s="97591"/>
    </row>
    <row r="162">
      <c r="B162" s="97592"/>
      <c r="C162" s="97593"/>
      <c r="D162" s="97594"/>
      <c r="E162" s="97595"/>
      <c r="F162" s="97596"/>
      <c r="G162" s="97597"/>
      <c r="H162" s="97598"/>
      <c r="I162" s="97599"/>
      <c r="J162" s="97600"/>
      <c r="K162" s="97601"/>
      <c r="L162" s="97602"/>
      <c r="M162" s="97603"/>
      <c r="N162" s="97604"/>
      <c r="O162" s="97605"/>
      <c r="P162" s="97606"/>
    </row>
    <row r="163">
      <c r="B163" s="97607"/>
      <c r="C163" s="97608"/>
      <c r="D163" s="97609"/>
      <c r="E163" s="97610"/>
      <c r="F163" s="97611"/>
      <c r="G163" s="97612"/>
      <c r="H163" s="97613"/>
      <c r="I163" s="97614"/>
      <c r="J163" s="97615"/>
      <c r="K163" s="97616"/>
      <c r="L163" s="97617"/>
      <c r="M163" s="97618"/>
      <c r="N163" s="97619"/>
      <c r="O163" s="97620"/>
      <c r="P163" s="97621"/>
    </row>
    <row r="164">
      <c r="B164" s="97622"/>
      <c r="C164" s="97623"/>
      <c r="D164" s="97624"/>
      <c r="E164" s="97625"/>
      <c r="F164" s="97626"/>
      <c r="G164" s="97627"/>
      <c r="H164" s="97628"/>
      <c r="I164" s="97629"/>
      <c r="J164" s="97630"/>
      <c r="K164" s="97631"/>
      <c r="L164" s="97632"/>
      <c r="M164" s="97633"/>
      <c r="N164" s="97634"/>
      <c r="O164" s="97635"/>
      <c r="P164" s="97636"/>
    </row>
    <row r="165">
      <c r="B165" s="97637"/>
      <c r="C165" s="97638"/>
      <c r="D165" s="97639"/>
      <c r="E165" s="97640"/>
      <c r="F165" s="97641"/>
      <c r="G165" s="97642"/>
      <c r="H165" s="97643"/>
      <c r="I165" s="97644"/>
      <c r="J165" s="97645"/>
      <c r="K165" s="97646"/>
      <c r="L165" s="97647"/>
      <c r="M165" s="97648"/>
      <c r="N165" s="97649"/>
      <c r="O165" s="97650"/>
      <c r="P165" s="97651"/>
    </row>
    <row r="166">
      <c r="B166" s="97652"/>
      <c r="C166" s="97653"/>
      <c r="D166" s="97654"/>
      <c r="E166" s="97655"/>
      <c r="F166" s="97656"/>
      <c r="G166" s="97657"/>
      <c r="H166" s="97658"/>
      <c r="I166" s="97659"/>
      <c r="J166" s="97660"/>
      <c r="K166" s="97661"/>
      <c r="L166" s="97662"/>
      <c r="M166" s="97663"/>
      <c r="N166" s="97664"/>
      <c r="O166" s="97665"/>
      <c r="P166" s="97666"/>
    </row>
    <row r="167">
      <c r="B167" s="97667"/>
      <c r="C167" s="97668"/>
      <c r="D167" s="97669"/>
      <c r="E167" s="97670"/>
      <c r="F167" s="97671"/>
      <c r="G167" s="97672"/>
      <c r="H167" s="97673"/>
      <c r="I167" s="97674"/>
      <c r="J167" s="97675"/>
      <c r="K167" s="97676"/>
      <c r="L167" s="97677"/>
      <c r="M167" s="97678"/>
      <c r="N167" s="97679"/>
      <c r="O167" s="97680"/>
      <c r="P167" s="97681"/>
    </row>
    <row r="168">
      <c r="B168" s="97682"/>
      <c r="C168" s="97683"/>
      <c r="D168" s="97684"/>
      <c r="E168" s="97685"/>
      <c r="F168" s="97686"/>
      <c r="G168" s="97687"/>
      <c r="H168" s="97688"/>
      <c r="I168" s="97689"/>
      <c r="J168" s="97690"/>
      <c r="K168" s="97691"/>
      <c r="L168" s="97692"/>
      <c r="M168" s="97693"/>
      <c r="N168" s="97694"/>
      <c r="O168" s="97695"/>
      <c r="P168" s="97696"/>
    </row>
    <row r="169">
      <c r="B169" s="97697"/>
      <c r="C169" s="97698"/>
      <c r="D169" s="97699"/>
      <c r="E169" s="97700"/>
      <c r="F169" s="97701"/>
      <c r="G169" s="97702"/>
      <c r="H169" s="97703"/>
      <c r="I169" s="97704"/>
      <c r="J169" s="97705"/>
      <c r="K169" s="97706"/>
      <c r="L169" s="97707"/>
      <c r="M169" s="97708"/>
      <c r="N169" s="97709"/>
      <c r="O169" s="97710"/>
      <c r="P169" s="97711"/>
    </row>
    <row r="170">
      <c r="B170" s="97712"/>
      <c r="C170" s="97713"/>
      <c r="D170" s="97714"/>
      <c r="E170" s="97715"/>
      <c r="F170" s="97716"/>
      <c r="G170" s="97717"/>
      <c r="H170" s="97718"/>
      <c r="I170" s="97719"/>
      <c r="J170" s="97720"/>
      <c r="K170" s="97721"/>
      <c r="L170" s="97722"/>
      <c r="M170" s="97723"/>
      <c r="N170" s="97724"/>
      <c r="O170" s="97725"/>
      <c r="P170" s="97726"/>
    </row>
    <row r="171">
      <c r="B171" s="97727"/>
      <c r="C171" s="97728"/>
      <c r="D171" s="97729"/>
      <c r="E171" s="97730"/>
      <c r="F171" s="97731"/>
      <c r="G171" s="97732"/>
      <c r="H171" s="97733"/>
      <c r="I171" s="97734"/>
      <c r="J171" s="97735"/>
      <c r="K171" s="97736"/>
      <c r="L171" s="97737"/>
      <c r="M171" s="97738"/>
      <c r="N171" s="97739"/>
      <c r="O171" s="97740"/>
      <c r="P171" s="97741"/>
    </row>
    <row r="172">
      <c r="B172" s="97742"/>
      <c r="C172" s="97743"/>
      <c r="D172" s="97744"/>
      <c r="E172" s="97745"/>
      <c r="F172" s="97746"/>
      <c r="G172" s="97747"/>
      <c r="H172" s="97748"/>
      <c r="I172" s="97749"/>
      <c r="J172" s="97750"/>
      <c r="K172" s="97751"/>
      <c r="L172" s="97752"/>
      <c r="M172" s="97753"/>
      <c r="N172" s="97754"/>
      <c r="O172" s="97755"/>
      <c r="P172" s="97756"/>
    </row>
    <row r="173">
      <c r="B173" s="97757"/>
      <c r="C173" s="97758"/>
      <c r="D173" s="97759"/>
      <c r="E173" s="97760"/>
      <c r="F173" s="97761"/>
      <c r="G173" s="97762"/>
      <c r="H173" s="97763"/>
      <c r="I173" s="97764"/>
      <c r="J173" s="97765"/>
      <c r="K173" s="97766"/>
      <c r="L173" s="97767"/>
      <c r="M173" s="97768"/>
      <c r="N173" s="97769"/>
      <c r="O173" s="97770"/>
      <c r="P173" s="97771"/>
    </row>
    <row r="174">
      <c r="B174" s="97772"/>
      <c r="C174" s="97773"/>
      <c r="D174" s="97774"/>
      <c r="E174" s="97775"/>
      <c r="F174" s="97776"/>
      <c r="G174" s="97777"/>
      <c r="H174" s="97778"/>
      <c r="I174" s="97779"/>
      <c r="J174" s="97780"/>
      <c r="K174" s="97781"/>
      <c r="L174" s="97782"/>
      <c r="M174" s="97783"/>
      <c r="N174" s="97784"/>
      <c r="O174" s="97785"/>
      <c r="P174" s="97786"/>
    </row>
    <row r="175">
      <c r="B175" s="97787"/>
      <c r="C175" s="97788"/>
      <c r="D175" s="97789"/>
      <c r="E175" s="97790"/>
      <c r="F175" s="97791"/>
      <c r="G175" s="97792"/>
      <c r="H175" s="97793"/>
      <c r="I175" s="97794"/>
      <c r="J175" s="97795"/>
      <c r="K175" s="97796"/>
      <c r="L175" s="97797"/>
      <c r="M175" s="97798"/>
      <c r="N175" s="97799"/>
      <c r="O175" s="97800"/>
      <c r="P175" s="97801"/>
    </row>
    <row r="176">
      <c r="B176" s="97802"/>
      <c r="C176" s="97803"/>
      <c r="D176" s="97804"/>
      <c r="E176" s="97805"/>
      <c r="F176" s="97806"/>
      <c r="G176" s="97807"/>
      <c r="H176" s="97808"/>
      <c r="I176" s="97809"/>
      <c r="J176" s="97810"/>
      <c r="K176" s="97811"/>
      <c r="L176" s="97812"/>
      <c r="M176" s="97813"/>
      <c r="N176" s="97814"/>
      <c r="O176" s="97815"/>
      <c r="P176" s="97816"/>
    </row>
    <row r="177">
      <c r="B177" s="97817"/>
      <c r="C177" s="97818"/>
      <c r="D177" s="97819"/>
      <c r="E177" s="97820"/>
      <c r="F177" s="97821"/>
      <c r="G177" s="97822"/>
      <c r="H177" s="97823"/>
      <c r="I177" s="97824"/>
      <c r="J177" s="97825"/>
      <c r="K177" s="97826"/>
      <c r="L177" s="97827"/>
      <c r="M177" s="97828"/>
      <c r="N177" s="97829"/>
      <c r="O177" s="97830"/>
      <c r="P177" s="97831"/>
    </row>
    <row r="178">
      <c r="B178" s="97832"/>
      <c r="C178" s="97833"/>
      <c r="D178" s="97834"/>
      <c r="E178" s="97835"/>
      <c r="F178" s="97836"/>
      <c r="G178" s="97837"/>
      <c r="H178" s="97838"/>
      <c r="I178" s="97839"/>
      <c r="J178" s="97840"/>
      <c r="K178" s="97841"/>
      <c r="L178" s="97842"/>
      <c r="M178" s="97843"/>
      <c r="N178" s="97844"/>
      <c r="O178" s="97845"/>
      <c r="P178" s="97846"/>
    </row>
    <row r="179">
      <c r="B179" s="97847"/>
      <c r="C179" s="97848"/>
      <c r="D179" s="97849"/>
      <c r="E179" s="97850"/>
      <c r="F179" s="97851"/>
      <c r="G179" s="97852"/>
      <c r="H179" s="97853"/>
      <c r="I179" s="97854"/>
      <c r="J179" s="97855"/>
      <c r="K179" s="97856"/>
      <c r="L179" s="97857"/>
      <c r="M179" s="97858"/>
      <c r="N179" s="97859"/>
      <c r="O179" s="97860"/>
      <c r="P179" s="97861"/>
    </row>
    <row r="180">
      <c r="B180" s="97862"/>
      <c r="C180" s="97863"/>
      <c r="D180" s="97864"/>
      <c r="E180" s="97865"/>
      <c r="F180" s="97866"/>
      <c r="G180" s="97867"/>
      <c r="H180" s="97868"/>
      <c r="I180" s="97869"/>
      <c r="J180" s="97870"/>
      <c r="K180" s="97871"/>
      <c r="L180" s="97872"/>
      <c r="M180" s="97873"/>
      <c r="N180" s="97874"/>
      <c r="O180" s="97875"/>
      <c r="P180" s="97876"/>
    </row>
    <row r="181">
      <c r="B181" s="97877"/>
      <c r="C181" s="97878"/>
      <c r="D181" s="97879"/>
      <c r="E181" s="97880"/>
      <c r="F181" s="97881"/>
      <c r="G181" s="97882"/>
      <c r="H181" s="97883"/>
      <c r="I181" s="97884"/>
      <c r="J181" s="97885"/>
      <c r="K181" s="97886"/>
      <c r="L181" s="97887"/>
      <c r="M181" s="97888"/>
      <c r="N181" s="97889"/>
      <c r="O181" s="97890"/>
      <c r="P181" s="97891"/>
    </row>
    <row r="182">
      <c r="B182" s="97892"/>
      <c r="C182" s="97893"/>
      <c r="D182" s="97894"/>
      <c r="E182" s="97895"/>
      <c r="F182" s="97896"/>
      <c r="G182" s="97897"/>
      <c r="H182" s="97898"/>
      <c r="I182" s="97899"/>
      <c r="J182" s="97900"/>
      <c r="K182" s="97901"/>
      <c r="L182" s="97902"/>
      <c r="M182" s="97903"/>
      <c r="N182" s="97904"/>
      <c r="O182" s="97905"/>
      <c r="P182" s="97906"/>
    </row>
    <row r="183">
      <c r="B183" s="97907"/>
      <c r="C183" s="97908"/>
      <c r="D183" s="97909"/>
      <c r="E183" s="97910"/>
      <c r="F183" s="97911"/>
      <c r="G183" s="97912"/>
      <c r="H183" s="97913"/>
      <c r="I183" s="97914"/>
      <c r="J183" s="97915"/>
      <c r="K183" s="97916"/>
      <c r="L183" s="97917"/>
      <c r="M183" s="97918"/>
      <c r="N183" s="97919"/>
      <c r="O183" s="97920"/>
      <c r="P183" s="97921"/>
    </row>
    <row r="184">
      <c r="B184" s="97922"/>
      <c r="C184" s="97923"/>
      <c r="D184" s="97924"/>
      <c r="E184" s="97925"/>
      <c r="F184" s="97926"/>
      <c r="G184" s="97927"/>
      <c r="H184" s="97928"/>
      <c r="I184" s="97929"/>
      <c r="J184" s="97930"/>
      <c r="K184" s="97931"/>
      <c r="L184" s="97932"/>
      <c r="M184" s="97933"/>
      <c r="N184" s="97934"/>
      <c r="O184" s="97935"/>
      <c r="P184" s="97936"/>
    </row>
    <row r="185">
      <c r="B185" s="97937"/>
      <c r="C185" s="97938"/>
      <c r="D185" s="97939"/>
      <c r="E185" s="97940"/>
      <c r="F185" s="97941"/>
      <c r="G185" s="97942"/>
      <c r="H185" s="97943"/>
      <c r="I185" s="97944"/>
      <c r="J185" s="97945"/>
      <c r="K185" s="97946"/>
      <c r="L185" s="97947"/>
      <c r="M185" s="97948"/>
      <c r="N185" s="97949"/>
      <c r="O185" s="97950"/>
      <c r="P185" s="97951"/>
    </row>
    <row r="186">
      <c r="B186" s="97952"/>
      <c r="C186" s="97953"/>
      <c r="D186" s="97954"/>
      <c r="E186" s="97955"/>
      <c r="F186" s="97956"/>
      <c r="G186" s="97957"/>
      <c r="H186" s="97958"/>
      <c r="I186" s="97959"/>
      <c r="J186" s="97960"/>
      <c r="K186" s="97961"/>
      <c r="L186" s="97962"/>
      <c r="M186" s="97963"/>
      <c r="N186" s="97964"/>
      <c r="O186" s="97965"/>
      <c r="P186" s="97966"/>
    </row>
    <row r="187">
      <c r="B187" s="97967"/>
      <c r="C187" s="97968"/>
      <c r="D187" s="97969"/>
      <c r="E187" s="97970"/>
      <c r="F187" s="97971"/>
      <c r="G187" s="97972"/>
      <c r="H187" s="97973"/>
      <c r="I187" s="97974"/>
      <c r="J187" s="97975"/>
      <c r="K187" s="97976"/>
      <c r="L187" s="97977"/>
      <c r="M187" s="97978"/>
      <c r="N187" s="97979"/>
      <c r="O187" s="97980"/>
      <c r="P187" s="97981"/>
    </row>
    <row r="188">
      <c r="B188" s="97982"/>
      <c r="C188" s="97983"/>
      <c r="D188" s="97984"/>
      <c r="E188" s="97985"/>
      <c r="F188" s="97986"/>
      <c r="G188" s="97987"/>
      <c r="H188" s="97988"/>
      <c r="I188" s="97989"/>
      <c r="J188" s="97990"/>
      <c r="K188" s="97991"/>
      <c r="L188" s="97992"/>
      <c r="M188" s="97993"/>
      <c r="N188" s="97994"/>
      <c r="O188" s="97995"/>
      <c r="P188" s="97996"/>
    </row>
    <row r="189">
      <c r="B189" s="97997"/>
      <c r="C189" s="97998"/>
      <c r="D189" s="97999"/>
      <c r="E189" s="98000"/>
      <c r="F189" s="98001"/>
      <c r="G189" s="98002"/>
      <c r="H189" s="98003"/>
      <c r="I189" s="98004"/>
      <c r="J189" s="98005"/>
      <c r="K189" s="98006"/>
      <c r="L189" s="98007"/>
      <c r="M189" s="98008"/>
      <c r="N189" s="98009"/>
      <c r="O189" s="98010"/>
      <c r="P189" s="98011"/>
    </row>
    <row r="190">
      <c r="B190" s="98012"/>
      <c r="C190" s="98013"/>
      <c r="D190" s="98014"/>
      <c r="E190" s="98015"/>
      <c r="F190" s="98016"/>
      <c r="G190" s="98017"/>
      <c r="H190" s="98018"/>
      <c r="I190" s="98019"/>
      <c r="J190" s="98020"/>
      <c r="K190" s="98021"/>
      <c r="L190" s="98022"/>
      <c r="M190" s="98023"/>
      <c r="N190" s="98024"/>
      <c r="O190" s="98025"/>
      <c r="P190" s="98026"/>
    </row>
    <row r="191">
      <c r="B191" s="98027"/>
      <c r="C191" s="98028"/>
      <c r="D191" s="98029"/>
      <c r="E191" s="98030"/>
      <c r="F191" s="98031"/>
      <c r="G191" s="98032"/>
      <c r="H191" s="98033"/>
      <c r="I191" s="98034"/>
      <c r="J191" s="98035"/>
      <c r="K191" s="98036"/>
      <c r="L191" s="98037"/>
      <c r="M191" s="98038"/>
      <c r="N191" s="98039"/>
      <c r="O191" s="98040"/>
      <c r="P191" s="98041"/>
    </row>
    <row r="192">
      <c r="B192" s="98042"/>
      <c r="C192" s="98043"/>
      <c r="D192" s="98044"/>
      <c r="E192" s="98045"/>
      <c r="F192" s="98046"/>
      <c r="G192" s="98047"/>
      <c r="H192" s="98048"/>
      <c r="I192" s="98049"/>
      <c r="J192" s="98050"/>
      <c r="K192" s="98051"/>
      <c r="L192" s="98052"/>
      <c r="M192" s="98053"/>
      <c r="N192" s="98054"/>
      <c r="O192" s="98055"/>
      <c r="P192" s="98056"/>
    </row>
    <row r="193">
      <c r="B193" s="98057"/>
      <c r="C193" s="98058"/>
      <c r="D193" s="98059"/>
      <c r="E193" s="98060"/>
      <c r="F193" s="98061"/>
      <c r="G193" s="98062"/>
      <c r="H193" s="98063"/>
      <c r="I193" s="98064"/>
      <c r="J193" s="98065"/>
      <c r="K193" s="98066"/>
      <c r="L193" s="98067"/>
      <c r="M193" s="98068"/>
      <c r="N193" s="98069"/>
      <c r="O193" s="98070"/>
      <c r="P193" s="98071"/>
    </row>
    <row r="194">
      <c r="B194" s="98072"/>
      <c r="C194" s="98073"/>
      <c r="D194" s="98074"/>
      <c r="E194" s="98075"/>
      <c r="F194" s="98076"/>
      <c r="G194" s="98077"/>
      <c r="H194" s="98078"/>
      <c r="I194" s="98079"/>
      <c r="J194" s="98080"/>
      <c r="K194" s="98081"/>
      <c r="L194" s="98082"/>
      <c r="M194" s="98083"/>
      <c r="N194" s="98084"/>
      <c r="O194" s="98085"/>
      <c r="P194" s="98086"/>
    </row>
    <row r="195">
      <c r="B195" s="98087"/>
      <c r="C195" s="98088"/>
      <c r="D195" s="98089"/>
      <c r="E195" s="98090"/>
      <c r="F195" s="98091"/>
      <c r="G195" s="98092"/>
      <c r="H195" s="98093"/>
      <c r="I195" s="98094"/>
      <c r="J195" s="98095"/>
      <c r="K195" s="98096"/>
      <c r="L195" s="98097"/>
      <c r="M195" s="98098"/>
      <c r="N195" s="98099"/>
      <c r="O195" s="98100"/>
      <c r="P195" s="98101"/>
    </row>
    <row r="196">
      <c r="B196" s="98102"/>
      <c r="C196" s="98103"/>
      <c r="D196" s="98104"/>
      <c r="E196" s="98105"/>
      <c r="F196" s="98106"/>
      <c r="G196" s="98107"/>
      <c r="H196" s="98108"/>
      <c r="I196" s="98109"/>
      <c r="J196" s="98110"/>
      <c r="K196" s="98111"/>
      <c r="L196" s="98112"/>
      <c r="M196" s="98113"/>
      <c r="N196" s="98114"/>
      <c r="O196" s="98115"/>
      <c r="P196" s="98116"/>
    </row>
    <row r="197">
      <c r="B197" s="98117"/>
      <c r="C197" s="98118"/>
      <c r="D197" s="98119"/>
      <c r="E197" s="98120"/>
      <c r="F197" s="98121"/>
      <c r="G197" s="98122"/>
      <c r="H197" s="98123"/>
      <c r="I197" s="98124"/>
      <c r="J197" s="98125"/>
      <c r="K197" s="98126"/>
      <c r="L197" s="98127"/>
      <c r="M197" s="98128"/>
      <c r="N197" s="98129"/>
      <c r="O197" s="98130"/>
      <c r="P197" s="98131"/>
    </row>
    <row r="198">
      <c r="B198" s="98132"/>
      <c r="C198" s="98133"/>
      <c r="D198" s="98134"/>
      <c r="E198" s="98135"/>
      <c r="F198" s="98136"/>
      <c r="G198" s="98137"/>
      <c r="H198" s="98138"/>
      <c r="I198" s="98139"/>
      <c r="J198" s="98140"/>
      <c r="K198" s="98141"/>
      <c r="L198" s="98142"/>
      <c r="M198" s="98143"/>
      <c r="N198" s="98144"/>
      <c r="O198" s="98145"/>
      <c r="P198" s="98146"/>
    </row>
    <row r="199">
      <c r="B199" s="98147"/>
      <c r="C199" s="98148"/>
      <c r="D199" s="98149"/>
      <c r="E199" s="98150"/>
      <c r="F199" s="98151"/>
      <c r="G199" s="98152"/>
      <c r="H199" s="98153"/>
      <c r="I199" s="98154"/>
      <c r="J199" s="98155"/>
      <c r="K199" s="98156"/>
      <c r="L199" s="98157"/>
      <c r="M199" s="98158"/>
      <c r="N199" s="98159"/>
      <c r="O199" s="98160"/>
      <c r="P199" s="98161"/>
    </row>
    <row r="200">
      <c r="B200" s="98162"/>
      <c r="C200" s="98163"/>
      <c r="D200" s="98164"/>
      <c r="E200" s="98165"/>
      <c r="F200" s="98166"/>
      <c r="G200" s="98167"/>
      <c r="H200" s="98168"/>
      <c r="I200" s="98169"/>
      <c r="J200" s="98170"/>
      <c r="K200" s="98171"/>
      <c r="L200" s="98172"/>
      <c r="M200" s="98173"/>
      <c r="N200" s="98174"/>
      <c r="O200" s="98175"/>
      <c r="P200" s="98176"/>
    </row>
    <row r="201">
      <c r="B201" s="98177"/>
      <c r="C201" s="98178"/>
      <c r="D201" s="98179"/>
      <c r="E201" s="98180"/>
      <c r="F201" s="98181"/>
      <c r="G201" s="98182"/>
      <c r="H201" s="98183"/>
      <c r="I201" s="98184"/>
      <c r="J201" s="98185"/>
      <c r="K201" s="98186"/>
      <c r="L201" s="98187"/>
      <c r="M201" s="98188"/>
      <c r="N201" s="98189"/>
      <c r="O201" s="98190"/>
      <c r="P201" s="98191"/>
    </row>
    <row r="202">
      <c r="B202" s="98192"/>
      <c r="C202" s="98193"/>
      <c r="D202" s="98194"/>
      <c r="E202" s="98195"/>
      <c r="F202" s="98196"/>
      <c r="G202" s="98197"/>
      <c r="H202" s="98198"/>
      <c r="I202" s="98199"/>
      <c r="J202" s="98200"/>
      <c r="K202" s="98201"/>
      <c r="L202" s="98202"/>
      <c r="M202" s="98203"/>
      <c r="N202" s="98204"/>
      <c r="O202" s="98205"/>
      <c r="P202" s="98206"/>
    </row>
    <row r="203">
      <c r="B203" s="98207"/>
      <c r="C203" s="98208"/>
      <c r="D203" s="98209"/>
      <c r="E203" s="98210"/>
      <c r="F203" s="98211"/>
      <c r="G203" s="98212"/>
      <c r="H203" s="98213"/>
      <c r="I203" s="98214"/>
      <c r="J203" s="98215"/>
      <c r="K203" s="98216"/>
      <c r="L203" s="98217"/>
      <c r="M203" s="98218"/>
      <c r="N203" s="98219"/>
      <c r="O203" s="98220"/>
      <c r="P203" s="98221"/>
    </row>
    <row r="204">
      <c r="B204" s="98222"/>
      <c r="C204" s="98223"/>
      <c r="D204" s="98224"/>
      <c r="E204" s="98225"/>
      <c r="F204" s="98226"/>
      <c r="G204" s="98227"/>
      <c r="H204" s="98228"/>
      <c r="I204" s="98229"/>
      <c r="J204" s="98230"/>
      <c r="K204" s="98231"/>
      <c r="L204" s="98232"/>
      <c r="M204" s="98233"/>
      <c r="N204" s="98234"/>
      <c r="O204" s="98235"/>
      <c r="P204" s="98236"/>
    </row>
    <row r="205">
      <c r="B205" s="98237"/>
      <c r="C205" s="98238"/>
      <c r="D205" s="98239"/>
      <c r="E205" s="98240"/>
      <c r="F205" s="98241"/>
      <c r="G205" s="98242"/>
      <c r="H205" s="98243"/>
      <c r="I205" s="98244"/>
      <c r="J205" s="98245"/>
      <c r="K205" s="98246"/>
      <c r="L205" s="98247"/>
      <c r="M205" s="98248"/>
      <c r="N205" s="98249"/>
      <c r="O205" s="98250"/>
      <c r="P205" s="98251"/>
    </row>
    <row r="206">
      <c r="B206" s="98252"/>
      <c r="C206" s="98253"/>
      <c r="D206" s="98254"/>
      <c r="E206" s="98255"/>
      <c r="F206" s="98256"/>
      <c r="G206" s="98257"/>
      <c r="H206" s="98258"/>
      <c r="I206" s="98259"/>
      <c r="J206" s="98260"/>
      <c r="K206" s="98261"/>
      <c r="L206" s="98262"/>
      <c r="M206" s="98263"/>
      <c r="N206" s="98264"/>
      <c r="O206" s="98265"/>
      <c r="P206" s="98266"/>
    </row>
    <row r="207">
      <c r="B207" s="98267"/>
      <c r="C207" s="98268"/>
      <c r="D207" s="98269"/>
      <c r="E207" s="98270"/>
      <c r="F207" s="98271"/>
      <c r="G207" s="98272"/>
      <c r="H207" s="98273"/>
      <c r="I207" s="98274"/>
      <c r="J207" s="98275"/>
      <c r="K207" s="98276"/>
      <c r="L207" s="98277"/>
      <c r="M207" s="98278"/>
      <c r="N207" s="98279"/>
      <c r="O207" s="98280"/>
      <c r="P207" s="98281"/>
    </row>
    <row r="208">
      <c r="B208" s="98282"/>
      <c r="C208" s="98283"/>
      <c r="D208" s="98284"/>
      <c r="E208" s="98285"/>
      <c r="F208" s="98286"/>
      <c r="G208" s="98287"/>
      <c r="H208" s="98288"/>
      <c r="I208" s="98289"/>
      <c r="J208" s="98290"/>
      <c r="K208" s="98291"/>
      <c r="L208" s="98292"/>
      <c r="M208" s="98293"/>
      <c r="N208" s="98294"/>
      <c r="O208" s="98295"/>
      <c r="P208" s="98296"/>
    </row>
    <row r="209">
      <c r="B209" s="98297"/>
      <c r="C209" s="98298"/>
      <c r="D209" s="98299"/>
      <c r="E209" s="98300"/>
      <c r="F209" s="98301"/>
      <c r="G209" s="98302"/>
      <c r="H209" s="98303"/>
      <c r="I209" s="98304"/>
      <c r="J209" s="98305"/>
      <c r="K209" s="98306"/>
      <c r="L209" s="98307"/>
      <c r="M209" s="98308"/>
      <c r="N209" s="98309"/>
      <c r="O209" s="98310"/>
      <c r="P209" s="98311"/>
    </row>
    <row r="210">
      <c r="B210" s="98312"/>
      <c r="C210" s="98313"/>
      <c r="D210" s="98314"/>
      <c r="E210" s="98315"/>
      <c r="F210" s="98316"/>
      <c r="G210" s="98317"/>
      <c r="H210" s="98318"/>
      <c r="I210" s="98319"/>
      <c r="J210" s="98320"/>
      <c r="K210" s="98321"/>
      <c r="L210" s="98322"/>
      <c r="M210" s="98323"/>
      <c r="N210" s="98324"/>
      <c r="O210" s="98325"/>
      <c r="P210" s="98326"/>
    </row>
    <row r="211">
      <c r="B211" s="98327"/>
      <c r="C211" s="98328"/>
      <c r="D211" s="98329"/>
      <c r="E211" s="98330"/>
      <c r="F211" s="98331"/>
      <c r="G211" s="98332"/>
      <c r="H211" s="98333"/>
      <c r="I211" s="98334"/>
      <c r="J211" s="98335"/>
      <c r="K211" s="98336"/>
      <c r="L211" s="98337"/>
      <c r="M211" s="98338"/>
      <c r="N211" s="98339"/>
      <c r="O211" s="98340"/>
      <c r="P211" s="98341"/>
    </row>
    <row r="212">
      <c r="B212" s="98342"/>
      <c r="C212" s="98343"/>
      <c r="D212" s="98344"/>
      <c r="E212" s="98345"/>
      <c r="F212" s="98346"/>
      <c r="G212" s="98347"/>
      <c r="H212" s="98348"/>
      <c r="I212" s="98349"/>
      <c r="J212" s="98350"/>
      <c r="K212" s="98351"/>
      <c r="L212" s="98352"/>
      <c r="M212" s="98353"/>
      <c r="N212" s="98354"/>
      <c r="O212" s="98355"/>
      <c r="P212" s="98356"/>
    </row>
    <row r="213">
      <c r="B213" s="98357"/>
      <c r="C213" s="98358"/>
      <c r="D213" s="98359"/>
      <c r="E213" s="98360"/>
      <c r="F213" s="98361"/>
      <c r="G213" s="98362"/>
      <c r="H213" s="98363"/>
      <c r="I213" s="98364"/>
      <c r="J213" s="98365"/>
      <c r="K213" s="98366"/>
      <c r="L213" s="98367"/>
      <c r="M213" s="98368"/>
      <c r="N213" s="98369"/>
      <c r="O213" s="98370"/>
      <c r="P213" s="98371"/>
    </row>
    <row r="214">
      <c r="B214" s="98372"/>
      <c r="C214" s="98373"/>
      <c r="D214" s="98374"/>
      <c r="E214" s="98375"/>
      <c r="F214" s="98376"/>
      <c r="G214" s="98377"/>
      <c r="H214" s="98378"/>
      <c r="I214" s="98379"/>
      <c r="J214" s="98380"/>
      <c r="K214" s="98381"/>
      <c r="L214" s="98382"/>
      <c r="M214" s="98383"/>
      <c r="N214" s="98384"/>
      <c r="O214" s="98385"/>
      <c r="P214" s="98386"/>
    </row>
    <row r="215">
      <c r="B215" s="98387"/>
      <c r="C215" s="98388"/>
      <c r="D215" s="98389"/>
      <c r="E215" s="98390"/>
      <c r="F215" s="98391"/>
      <c r="G215" s="98392"/>
      <c r="H215" s="98393"/>
      <c r="I215" s="98394"/>
      <c r="J215" s="98395"/>
      <c r="K215" s="98396"/>
      <c r="L215" s="98397"/>
      <c r="M215" s="98398"/>
      <c r="N215" s="98399"/>
      <c r="O215" s="98400"/>
      <c r="P215" s="98401"/>
    </row>
    <row r="216">
      <c r="B216" s="98402"/>
      <c r="C216" s="98403"/>
      <c r="D216" s="98404"/>
      <c r="E216" s="98405"/>
      <c r="F216" s="98406"/>
      <c r="G216" s="98407"/>
      <c r="H216" s="98408"/>
      <c r="I216" s="98409"/>
      <c r="J216" s="98410"/>
      <c r="K216" s="98411"/>
      <c r="L216" s="98412"/>
      <c r="M216" s="98413"/>
      <c r="N216" s="98414"/>
      <c r="O216" s="98415"/>
      <c r="P216" s="98416"/>
    </row>
    <row r="217">
      <c r="B217" s="98417"/>
      <c r="C217" s="98418"/>
      <c r="D217" s="98419"/>
      <c r="E217" s="98420"/>
      <c r="F217" s="98421"/>
      <c r="G217" s="98422"/>
      <c r="H217" s="98423"/>
      <c r="I217" s="98424"/>
      <c r="J217" s="98425"/>
      <c r="K217" s="98426"/>
      <c r="L217" s="98427"/>
      <c r="M217" s="98428"/>
      <c r="N217" s="98429"/>
      <c r="O217" s="98430"/>
      <c r="P217" s="98431"/>
    </row>
    <row r="218">
      <c r="B218" s="98432"/>
      <c r="C218" s="98433"/>
      <c r="D218" s="98434"/>
      <c r="E218" s="98435"/>
      <c r="F218" s="98436"/>
      <c r="G218" s="98437"/>
      <c r="H218" s="98438"/>
      <c r="I218" s="98439"/>
      <c r="J218" s="98440"/>
      <c r="K218" s="98441"/>
      <c r="L218" s="98442"/>
      <c r="M218" s="98443"/>
      <c r="N218" s="98444"/>
      <c r="O218" s="98445"/>
      <c r="P218" s="98446"/>
    </row>
    <row r="219">
      <c r="B219" s="98447"/>
      <c r="C219" s="98448"/>
      <c r="D219" s="98449"/>
      <c r="E219" s="98450"/>
      <c r="F219" s="98451"/>
      <c r="G219" s="98452"/>
      <c r="H219" s="98453"/>
      <c r="I219" s="98454"/>
      <c r="J219" s="98455"/>
      <c r="K219" s="98456"/>
      <c r="L219" s="98457"/>
      <c r="M219" s="98458"/>
      <c r="N219" s="98459"/>
      <c r="O219" s="98460"/>
      <c r="P219" s="98461"/>
    </row>
    <row r="220">
      <c r="B220" s="98462"/>
      <c r="C220" s="98463"/>
      <c r="D220" s="98464"/>
      <c r="E220" s="98465"/>
      <c r="F220" s="98466"/>
      <c r="G220" s="98467"/>
      <c r="H220" s="98468"/>
      <c r="I220" s="98469"/>
      <c r="J220" s="98470"/>
      <c r="K220" s="98471"/>
      <c r="L220" s="98472"/>
      <c r="M220" s="98473"/>
      <c r="N220" s="98474"/>
      <c r="O220" s="98475"/>
      <c r="P220" s="98476"/>
    </row>
    <row r="221">
      <c r="B221" s="98477"/>
      <c r="C221" s="98478"/>
      <c r="D221" s="98479"/>
      <c r="E221" s="98480"/>
      <c r="F221" s="98481"/>
      <c r="G221" s="98482"/>
      <c r="H221" s="98483"/>
      <c r="I221" s="98484"/>
      <c r="J221" s="98485"/>
      <c r="K221" s="98486"/>
      <c r="L221" s="98487"/>
      <c r="M221" s="98488"/>
      <c r="N221" s="98489"/>
      <c r="O221" s="98490"/>
      <c r="P221" s="98491"/>
    </row>
    <row r="222">
      <c r="B222" s="98492"/>
      <c r="C222" s="98493"/>
      <c r="D222" s="98494"/>
      <c r="E222" s="98495"/>
      <c r="F222" s="98496"/>
      <c r="G222" s="98497"/>
      <c r="H222" s="98498"/>
      <c r="I222" s="98499"/>
      <c r="J222" s="98500"/>
      <c r="K222" s="98501"/>
      <c r="L222" s="98502"/>
      <c r="M222" s="98503"/>
      <c r="N222" s="98504"/>
      <c r="O222" s="98505"/>
      <c r="P222" s="98506"/>
    </row>
    <row r="223">
      <c r="B223" s="98507"/>
      <c r="C223" s="98508"/>
      <c r="D223" s="98509"/>
      <c r="E223" s="98510"/>
      <c r="F223" s="98511"/>
      <c r="G223" s="98512"/>
      <c r="H223" s="98513"/>
      <c r="I223" s="98514"/>
      <c r="J223" s="98515"/>
      <c r="K223" s="98516"/>
      <c r="L223" s="98517"/>
      <c r="M223" s="98518"/>
      <c r="N223" s="98519"/>
      <c r="O223" s="98520"/>
      <c r="P223" s="98521"/>
    </row>
    <row r="224">
      <c r="B224" s="98522"/>
      <c r="C224" s="98523"/>
      <c r="D224" s="98524"/>
      <c r="E224" s="98525"/>
      <c r="F224" s="98526"/>
      <c r="G224" s="98527"/>
      <c r="H224" s="98528"/>
      <c r="I224" s="98529"/>
      <c r="J224" s="98530"/>
      <c r="K224" s="98531"/>
      <c r="L224" s="98532"/>
      <c r="M224" s="98533"/>
      <c r="N224" s="98534"/>
      <c r="O224" s="98535"/>
      <c r="P224" s="98536"/>
    </row>
    <row r="225">
      <c r="B225" s="98537"/>
      <c r="C225" s="98538"/>
      <c r="D225" s="98539"/>
      <c r="E225" s="98540"/>
      <c r="F225" s="98541"/>
      <c r="G225" s="98542"/>
      <c r="H225" s="98543"/>
      <c r="I225" s="98544"/>
      <c r="J225" s="98545"/>
      <c r="K225" s="98546"/>
      <c r="L225" s="98547"/>
      <c r="M225" s="98548"/>
      <c r="N225" s="98549"/>
      <c r="O225" s="98550"/>
      <c r="P225" s="98551"/>
    </row>
    <row r="226">
      <c r="B226" s="98552"/>
      <c r="C226" s="98553"/>
      <c r="D226" s="98554"/>
      <c r="E226" s="98555"/>
      <c r="F226" s="98556"/>
      <c r="G226" s="98557"/>
      <c r="H226" s="98558"/>
      <c r="I226" s="98559"/>
      <c r="J226" s="98560"/>
      <c r="K226" s="98561"/>
      <c r="L226" s="98562"/>
      <c r="M226" s="98563"/>
      <c r="N226" s="98564"/>
      <c r="O226" s="98565"/>
      <c r="P226" s="98566"/>
    </row>
    <row r="227">
      <c r="B227" s="98567"/>
      <c r="C227" s="98568"/>
      <c r="D227" s="98569"/>
      <c r="E227" s="98570"/>
      <c r="F227" s="98571"/>
      <c r="G227" s="98572"/>
      <c r="H227" s="98573"/>
      <c r="I227" s="98574"/>
      <c r="J227" s="98575"/>
      <c r="K227" s="98576"/>
      <c r="L227" s="98577"/>
      <c r="M227" s="98578"/>
      <c r="N227" s="98579"/>
      <c r="O227" s="98580"/>
      <c r="P227" s="98581"/>
    </row>
    <row r="228">
      <c r="B228" s="98582"/>
      <c r="C228" s="98583"/>
      <c r="D228" s="98584"/>
      <c r="E228" s="98585"/>
      <c r="F228" s="98586"/>
      <c r="G228" s="98587"/>
      <c r="H228" s="98588"/>
      <c r="I228" s="98589"/>
      <c r="J228" s="98590"/>
      <c r="K228" s="98591"/>
      <c r="L228" s="98592"/>
      <c r="M228" s="98593"/>
      <c r="N228" s="98594"/>
      <c r="O228" s="98595"/>
      <c r="P228" s="98596"/>
    </row>
    <row r="229">
      <c r="B229" s="98597"/>
      <c r="C229" s="98598"/>
      <c r="D229" s="98599"/>
      <c r="E229" s="98600"/>
      <c r="F229" s="98601"/>
      <c r="G229" s="98602"/>
      <c r="H229" s="98603"/>
      <c r="I229" s="98604"/>
      <c r="J229" s="98605"/>
      <c r="K229" s="98606"/>
      <c r="L229" s="98607"/>
      <c r="M229" s="98608"/>
      <c r="N229" s="98609"/>
      <c r="O229" s="98610"/>
      <c r="P229" s="98611"/>
    </row>
    <row r="230">
      <c r="B230" s="98612"/>
      <c r="C230" s="98613"/>
      <c r="D230" s="98614"/>
      <c r="E230" s="98615"/>
      <c r="F230" s="98616"/>
      <c r="G230" s="98617"/>
      <c r="H230" s="98618"/>
      <c r="I230" s="98619"/>
      <c r="J230" s="98620"/>
      <c r="K230" s="98621"/>
      <c r="L230" s="98622"/>
      <c r="M230" s="98623"/>
      <c r="N230" s="98624"/>
      <c r="O230" s="98625"/>
      <c r="P230" s="98626"/>
    </row>
    <row r="231">
      <c r="B231" s="98627"/>
      <c r="C231" s="98628"/>
      <c r="D231" s="98629"/>
      <c r="E231" s="98630"/>
      <c r="F231" s="98631"/>
      <c r="G231" s="98632"/>
      <c r="H231" s="98633"/>
      <c r="I231" s="98634"/>
      <c r="J231" s="98635"/>
      <c r="K231" s="98636"/>
      <c r="L231" s="98637"/>
      <c r="M231" s="98638"/>
      <c r="N231" s="98639"/>
      <c r="O231" s="98640"/>
      <c r="P231" s="98641"/>
    </row>
    <row r="232">
      <c r="B232" s="98642"/>
      <c r="C232" s="98643"/>
      <c r="D232" s="98644"/>
      <c r="E232" s="98645"/>
      <c r="F232" s="98646"/>
      <c r="G232" s="98647"/>
      <c r="H232" s="98648"/>
      <c r="I232" s="98649"/>
      <c r="J232" s="98650"/>
      <c r="K232" s="98651"/>
      <c r="L232" s="98652"/>
      <c r="M232" s="98653"/>
      <c r="N232" s="98654"/>
      <c r="O232" s="98655"/>
      <c r="P232" s="98656"/>
    </row>
    <row r="233">
      <c r="B233" s="98657"/>
      <c r="C233" s="98658"/>
      <c r="D233" s="98659"/>
      <c r="E233" s="98660"/>
      <c r="F233" s="98661"/>
      <c r="G233" s="98662"/>
      <c r="H233" s="98663"/>
      <c r="I233" s="98664"/>
      <c r="J233" s="98665"/>
      <c r="K233" s="98666"/>
      <c r="L233" s="98667"/>
      <c r="M233" s="98668"/>
      <c r="N233" s="98669"/>
      <c r="O233" s="98670"/>
      <c r="P233" s="98671"/>
    </row>
    <row r="234">
      <c r="B234" s="98672"/>
      <c r="C234" s="98673"/>
      <c r="D234" s="98674"/>
      <c r="E234" s="98675"/>
      <c r="F234" s="98676"/>
      <c r="G234" s="98677"/>
      <c r="H234" s="98678"/>
      <c r="I234" s="98679"/>
      <c r="J234" s="98680"/>
      <c r="K234" s="98681"/>
      <c r="L234" s="98682"/>
      <c r="M234" s="98683"/>
      <c r="N234" s="98684"/>
      <c r="O234" s="98685"/>
      <c r="P234" s="98686"/>
    </row>
    <row r="235">
      <c r="B235" s="98687"/>
      <c r="C235" s="98688"/>
      <c r="D235" s="98689"/>
      <c r="E235" s="98690"/>
      <c r="F235" s="98691"/>
      <c r="G235" s="98692"/>
      <c r="H235" s="98693"/>
      <c r="I235" s="98694"/>
      <c r="J235" s="98695"/>
      <c r="K235" s="98696"/>
      <c r="L235" s="98697"/>
      <c r="M235" s="98698"/>
      <c r="N235" s="98699"/>
      <c r="O235" s="98700"/>
      <c r="P235" s="98701"/>
    </row>
    <row r="236">
      <c r="B236" s="98702"/>
      <c r="C236" s="98703"/>
      <c r="D236" s="98704"/>
      <c r="E236" s="98705"/>
      <c r="F236" s="98706"/>
      <c r="G236" s="98707"/>
      <c r="H236" s="98708"/>
      <c r="I236" s="98709"/>
      <c r="J236" s="98710"/>
      <c r="K236" s="98711"/>
      <c r="L236" s="98712"/>
      <c r="M236" s="98713"/>
      <c r="N236" s="98714"/>
      <c r="O236" s="98715"/>
      <c r="P236" s="98716"/>
    </row>
    <row r="237">
      <c r="B237" s="98717"/>
      <c r="C237" s="98718"/>
      <c r="D237" s="98719"/>
      <c r="E237" s="98720"/>
      <c r="F237" s="98721"/>
      <c r="G237" s="98722"/>
      <c r="H237" s="98723"/>
      <c r="I237" s="98724"/>
      <c r="J237" s="98725"/>
      <c r="K237" s="98726"/>
      <c r="L237" s="98727"/>
      <c r="M237" s="98728"/>
      <c r="N237" s="98729"/>
      <c r="O237" s="98730"/>
      <c r="P237" s="98731"/>
    </row>
    <row r="238">
      <c r="B238" s="98732"/>
      <c r="C238" s="98733"/>
      <c r="D238" s="98734"/>
      <c r="E238" s="98735"/>
      <c r="F238" s="98736"/>
      <c r="G238" s="98737"/>
      <c r="H238" s="98738"/>
      <c r="I238" s="98739"/>
      <c r="J238" s="98740"/>
      <c r="K238" s="98741"/>
      <c r="L238" s="98742"/>
      <c r="M238" s="98743"/>
      <c r="N238" s="98744"/>
      <c r="O238" s="98745"/>
      <c r="P238" s="98746"/>
    </row>
    <row r="239">
      <c r="B239" s="98747"/>
      <c r="C239" s="98748"/>
      <c r="D239" s="98749"/>
      <c r="E239" s="98750"/>
      <c r="F239" s="98751"/>
      <c r="G239" s="98752"/>
      <c r="H239" s="98753"/>
      <c r="I239" s="98754"/>
      <c r="J239" s="98755"/>
      <c r="K239" s="98756"/>
      <c r="L239" s="98757"/>
      <c r="M239" s="98758"/>
      <c r="N239" s="98759"/>
      <c r="O239" s="98760"/>
      <c r="P239" s="98761"/>
    </row>
    <row r="240">
      <c r="B240" s="98762"/>
      <c r="C240" s="98763"/>
      <c r="D240" s="98764"/>
      <c r="E240" s="98765"/>
      <c r="F240" s="98766"/>
      <c r="G240" s="98767"/>
      <c r="H240" s="98768"/>
      <c r="I240" s="98769"/>
      <c r="J240" s="98770"/>
      <c r="K240" s="98771"/>
      <c r="L240" s="98772"/>
      <c r="M240" s="98773"/>
      <c r="N240" s="98774"/>
      <c r="O240" s="98775"/>
      <c r="P240" s="98776"/>
    </row>
    <row r="241">
      <c r="B241" s="98777"/>
      <c r="C241" s="98778"/>
      <c r="D241" s="98779"/>
      <c r="E241" s="98780"/>
      <c r="F241" s="98781"/>
      <c r="G241" s="98782"/>
      <c r="H241" s="98783"/>
      <c r="I241" s="98784"/>
      <c r="J241" s="98785"/>
      <c r="K241" s="98786"/>
      <c r="L241" s="98787"/>
      <c r="M241" s="98788"/>
      <c r="N241" s="98789"/>
      <c r="O241" s="98790"/>
      <c r="P241" s="98791"/>
    </row>
    <row r="242">
      <c r="B242" s="98792"/>
      <c r="C242" s="98793"/>
      <c r="D242" s="98794"/>
      <c r="E242" s="98795"/>
      <c r="F242" s="98796"/>
      <c r="G242" s="98797"/>
      <c r="H242" s="98798"/>
      <c r="I242" s="98799"/>
      <c r="J242" s="98800"/>
      <c r="K242" s="98801"/>
      <c r="L242" s="98802"/>
      <c r="M242" s="98803"/>
      <c r="N242" s="98804"/>
      <c r="O242" s="98805"/>
      <c r="P242" s="98806"/>
    </row>
    <row r="243">
      <c r="B243" s="98807"/>
      <c r="C243" s="98808"/>
      <c r="D243" s="98809"/>
      <c r="E243" s="98810"/>
      <c r="F243" s="98811"/>
      <c r="G243" s="98812"/>
      <c r="H243" s="98813"/>
      <c r="I243" s="98814"/>
      <c r="J243" s="98815"/>
      <c r="K243" s="98816"/>
      <c r="L243" s="98817"/>
      <c r="M243" s="98818"/>
      <c r="N243" s="98819"/>
      <c r="O243" s="98820"/>
      <c r="P243" s="98821"/>
    </row>
    <row r="244">
      <c r="B244" s="98822"/>
      <c r="C244" s="98823"/>
      <c r="D244" s="98824"/>
      <c r="E244" s="98825"/>
      <c r="F244" s="98826"/>
      <c r="G244" s="98827"/>
      <c r="H244" s="98828"/>
      <c r="I244" s="98829"/>
      <c r="J244" s="98830"/>
      <c r="K244" s="98831"/>
      <c r="L244" s="98832"/>
      <c r="M244" s="98833"/>
      <c r="N244" s="98834"/>
      <c r="O244" s="98835"/>
      <c r="P244" s="98836"/>
    </row>
    <row r="245">
      <c r="B245" s="98837"/>
      <c r="C245" s="98838"/>
      <c r="D245" s="98839"/>
      <c r="E245" s="98840"/>
      <c r="F245" s="98841"/>
      <c r="G245" s="98842"/>
      <c r="H245" s="98843"/>
      <c r="I245" s="98844"/>
      <c r="J245" s="98845"/>
      <c r="K245" s="98846"/>
      <c r="L245" s="98847"/>
      <c r="M245" s="98848"/>
      <c r="N245" s="98849"/>
      <c r="O245" s="98850"/>
      <c r="P245" s="98851"/>
    </row>
    <row r="246">
      <c r="B246" s="98852"/>
      <c r="C246" s="98853"/>
      <c r="D246" s="98854"/>
      <c r="E246" s="98855"/>
      <c r="F246" s="98856"/>
      <c r="G246" s="98857"/>
      <c r="H246" s="98858"/>
      <c r="I246" s="98859"/>
      <c r="J246" s="98860"/>
      <c r="K246" s="98861"/>
      <c r="L246" s="98862"/>
      <c r="M246" s="98863"/>
      <c r="N246" s="98864"/>
      <c r="O246" s="98865"/>
      <c r="P246" s="98866"/>
    </row>
    <row r="247">
      <c r="B247" s="98867"/>
      <c r="C247" s="98868"/>
      <c r="D247" s="98869"/>
      <c r="E247" s="98870"/>
      <c r="F247" s="98871"/>
      <c r="G247" s="98872"/>
      <c r="H247" s="98873"/>
      <c r="I247" s="98874"/>
      <c r="J247" s="98875"/>
      <c r="K247" s="98876"/>
      <c r="L247" s="98877"/>
      <c r="M247" s="98878"/>
      <c r="N247" s="98879"/>
      <c r="O247" s="98880"/>
      <c r="P247" s="98881"/>
    </row>
    <row r="248">
      <c r="B248" s="98882"/>
      <c r="C248" s="98883"/>
      <c r="D248" s="98884"/>
      <c r="E248" s="98885"/>
      <c r="F248" s="98886"/>
      <c r="G248" s="98887"/>
      <c r="H248" s="98888"/>
      <c r="I248" s="98889"/>
      <c r="J248" s="98890"/>
      <c r="K248" s="98891"/>
      <c r="L248" s="98892"/>
      <c r="M248" s="98893"/>
      <c r="N248" s="98894"/>
      <c r="O248" s="98895"/>
      <c r="P248" s="98896"/>
    </row>
    <row r="249">
      <c r="B249" s="98897"/>
      <c r="C249" s="98898"/>
      <c r="D249" s="98899"/>
      <c r="E249" s="98900"/>
      <c r="F249" s="98901"/>
      <c r="G249" s="98902"/>
      <c r="H249" s="98903"/>
      <c r="I249" s="98904"/>
      <c r="J249" s="98905"/>
      <c r="K249" s="98906"/>
      <c r="L249" s="98907"/>
      <c r="M249" s="98908"/>
      <c r="N249" s="98909"/>
      <c r="O249" s="98910"/>
      <c r="P249" s="98911"/>
    </row>
    <row r="250">
      <c r="B250" s="98912"/>
      <c r="C250" s="98913"/>
      <c r="D250" s="98914"/>
      <c r="E250" s="98915"/>
      <c r="F250" s="98916"/>
      <c r="G250" s="98917"/>
      <c r="H250" s="98918"/>
      <c r="I250" s="98919"/>
      <c r="J250" s="98920"/>
      <c r="K250" s="98921"/>
      <c r="L250" s="98922"/>
      <c r="M250" s="98923"/>
      <c r="N250" s="98924"/>
      <c r="O250" s="98925"/>
      <c r="P250" s="98926"/>
    </row>
  </sheetData>
  <phoneticPr fontId="0" type="noConversion"/>
  <printOptions gridLines="1" gridLinesSet="0"/>
  <pageMargins left="0.75" right="0.75" top="1" bottom="1" header="0.5" footer="0.5"/>
  <pageSetup scale="72" orientation="portrait" horizontalDpi="4294967292" r:id="rId1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I48"/>
  <sheetViews>
    <sheetView zoomScaleNormal="100" workbookViewId="0">
      <selection activeCell="A7" sqref="A7:A37"/>
    </sheetView>
  </sheetViews>
  <sheetFormatPr defaultRowHeight="12.75" x14ac:dyDescent="0.2"/>
  <cols>
    <col min="1" max="9" customWidth="true" width="16.7109375" collapsed="true"/>
    <col min="11" max="11" customWidth="true" hidden="false" width="14.71484375" collapsed="true"/>
    <col min="12" max="12" customWidth="true" hidden="false" width="14.71484375" collapsed="true"/>
    <col min="13" max="13" customWidth="true" hidden="false" width="14.71484375" collapsed="true"/>
    <col min="14" max="14" customWidth="true" hidden="false" width="3.5703125" collapsed="true"/>
    <col min="15" max="15" customWidth="true" hidden="false" width="15.5703125" collapsed="true"/>
    <col min="16" max="16" customWidth="true" hidden="false" width="15.5703125" collapsed="true"/>
  </cols>
  <sheetData>
    <row r="1" spans="1:9" x14ac:dyDescent="0.2">
      <c r="A1" s="1" t="s">
        <v>286</v>
      </c>
      <c r="B1" s="98928" t="s">
        <v>237</v>
      </c>
      <c r="C1" s="98929"/>
      <c r="D1" s="98930"/>
      <c r="E1" s="98931"/>
      <c r="F1" s="98932"/>
      <c r="G1" s="98933"/>
      <c r="H1" s="98934"/>
      <c r="I1" s="98935"/>
      <c r="J1" s="98936"/>
      <c r="K1" s="98937"/>
      <c r="L1" s="98938"/>
      <c r="M1" s="98939"/>
      <c r="N1" s="98940"/>
      <c r="O1" s="98941"/>
      <c r="P1" s="98942"/>
    </row>
    <row r="2" spans="1:9" x14ac:dyDescent="0.2">
      <c r="A2" s="31" t="s">
        <v>3</v>
      </c>
      <c r="B2" s="102672" t="n">
        <f ca="1">NOW()</f>
        <v>41772.67549552083</v>
      </c>
      <c r="C2" s="98944"/>
      <c r="D2" s="98945"/>
      <c r="E2" s="98946"/>
      <c r="F2" s="98947"/>
      <c r="G2" s="98948"/>
      <c r="H2" s="98949"/>
      <c r="I2" s="98950"/>
      <c r="J2" s="98951"/>
      <c r="K2" s="98952"/>
      <c r="L2" s="98953"/>
      <c r="M2" s="98954"/>
      <c r="N2" s="98955"/>
      <c r="O2" s="98956"/>
      <c r="P2" s="98957"/>
    </row>
    <row r="3" spans="1:9" x14ac:dyDescent="0.2">
      <c r="A3" s="31"/>
      <c r="B3" s="98958"/>
      <c r="C3" s="98959"/>
      <c r="D3" s="98960"/>
      <c r="E3" s="98961"/>
      <c r="F3" s="98962"/>
      <c r="G3" s="98963"/>
      <c r="H3" s="98964"/>
      <c r="I3" s="98965"/>
      <c r="J3" s="98966"/>
      <c r="K3" s="98967"/>
      <c r="L3" s="98968"/>
      <c r="M3" s="98969"/>
      <c r="N3" s="98970"/>
      <c r="O3" s="98971"/>
      <c r="P3" s="98972"/>
    </row>
    <row r="4" spans="1:9" x14ac:dyDescent="0.2">
      <c r="A4" s="2"/>
      <c r="B4" s="98973"/>
      <c r="C4" s="98974" t="s">
        <v>166</v>
      </c>
      <c r="D4" s="98975" t="s">
        <v>168</v>
      </c>
      <c r="E4" s="98976" t="s">
        <v>153</v>
      </c>
      <c r="F4" s="98977" t="s">
        <v>18</v>
      </c>
      <c r="G4" s="98978"/>
      <c r="H4" s="98979"/>
      <c r="I4" s="98980"/>
      <c r="J4" s="98981"/>
      <c r="K4" s="98982" t="s">
        <v>18</v>
      </c>
      <c r="L4" s="98983" t="s">
        <v>18</v>
      </c>
      <c r="M4" s="98984" t="s">
        <v>18</v>
      </c>
      <c r="N4" s="98985"/>
      <c r="O4" s="98986"/>
      <c r="P4" s="98987" t="s">
        <v>186</v>
      </c>
    </row>
    <row r="5" spans="1:9" s="18" customFormat="1" x14ac:dyDescent="0.2">
      <c r="A5" s="3" t="s">
        <v>0</v>
      </c>
      <c r="B5" s="98988" t="s">
        <v>5</v>
      </c>
      <c r="C5" s="98989" t="s">
        <v>167</v>
      </c>
      <c r="D5" s="98990" t="s">
        <v>19</v>
      </c>
      <c r="E5" s="98991" t="s">
        <v>19</v>
      </c>
      <c r="F5" s="98992" t="s">
        <v>20</v>
      </c>
      <c r="G5" s="98993" t="s">
        <v>7</v>
      </c>
      <c r="H5" s="98994" t="s">
        <v>8</v>
      </c>
      <c r="I5" s="98995" t="s">
        <v>10</v>
      </c>
      <c r="J5" s="98996"/>
      <c r="K5" s="98997" t="s">
        <v>184</v>
      </c>
      <c r="L5" s="98998" t="s">
        <v>188</v>
      </c>
      <c r="M5" s="98999" t="s">
        <v>189</v>
      </c>
      <c r="N5" s="99000"/>
      <c r="O5" s="99001" t="s">
        <v>153</v>
      </c>
      <c r="P5" s="99002" t="s">
        <v>187</v>
      </c>
    </row>
    <row r="6" spans="1:9" x14ac:dyDescent="0.2">
      <c r="A6" s="132" t="s">
        <v>154</v>
      </c>
      <c r="B6" s="99003"/>
      <c r="C6" s="99004"/>
      <c r="D6" s="99005"/>
      <c r="E6" s="99006"/>
      <c r="F6" s="99007"/>
      <c r="G6" s="99008"/>
      <c r="H6" s="99009"/>
      <c r="I6" s="99010"/>
      <c r="J6" s="99011"/>
      <c r="K6" s="99012"/>
      <c r="L6" s="99013"/>
      <c r="M6" s="99014"/>
      <c r="N6" s="99015"/>
      <c r="O6" s="99016"/>
      <c r="P6" s="99017"/>
    </row>
    <row r="7" spans="1:9" x14ac:dyDescent="0.2">
      <c r="A7" s="8" t="n">
        <f ca="1">DATEVALUE(MONTH(TODAY())&amp;"/1/"&amp;YEAR(TODAY()))</f>
        <v>41760.0</v>
      </c>
      <c r="B7" s="99018" t="n">
        <v>0.0</v>
      </c>
      <c r="C7" s="99019"/>
      <c r="D7" s="99020" t="n">
        <v>0.0</v>
      </c>
      <c r="E7" s="99021" t="n">
        <f>C7+D7</f>
        <v>0.0</v>
      </c>
      <c r="F7" s="99022" t="n">
        <v>0.0</v>
      </c>
      <c r="G7" s="99023" t="n">
        <v>0.0</v>
      </c>
      <c r="H7" s="99024" t="n">
        <v>0.0</v>
      </c>
      <c r="I7" s="99025" t="n">
        <f>I6+B7-E7-F7-G7+H7</f>
        <v>0.0</v>
      </c>
      <c r="J7" s="99026"/>
      <c r="K7" s="99019"/>
      <c r="L7" s="99019"/>
      <c r="M7" s="99019"/>
      <c r="N7" s="99030"/>
      <c r="O7" s="99031" t="n">
        <f>K7+L7+M7</f>
        <v>0.0</v>
      </c>
      <c r="P7" s="99032" t="str">
        <f>IF(F7=O7," ",F7-O7)</f>
        <v> </v>
      </c>
    </row>
    <row r="8" spans="1:9" x14ac:dyDescent="0.2">
      <c r="A8" s="8" t="n">
        <f>IF(A7&lt;&gt;"",IF(MONTH(A7)=MONTH(A7+1),A7+1,""),"")</f>
        <v>41761.0</v>
      </c>
      <c r="B8" s="99033" t="n">
        <v>0.0</v>
      </c>
      <c r="C8" s="99034"/>
      <c r="D8" s="99035" t="n">
        <v>0.0</v>
      </c>
      <c r="E8" s="99036" t="n">
        <f>C8+D8</f>
        <v>0.0</v>
      </c>
      <c r="F8" s="99037" t="n">
        <v>0.0</v>
      </c>
      <c r="G8" s="99038" t="n">
        <v>0.0</v>
      </c>
      <c r="H8" s="99039" t="n">
        <v>0.0</v>
      </c>
      <c r="I8" s="99040" t="n">
        <f>I7+B8-E8-F8-G8+H8</f>
        <v>0.0</v>
      </c>
      <c r="J8" s="99041"/>
      <c r="K8" s="99019"/>
      <c r="L8" s="99019"/>
      <c r="M8" s="99019"/>
      <c r="N8" s="99045"/>
      <c r="O8" s="99046" t="n">
        <f>K8+L8+M8</f>
        <v>0.0</v>
      </c>
      <c r="P8" s="99047" t="str">
        <f>IF(F8=O8," ",F8-O8)</f>
        <v> </v>
      </c>
    </row>
    <row r="9" spans="1:9" x14ac:dyDescent="0.2">
      <c r="A9" s="8" t="n">
        <f>IF(A8&lt;&gt;"",IF(MONTH(A8)=MONTH(A8+1),A8+1,""),"")</f>
        <v>41762.0</v>
      </c>
      <c r="B9" s="99048" t="n">
        <v>0.0</v>
      </c>
      <c r="C9" s="99049"/>
      <c r="D9" s="99050" t="n">
        <v>0.0</v>
      </c>
      <c r="E9" s="99051" t="n">
        <f>C9+D9</f>
        <v>0.0</v>
      </c>
      <c r="F9" s="99052" t="n">
        <v>0.0</v>
      </c>
      <c r="G9" s="99053" t="n">
        <v>0.0</v>
      </c>
      <c r="H9" s="99054" t="n">
        <v>0.0</v>
      </c>
      <c r="I9" s="99055" t="n">
        <f>I8+B9-E9-F9-G9+H9</f>
        <v>0.0</v>
      </c>
      <c r="J9" s="99056"/>
      <c r="K9" s="99019"/>
      <c r="L9" s="99019"/>
      <c r="M9" s="99019"/>
      <c r="N9" s="99060"/>
      <c r="O9" s="99061" t="n">
        <f>K9+L9+M9</f>
        <v>0.0</v>
      </c>
      <c r="P9" s="99062" t="str">
        <f>IF(F9=O9," ",F9-O9)</f>
        <v> </v>
      </c>
    </row>
    <row r="10" spans="1:9" x14ac:dyDescent="0.2">
      <c r="A10" s="8" t="n">
        <f>IF(A9&lt;&gt;"",IF(MONTH(A9)=MONTH(A9+1),A9+1,""),"")</f>
        <v>41763.0</v>
      </c>
      <c r="B10" s="99063" t="n">
        <v>0.0</v>
      </c>
      <c r="C10" s="99064"/>
      <c r="D10" s="99065" t="n">
        <v>0.0</v>
      </c>
      <c r="E10" s="99066" t="n">
        <f>C10+D10</f>
        <v>0.0</v>
      </c>
      <c r="F10" s="99067" t="n">
        <v>0.0</v>
      </c>
      <c r="G10" s="99068" t="n">
        <v>0.0</v>
      </c>
      <c r="H10" s="99069" t="n">
        <v>0.0</v>
      </c>
      <c r="I10" s="99070" t="n">
        <f>I9+B10-E10-F10-G10+H10</f>
        <v>0.0</v>
      </c>
      <c r="J10" s="99071"/>
      <c r="K10" s="99019"/>
      <c r="L10" s="99019"/>
      <c r="M10" s="99019"/>
      <c r="N10" s="99075"/>
      <c r="O10" s="99076" t="n">
        <f>K10+L10+M10</f>
        <v>0.0</v>
      </c>
      <c r="P10" s="99077" t="str">
        <f>IF(F10=O10," ",F10-O10)</f>
        <v> </v>
      </c>
    </row>
    <row r="11" spans="1:9" x14ac:dyDescent="0.2">
      <c r="A11" s="8" t="n">
        <f>IF(A10&lt;&gt;"",IF(MONTH(A10)=MONTH(A10+1),A10+1,""),"")</f>
        <v>41764.0</v>
      </c>
      <c r="B11" s="99078" t="n">
        <v>0.0</v>
      </c>
      <c r="C11" s="99079"/>
      <c r="D11" s="99080" t="n">
        <v>0.0</v>
      </c>
      <c r="E11" s="99081" t="n">
        <f>C11+D11</f>
        <v>0.0</v>
      </c>
      <c r="F11" s="99082" t="n">
        <v>0.0</v>
      </c>
      <c r="G11" s="99083" t="n">
        <v>0.0</v>
      </c>
      <c r="H11" s="99084" t="n">
        <v>0.0</v>
      </c>
      <c r="I11" s="99085" t="n">
        <f>I10+B11-E11-F11-G11+H11</f>
        <v>0.0</v>
      </c>
      <c r="J11" s="99086"/>
      <c r="K11" s="99019"/>
      <c r="L11" s="99019"/>
      <c r="M11" s="99019"/>
      <c r="N11" s="99090"/>
      <c r="O11" s="99091" t="n">
        <f>K11+L11+M11</f>
        <v>0.0</v>
      </c>
      <c r="P11" s="99092" t="str">
        <f>IF(F11=O11," ",F11-O11)</f>
        <v> </v>
      </c>
    </row>
    <row r="12" spans="1:9" x14ac:dyDescent="0.2">
      <c r="A12" s="8" t="n">
        <f>IF(A11&lt;&gt;"",IF(MONTH(A11)=MONTH(A11+1),A11+1,""),"")</f>
        <v>41765.0</v>
      </c>
      <c r="B12" s="99093" t="n">
        <v>0.0</v>
      </c>
      <c r="C12" s="99094"/>
      <c r="D12" s="99095" t="n">
        <v>0.0</v>
      </c>
      <c r="E12" s="99096" t="n">
        <f>C12+D12</f>
        <v>0.0</v>
      </c>
      <c r="F12" s="99097" t="n">
        <v>0.0</v>
      </c>
      <c r="G12" s="99098" t="n">
        <v>0.0</v>
      </c>
      <c r="H12" s="99099" t="n">
        <v>0.0</v>
      </c>
      <c r="I12" s="99100" t="n">
        <f>I11+B12-E12-F12-G12+H12</f>
        <v>0.0</v>
      </c>
      <c r="J12" s="99101"/>
      <c r="K12" s="99019"/>
      <c r="L12" s="99019"/>
      <c r="M12" s="99019"/>
      <c r="N12" s="99105"/>
      <c r="O12" s="99106" t="n">
        <f>K12+L12+M12</f>
        <v>0.0</v>
      </c>
      <c r="P12" s="99107" t="str">
        <f>IF(F12=O12," ",F12-O12)</f>
        <v> </v>
      </c>
    </row>
    <row r="13" spans="1:9" x14ac:dyDescent="0.2">
      <c r="A13" s="8" t="n">
        <f>IF(A12&lt;&gt;"",IF(MONTH(A12)=MONTH(A12+1),A12+1,""),"")</f>
        <v>41766.0</v>
      </c>
      <c r="B13" s="99108" t="n">
        <v>0.0</v>
      </c>
      <c r="C13" s="99109"/>
      <c r="D13" s="99110" t="n">
        <v>0.0</v>
      </c>
      <c r="E13" s="99111" t="n">
        <f>C13+D13</f>
        <v>0.0</v>
      </c>
      <c r="F13" s="99112" t="n">
        <v>0.0</v>
      </c>
      <c r="G13" s="99113" t="n">
        <v>0.0</v>
      </c>
      <c r="H13" s="99114" t="n">
        <v>0.0</v>
      </c>
      <c r="I13" s="99115" t="n">
        <f>I12+B13-E13-F13-G13+H13</f>
        <v>0.0</v>
      </c>
      <c r="J13" s="99116"/>
      <c r="K13" s="99019"/>
      <c r="L13" s="99019"/>
      <c r="M13" s="99019"/>
      <c r="N13" s="99120"/>
      <c r="O13" s="99121" t="n">
        <f>K13+L13+M13</f>
        <v>0.0</v>
      </c>
      <c r="P13" s="99122" t="str">
        <f>IF(F13=O13," ",F13-O13)</f>
        <v> </v>
      </c>
    </row>
    <row r="14" spans="1:9" x14ac:dyDescent="0.2">
      <c r="A14" s="8" t="n">
        <f>IF(A13&lt;&gt;"",IF(MONTH(A13)=MONTH(A13+1),A13+1,""),"")</f>
        <v>41767.0</v>
      </c>
      <c r="B14" s="99123" t="n">
        <v>0.0</v>
      </c>
      <c r="C14" s="99124"/>
      <c r="D14" s="99125" t="n">
        <v>0.0</v>
      </c>
      <c r="E14" s="99126" t="n">
        <f>C14+D14</f>
        <v>0.0</v>
      </c>
      <c r="F14" s="99127" t="n">
        <v>0.0</v>
      </c>
      <c r="G14" s="99128" t="n">
        <v>0.0</v>
      </c>
      <c r="H14" s="99129" t="n">
        <v>0.0</v>
      </c>
      <c r="I14" s="99130" t="n">
        <f>I13+B14-E14-F14-G14+H14</f>
        <v>0.0</v>
      </c>
      <c r="J14" s="99131"/>
      <c r="K14" s="99019"/>
      <c r="L14" s="99019"/>
      <c r="M14" s="99019"/>
      <c r="N14" s="99135"/>
      <c r="O14" s="99136" t="n">
        <f>K14+L14+M14</f>
        <v>0.0</v>
      </c>
      <c r="P14" s="99137" t="str">
        <f>IF(F14=O14," ",F14-O14)</f>
        <v> </v>
      </c>
    </row>
    <row r="15" spans="1:9" x14ac:dyDescent="0.2">
      <c r="A15" s="8" t="n">
        <f>IF(A14&lt;&gt;"",IF(MONTH(A14)=MONTH(A14+1),A14+1,""),"")</f>
        <v>41768.0</v>
      </c>
      <c r="B15" s="99138" t="n">
        <v>0.0</v>
      </c>
      <c r="C15" s="99139"/>
      <c r="D15" s="99140" t="n">
        <v>0.0</v>
      </c>
      <c r="E15" s="99141" t="n">
        <f>C15+D15</f>
        <v>0.0</v>
      </c>
      <c r="F15" s="99142" t="n">
        <v>0.0</v>
      </c>
      <c r="G15" s="99143" t="n">
        <v>0.0</v>
      </c>
      <c r="H15" s="99144" t="n">
        <v>0.0</v>
      </c>
      <c r="I15" s="99145" t="n">
        <f>I14+B15-E15-F15-G15+H15</f>
        <v>0.0</v>
      </c>
      <c r="J15" s="99146"/>
      <c r="K15" s="99019"/>
      <c r="L15" s="99019"/>
      <c r="M15" s="99019"/>
      <c r="N15" s="99150"/>
      <c r="O15" s="99151" t="n">
        <f>K15+L15+M15</f>
        <v>0.0</v>
      </c>
      <c r="P15" s="99152" t="str">
        <f>IF(F15=O15," ",F15-O15)</f>
        <v> </v>
      </c>
    </row>
    <row r="16" spans="1:9" x14ac:dyDescent="0.2">
      <c r="A16" s="8" t="n">
        <f>IF(A15&lt;&gt;"",IF(MONTH(A15)=MONTH(A15+1),A15+1,""),"")</f>
        <v>41769.0</v>
      </c>
      <c r="B16" s="99153" t="n">
        <v>0.0</v>
      </c>
      <c r="C16" s="99154"/>
      <c r="D16" s="99155" t="n">
        <v>0.0</v>
      </c>
      <c r="E16" s="99156" t="n">
        <f>C16+D16</f>
        <v>0.0</v>
      </c>
      <c r="F16" s="99157" t="n">
        <v>0.0</v>
      </c>
      <c r="G16" s="99158" t="n">
        <v>0.0</v>
      </c>
      <c r="H16" s="99159" t="n">
        <v>0.0</v>
      </c>
      <c r="I16" s="99160" t="n">
        <f>I15+B16-E16-F16-G16+H16</f>
        <v>0.0</v>
      </c>
      <c r="J16" s="99161"/>
      <c r="K16" s="99019"/>
      <c r="L16" s="99019"/>
      <c r="M16" s="99019"/>
      <c r="N16" s="99165"/>
      <c r="O16" s="99166" t="n">
        <f>K16+L16+M16</f>
        <v>0.0</v>
      </c>
      <c r="P16" s="99167" t="str">
        <f>IF(F16=O16," ",F16-O16)</f>
        <v> </v>
      </c>
    </row>
    <row r="17" spans="1:9" x14ac:dyDescent="0.2">
      <c r="A17" s="8" t="n">
        <f>IF(A16&lt;&gt;"",IF(MONTH(A16)=MONTH(A16+1),A16+1,""),"")</f>
        <v>41770.0</v>
      </c>
      <c r="B17" s="99168" t="n">
        <v>0.0</v>
      </c>
      <c r="C17" s="99169"/>
      <c r="D17" s="99170" t="n">
        <v>0.0</v>
      </c>
      <c r="E17" s="99171" t="n">
        <f>C17+D17</f>
        <v>0.0</v>
      </c>
      <c r="F17" s="99172" t="n">
        <v>0.0</v>
      </c>
      <c r="G17" s="99173" t="n">
        <v>0.0</v>
      </c>
      <c r="H17" s="99174" t="n">
        <v>0.0</v>
      </c>
      <c r="I17" s="99175" t="n">
        <f>I16+B17-E17-F17-G17+H17</f>
        <v>0.0</v>
      </c>
      <c r="J17" s="99176"/>
      <c r="K17" s="99019"/>
      <c r="L17" s="99019"/>
      <c r="M17" s="99019"/>
      <c r="N17" s="99180"/>
      <c r="O17" s="99181" t="n">
        <f>K17+L17+M17</f>
        <v>0.0</v>
      </c>
      <c r="P17" s="99182" t="str">
        <f>IF(F17=O17," ",F17-O17)</f>
        <v> </v>
      </c>
    </row>
    <row r="18" spans="1:9" x14ac:dyDescent="0.2">
      <c r="A18" s="8" t="n">
        <f>IF(A17&lt;&gt;"",IF(MONTH(A17)=MONTH(A17+1),A17+1,""),"")</f>
        <v>41771.0</v>
      </c>
      <c r="B18" s="99183" t="n">
        <v>0.0</v>
      </c>
      <c r="C18" s="99184"/>
      <c r="D18" s="99185" t="n">
        <v>0.0</v>
      </c>
      <c r="E18" s="99186" t="n">
        <f>C18+D18</f>
        <v>0.0</v>
      </c>
      <c r="F18" s="99187" t="n">
        <v>0.0</v>
      </c>
      <c r="G18" s="99188" t="n">
        <v>0.0</v>
      </c>
      <c r="H18" s="99189" t="n">
        <v>0.0</v>
      </c>
      <c r="I18" s="99190" t="n">
        <f>I17+B18-E18-F18-G18+H18</f>
        <v>0.0</v>
      </c>
      <c r="J18" s="99191"/>
      <c r="K18" s="99019"/>
      <c r="L18" s="99019"/>
      <c r="M18" s="99019"/>
      <c r="N18" s="99195"/>
      <c r="O18" s="99196" t="n">
        <f>K18+L18+M18</f>
        <v>0.0</v>
      </c>
      <c r="P18" s="99197" t="str">
        <f>IF(F18=O18," ",F18-O18)</f>
        <v> </v>
      </c>
    </row>
    <row r="19" spans="1:9" x14ac:dyDescent="0.2">
      <c r="A19" s="8" t="n">
        <f>IF(A18&lt;&gt;"",IF(MONTH(A18)=MONTH(A18+1),A18+1,""),"")</f>
        <v>41772.0</v>
      </c>
      <c r="B19" s="99198" t="n">
        <v>0.0</v>
      </c>
      <c r="C19" s="99199"/>
      <c r="D19" s="99200" t="n">
        <v>0.0</v>
      </c>
      <c r="E19" s="99201" t="n">
        <f>C19+D19</f>
        <v>0.0</v>
      </c>
      <c r="F19" s="99202" t="n">
        <v>0.0</v>
      </c>
      <c r="G19" s="99203" t="n">
        <v>0.0</v>
      </c>
      <c r="H19" s="99204" t="n">
        <v>0.0</v>
      </c>
      <c r="I19" s="99205" t="n">
        <f>I18+B19-E19-F19-G19+H19</f>
        <v>0.0</v>
      </c>
      <c r="J19" s="99206"/>
      <c r="K19" s="99019"/>
      <c r="L19" s="99019"/>
      <c r="M19" s="99019"/>
      <c r="N19" s="99210"/>
      <c r="O19" s="99211" t="n">
        <f>K19+L19+M19</f>
        <v>0.0</v>
      </c>
      <c r="P19" s="99212" t="str">
        <f>IF(F19=O19," ",F19-O19)</f>
        <v> </v>
      </c>
    </row>
    <row r="20" spans="1:9" x14ac:dyDescent="0.2">
      <c r="A20" s="8" t="n">
        <f>IF(A19&lt;&gt;"",IF(MONTH(A19)=MONTH(A19+1),A19+1,""),"")</f>
        <v>41773.0</v>
      </c>
      <c r="B20" s="99213" t="n">
        <v>0.0</v>
      </c>
      <c r="C20" s="99214"/>
      <c r="D20" s="99215" t="n">
        <v>0.0</v>
      </c>
      <c r="E20" s="99216" t="n">
        <f>C20+D20</f>
        <v>0.0</v>
      </c>
      <c r="F20" s="99217" t="n">
        <v>0.0</v>
      </c>
      <c r="G20" s="99218" t="n">
        <v>0.0</v>
      </c>
      <c r="H20" s="99219" t="n">
        <v>0.0</v>
      </c>
      <c r="I20" s="99220" t="n">
        <f>I19+B20-E20-F20-G20+H20</f>
        <v>0.0</v>
      </c>
      <c r="J20" s="99221"/>
      <c r="K20" s="99019"/>
      <c r="L20" s="99019"/>
      <c r="M20" s="99019"/>
      <c r="N20" s="99225"/>
      <c r="O20" s="99226" t="n">
        <f>K20+L20+M20</f>
        <v>0.0</v>
      </c>
      <c r="P20" s="99227" t="str">
        <f>IF(F20=O20," ",F20-O20)</f>
        <v> </v>
      </c>
    </row>
    <row r="21" spans="1:9" x14ac:dyDescent="0.2">
      <c r="A21" s="8" t="n">
        <f>IF(A20&lt;&gt;"",IF(MONTH(A20)=MONTH(A20+1),A20+1,""),"")</f>
        <v>41774.0</v>
      </c>
      <c r="B21" s="99228" t="n">
        <v>0.0</v>
      </c>
      <c r="C21" s="99229"/>
      <c r="D21" s="99230" t="n">
        <v>0.0</v>
      </c>
      <c r="E21" s="99231" t="n">
        <f>C21+D21</f>
        <v>0.0</v>
      </c>
      <c r="F21" s="99232" t="n">
        <v>0.0</v>
      </c>
      <c r="G21" s="99233" t="n">
        <v>0.0</v>
      </c>
      <c r="H21" s="99234" t="n">
        <v>0.0</v>
      </c>
      <c r="I21" s="99235" t="n">
        <f>I20+B21-E21-F21-G21+H21</f>
        <v>0.0</v>
      </c>
      <c r="J21" s="99236"/>
      <c r="K21" s="99019"/>
      <c r="L21" s="99019"/>
      <c r="M21" s="99019"/>
      <c r="N21" s="99240"/>
      <c r="O21" s="99241" t="n">
        <f>K21+L21+M21</f>
        <v>0.0</v>
      </c>
      <c r="P21" s="99242" t="str">
        <f>IF(F21=O21," ",F21-O21)</f>
        <v> </v>
      </c>
    </row>
    <row r="22" spans="1:9" x14ac:dyDescent="0.2">
      <c r="A22" s="8" t="n">
        <f>IF(A21&lt;&gt;"",IF(MONTH(A21)=MONTH(A21+1),A21+1,""),"")</f>
        <v>41775.0</v>
      </c>
      <c r="B22" s="99243" t="n">
        <v>0.0</v>
      </c>
      <c r="C22" s="99244"/>
      <c r="D22" s="99245" t="n">
        <v>0.0</v>
      </c>
      <c r="E22" s="99246" t="n">
        <f>C22+D22</f>
        <v>0.0</v>
      </c>
      <c r="F22" s="99247" t="n">
        <v>0.0</v>
      </c>
      <c r="G22" s="99248" t="n">
        <v>0.0</v>
      </c>
      <c r="H22" s="99249" t="n">
        <v>0.0</v>
      </c>
      <c r="I22" s="99250" t="n">
        <f>I21+B22-E22-F22-G22+H22</f>
        <v>0.0</v>
      </c>
      <c r="J22" s="99251"/>
      <c r="K22" s="99019"/>
      <c r="L22" s="99019"/>
      <c r="M22" s="99019"/>
      <c r="N22" s="99255"/>
      <c r="O22" s="99256" t="n">
        <f>K22+L22+M22</f>
        <v>0.0</v>
      </c>
      <c r="P22" s="99257" t="str">
        <f>IF(F22=O22," ",F22-O22)</f>
        <v> </v>
      </c>
    </row>
    <row r="23" spans="1:9" x14ac:dyDescent="0.2">
      <c r="A23" s="8" t="n">
        <f>IF(A22&lt;&gt;"",IF(MONTH(A22)=MONTH(A22+1),A22+1,""),"")</f>
        <v>41776.0</v>
      </c>
      <c r="B23" s="99258" t="n">
        <v>0.0</v>
      </c>
      <c r="C23" s="99259"/>
      <c r="D23" s="99260" t="n">
        <v>0.0</v>
      </c>
      <c r="E23" s="99261" t="n">
        <f>C23+D23</f>
        <v>0.0</v>
      </c>
      <c r="F23" s="99262" t="n">
        <v>0.0</v>
      </c>
      <c r="G23" s="99263" t="n">
        <v>0.0</v>
      </c>
      <c r="H23" s="99264" t="n">
        <v>0.0</v>
      </c>
      <c r="I23" s="99265" t="n">
        <f>I22+B23-E23-F23-G23+H23</f>
        <v>0.0</v>
      </c>
      <c r="J23" s="99266"/>
      <c r="K23" s="99019"/>
      <c r="L23" s="99019"/>
      <c r="M23" s="99019"/>
      <c r="N23" s="99270"/>
      <c r="O23" s="99271" t="n">
        <f>K23+L23+M23</f>
        <v>0.0</v>
      </c>
      <c r="P23" s="99272" t="str">
        <f>IF(F23=O23," ",F23-O23)</f>
        <v> </v>
      </c>
    </row>
    <row r="24" spans="1:9" x14ac:dyDescent="0.2">
      <c r="A24" s="8" t="n">
        <f>IF(A23&lt;&gt;"",IF(MONTH(A23)=MONTH(A23+1),A23+1,""),"")</f>
        <v>41777.0</v>
      </c>
      <c r="B24" s="99273" t="n">
        <v>0.0</v>
      </c>
      <c r="C24" s="99274"/>
      <c r="D24" s="99275" t="n">
        <v>0.0</v>
      </c>
      <c r="E24" s="99276" t="n">
        <f>C24+D24</f>
        <v>0.0</v>
      </c>
      <c r="F24" s="99277" t="n">
        <v>0.0</v>
      </c>
      <c r="G24" s="99278" t="n">
        <v>0.0</v>
      </c>
      <c r="H24" s="99279" t="n">
        <v>0.0</v>
      </c>
      <c r="I24" s="99280" t="n">
        <f>I23+B24-E24-F24-G24+H24</f>
        <v>0.0</v>
      </c>
      <c r="J24" s="99281"/>
      <c r="K24" s="99019"/>
      <c r="L24" s="99019"/>
      <c r="M24" s="99019"/>
      <c r="N24" s="99285"/>
      <c r="O24" s="99286" t="n">
        <f>K24+L24+M24</f>
        <v>0.0</v>
      </c>
      <c r="P24" s="99287" t="str">
        <f>IF(F24=O24," ",F24-O24)</f>
        <v> </v>
      </c>
    </row>
    <row r="25" spans="1:9" x14ac:dyDescent="0.2">
      <c r="A25" s="8" t="n">
        <f>IF(A24&lt;&gt;"",IF(MONTH(A24)=MONTH(A24+1),A24+1,""),"")</f>
        <v>41778.0</v>
      </c>
      <c r="B25" s="99288" t="n">
        <v>0.0</v>
      </c>
      <c r="C25" s="99289"/>
      <c r="D25" s="99290" t="n">
        <v>0.0</v>
      </c>
      <c r="E25" s="99291" t="n">
        <f>C25+D25</f>
        <v>0.0</v>
      </c>
      <c r="F25" s="99292" t="n">
        <v>0.0</v>
      </c>
      <c r="G25" s="99293" t="n">
        <v>0.0</v>
      </c>
      <c r="H25" s="99294" t="n">
        <v>0.0</v>
      </c>
      <c r="I25" s="99295" t="n">
        <f>I24+B25-E25-F25-G25+H25</f>
        <v>0.0</v>
      </c>
      <c r="J25" s="99296"/>
      <c r="K25" s="99019"/>
      <c r="L25" s="99019"/>
      <c r="M25" s="99019"/>
      <c r="N25" s="99300"/>
      <c r="O25" s="99301" t="n">
        <f>K25+L25+M25</f>
        <v>0.0</v>
      </c>
      <c r="P25" s="99302" t="str">
        <f>IF(F25=O25," ",F25-O25)</f>
        <v> </v>
      </c>
    </row>
    <row r="26" spans="1:9" x14ac:dyDescent="0.2">
      <c r="A26" s="8" t="n">
        <f>IF(A25&lt;&gt;"",IF(MONTH(A25)=MONTH(A25+1),A25+1,""),"")</f>
        <v>41779.0</v>
      </c>
      <c r="B26" s="99303" t="n">
        <v>0.0</v>
      </c>
      <c r="C26" s="99304"/>
      <c r="D26" s="99305" t="n">
        <v>0.0</v>
      </c>
      <c r="E26" s="99306" t="n">
        <f>C26+D26</f>
        <v>0.0</v>
      </c>
      <c r="F26" s="99307" t="n">
        <v>0.0</v>
      </c>
      <c r="G26" s="99308" t="n">
        <v>0.0</v>
      </c>
      <c r="H26" s="99309" t="n">
        <v>0.0</v>
      </c>
      <c r="I26" s="99310" t="n">
        <f>I25+B26-E26-F26-G26+H26</f>
        <v>0.0</v>
      </c>
      <c r="J26" s="99311"/>
      <c r="K26" s="99019"/>
      <c r="L26" s="99019"/>
      <c r="M26" s="99019"/>
      <c r="N26" s="99315"/>
      <c r="O26" s="99316" t="n">
        <f>K26+L26+M26</f>
        <v>0.0</v>
      </c>
      <c r="P26" s="99317" t="str">
        <f>IF(F26=O26," ",F26-O26)</f>
        <v> </v>
      </c>
    </row>
    <row r="27" spans="1:9" x14ac:dyDescent="0.2">
      <c r="A27" s="8" t="n">
        <f>IF(A26&lt;&gt;"",IF(MONTH(A26)=MONTH(A26+1),A26+1,""),"")</f>
        <v>41780.0</v>
      </c>
      <c r="B27" s="99318" t="n">
        <v>0.0</v>
      </c>
      <c r="C27" s="99319"/>
      <c r="D27" s="99320" t="n">
        <v>0.0</v>
      </c>
      <c r="E27" s="99321" t="n">
        <f>C27+D27</f>
        <v>0.0</v>
      </c>
      <c r="F27" s="99322" t="n">
        <v>0.0</v>
      </c>
      <c r="G27" s="99323" t="n">
        <v>0.0</v>
      </c>
      <c r="H27" s="99324" t="n">
        <v>0.0</v>
      </c>
      <c r="I27" s="99325" t="n">
        <f>I26+B27-E27-F27-G27+H27</f>
        <v>0.0</v>
      </c>
      <c r="J27" s="99326"/>
      <c r="K27" s="99019"/>
      <c r="L27" s="99019"/>
      <c r="M27" s="99019"/>
      <c r="N27" s="99330"/>
      <c r="O27" s="99331" t="n">
        <f>K27+L27+M27</f>
        <v>0.0</v>
      </c>
      <c r="P27" s="99332" t="str">
        <f>IF(F27=O27," ",F27-O27)</f>
        <v> </v>
      </c>
    </row>
    <row r="28" spans="1:9" x14ac:dyDescent="0.2">
      <c r="A28" s="8" t="n">
        <f>IF(A27&lt;&gt;"",IF(MONTH(A27)=MONTH(A27+1),A27+1,""),"")</f>
        <v>41781.0</v>
      </c>
      <c r="B28" s="99333" t="n">
        <v>0.0</v>
      </c>
      <c r="C28" s="99334"/>
      <c r="D28" s="99335" t="n">
        <v>0.0</v>
      </c>
      <c r="E28" s="99336" t="n">
        <f>C28+D28</f>
        <v>0.0</v>
      </c>
      <c r="F28" s="99337" t="n">
        <v>0.0</v>
      </c>
      <c r="G28" s="99338" t="n">
        <v>0.0</v>
      </c>
      <c r="H28" s="99339" t="n">
        <v>0.0</v>
      </c>
      <c r="I28" s="99340" t="n">
        <f>I27+B28-E28-F28-G28+H28</f>
        <v>0.0</v>
      </c>
      <c r="J28" s="99341"/>
      <c r="K28" s="99019"/>
      <c r="L28" s="99019"/>
      <c r="M28" s="99019"/>
      <c r="N28" s="99345"/>
      <c r="O28" s="99346" t="n">
        <f>K28+L28+M28</f>
        <v>0.0</v>
      </c>
      <c r="P28" s="99347" t="str">
        <f>IF(F28=O28," ",F28-O28)</f>
        <v> </v>
      </c>
    </row>
    <row r="29" spans="1:9" x14ac:dyDescent="0.2">
      <c r="A29" s="8" t="n">
        <f>IF(A28&lt;&gt;"",IF(MONTH(A28)=MONTH(A28+1),A28+1,""),"")</f>
        <v>41782.0</v>
      </c>
      <c r="B29" s="99348" t="n">
        <v>0.0</v>
      </c>
      <c r="C29" s="99349"/>
      <c r="D29" s="99350" t="n">
        <v>0.0</v>
      </c>
      <c r="E29" s="99351" t="n">
        <f>C29+D29</f>
        <v>0.0</v>
      </c>
      <c r="F29" s="99352" t="n">
        <v>0.0</v>
      </c>
      <c r="G29" s="99353" t="n">
        <v>0.0</v>
      </c>
      <c r="H29" s="99354" t="n">
        <v>0.0</v>
      </c>
      <c r="I29" s="99355" t="n">
        <f>I28+B29-E29-F29-G29+H29</f>
        <v>0.0</v>
      </c>
      <c r="J29" s="99356"/>
      <c r="K29" s="99019"/>
      <c r="L29" s="99019"/>
      <c r="M29" s="99019"/>
      <c r="N29" s="99360"/>
      <c r="O29" s="99361" t="n">
        <f>K29+L29+M29</f>
        <v>0.0</v>
      </c>
      <c r="P29" s="99362" t="str">
        <f>IF(F29=O29," ",F29-O29)</f>
        <v> </v>
      </c>
    </row>
    <row r="30" spans="1:9" x14ac:dyDescent="0.2">
      <c r="A30" s="8" t="n">
        <f>IF(A29&lt;&gt;"",IF(MONTH(A29)=MONTH(A29+1),A29+1,""),"")</f>
        <v>41783.0</v>
      </c>
      <c r="B30" s="99363" t="n">
        <v>0.0</v>
      </c>
      <c r="C30" s="99364"/>
      <c r="D30" s="99365" t="n">
        <v>0.0</v>
      </c>
      <c r="E30" s="99366" t="n">
        <f>C30+D30</f>
        <v>0.0</v>
      </c>
      <c r="F30" s="99367" t="n">
        <v>0.0</v>
      </c>
      <c r="G30" s="99368" t="n">
        <v>0.0</v>
      </c>
      <c r="H30" s="99369" t="n">
        <v>0.0</v>
      </c>
      <c r="I30" s="99370" t="n">
        <f>I29+B30-E30-F30-G30+H30</f>
        <v>0.0</v>
      </c>
      <c r="J30" s="99371"/>
      <c r="K30" s="99019"/>
      <c r="L30" s="99019"/>
      <c r="M30" s="99019"/>
      <c r="N30" s="99375"/>
      <c r="O30" s="99376" t="n">
        <f>K30+L30+M30</f>
        <v>0.0</v>
      </c>
      <c r="P30" s="99377" t="str">
        <f>IF(F30=O30," ",F30-O30)</f>
        <v> </v>
      </c>
    </row>
    <row r="31" spans="1:9" x14ac:dyDescent="0.2">
      <c r="A31" s="8" t="n">
        <f>IF(A30&lt;&gt;"",IF(MONTH(A30)=MONTH(A30+1),A30+1,""),"")</f>
        <v>41784.0</v>
      </c>
      <c r="B31" s="99378" t="n">
        <v>0.0</v>
      </c>
      <c r="C31" s="99379"/>
      <c r="D31" s="99380" t="n">
        <v>0.0</v>
      </c>
      <c r="E31" s="99381" t="n">
        <f>C31+D31</f>
        <v>0.0</v>
      </c>
      <c r="F31" s="99382" t="n">
        <v>0.0</v>
      </c>
      <c r="G31" s="99383" t="n">
        <v>0.0</v>
      </c>
      <c r="H31" s="99384" t="n">
        <v>0.0</v>
      </c>
      <c r="I31" s="99385" t="n">
        <f>I30+B31-E31-F31-G31+H31</f>
        <v>0.0</v>
      </c>
      <c r="J31" s="99386"/>
      <c r="K31" s="99019"/>
      <c r="L31" s="99019"/>
      <c r="M31" s="99019"/>
      <c r="N31" s="99390"/>
      <c r="O31" s="99391" t="n">
        <f>K31+L31+M31</f>
        <v>0.0</v>
      </c>
      <c r="P31" s="99392" t="str">
        <f>IF(F31=O31," ",F31-O31)</f>
        <v> </v>
      </c>
    </row>
    <row r="32" spans="1:9" x14ac:dyDescent="0.2">
      <c r="A32" s="8" t="n">
        <f>IF(A31&lt;&gt;"",IF(MONTH(A31)=MONTH(A31+1),A31+1,""),"")</f>
        <v>41785.0</v>
      </c>
      <c r="B32" s="99393" t="n">
        <v>0.0</v>
      </c>
      <c r="C32" s="99394"/>
      <c r="D32" s="99395" t="n">
        <v>0.0</v>
      </c>
      <c r="E32" s="99396" t="n">
        <f>C32+D32</f>
        <v>0.0</v>
      </c>
      <c r="F32" s="99397" t="n">
        <v>0.0</v>
      </c>
      <c r="G32" s="99398" t="n">
        <v>0.0</v>
      </c>
      <c r="H32" s="99399" t="n">
        <v>0.0</v>
      </c>
      <c r="I32" s="99400" t="n">
        <f>I31+B32-E32-F32-G32+H32</f>
        <v>0.0</v>
      </c>
      <c r="J32" s="99401"/>
      <c r="K32" s="99402"/>
      <c r="L32" s="99403"/>
      <c r="M32" s="99404"/>
      <c r="N32" s="99405"/>
      <c r="O32" s="99406" t="n">
        <f>K32+L32+M32</f>
        <v>0.0</v>
      </c>
      <c r="P32" s="99407" t="str">
        <f>IF(F32=O32," ",F32-O32)</f>
        <v> </v>
      </c>
    </row>
    <row r="33" spans="1:9" x14ac:dyDescent="0.2">
      <c r="A33" s="8" t="n">
        <f>IF(A32&lt;&gt;"",IF(MONTH(A32)=MONTH(A32+1),A32+1,""),"")</f>
        <v>41786.0</v>
      </c>
      <c r="B33" s="99408" t="n">
        <v>0.0</v>
      </c>
      <c r="C33" s="99409"/>
      <c r="D33" s="99410" t="n">
        <v>0.0</v>
      </c>
      <c r="E33" s="99411" t="n">
        <f>C33+D33</f>
        <v>0.0</v>
      </c>
      <c r="F33" s="99412" t="n">
        <v>0.0</v>
      </c>
      <c r="G33" s="99413" t="n">
        <v>0.0</v>
      </c>
      <c r="H33" s="99414" t="n">
        <v>0.0</v>
      </c>
      <c r="I33" s="99415" t="n">
        <f>I32+B33-E33-F33-G33+H33</f>
        <v>0.0</v>
      </c>
      <c r="J33" s="99416"/>
      <c r="K33" s="99417"/>
      <c r="L33" s="99418"/>
      <c r="M33" s="99419"/>
      <c r="N33" s="99420"/>
      <c r="O33" s="99421" t="n">
        <f>K33+L33+M33</f>
        <v>0.0</v>
      </c>
      <c r="P33" s="99422" t="str">
        <f>IF(F33=O33," ",F33-O33)</f>
        <v> </v>
      </c>
    </row>
    <row r="34" spans="1:9" x14ac:dyDescent="0.2">
      <c r="A34" s="8" t="n">
        <f>IF(A33&lt;&gt;"",IF(MONTH(A33)=MONTH(A33+1),A33+1,""),"")</f>
        <v>41787.0</v>
      </c>
      <c r="B34" s="99423" t="n">
        <v>0.0</v>
      </c>
      <c r="C34" s="99424"/>
      <c r="D34" s="99425" t="n">
        <v>0.0</v>
      </c>
      <c r="E34" s="99426" t="n">
        <f>C34+D34</f>
        <v>0.0</v>
      </c>
      <c r="F34" s="99427" t="n">
        <v>0.0</v>
      </c>
      <c r="G34" s="99428" t="n">
        <v>0.0</v>
      </c>
      <c r="H34" s="99429" t="n">
        <v>0.0</v>
      </c>
      <c r="I34" s="99430" t="n">
        <f>I33+B34-E34-F34-G34+H34</f>
        <v>0.0</v>
      </c>
      <c r="J34" s="99431"/>
      <c r="K34" s="99432"/>
      <c r="L34" s="99433"/>
      <c r="M34" s="99434"/>
      <c r="N34" s="99435"/>
      <c r="O34" s="99436" t="n">
        <f>K34+L34+M34</f>
        <v>0.0</v>
      </c>
      <c r="P34" s="99437" t="str">
        <f>IF(F34=O34," ",F34-O34)</f>
        <v> </v>
      </c>
    </row>
    <row r="35" spans="1:9" x14ac:dyDescent="0.2">
      <c r="A35" s="8" t="n">
        <f>IF(A34&lt;&gt;"",IF(MONTH(A34)=MONTH(A34+1),A34+1,""),"")</f>
        <v>41788.0</v>
      </c>
      <c r="B35" s="99438" t="n">
        <v>0.0</v>
      </c>
      <c r="C35" s="99439"/>
      <c r="D35" s="99440" t="n">
        <v>0.0</v>
      </c>
      <c r="E35" s="99441" t="n">
        <f>C35+D35</f>
        <v>0.0</v>
      </c>
      <c r="F35" s="99442" t="n">
        <v>0.0</v>
      </c>
      <c r="G35" s="99443" t="n">
        <v>0.0</v>
      </c>
      <c r="H35" s="99444" t="n">
        <v>0.0</v>
      </c>
      <c r="I35" s="99445" t="n">
        <f>I34+B35-E35-F35-G35+H35</f>
        <v>0.0</v>
      </c>
      <c r="J35" s="99446"/>
      <c r="K35" s="99447"/>
      <c r="L35" s="99448"/>
      <c r="M35" s="99449"/>
      <c r="N35" s="99450"/>
      <c r="O35" s="99451" t="n">
        <f>K35+L35+M35</f>
        <v>0.0</v>
      </c>
      <c r="P35" s="99452" t="str">
        <f>IF(F35=O35," ",F35-O35)</f>
        <v> </v>
      </c>
    </row>
    <row r="36" spans="1:9" x14ac:dyDescent="0.2">
      <c r="A36" s="8" t="n">
        <f>IF(A35&lt;&gt;"",IF(MONTH(A35)=MONTH(A35+1),A35+1,""),"")</f>
        <v>41789.0</v>
      </c>
      <c r="B36" s="99453" t="n">
        <v>0.0</v>
      </c>
      <c r="C36" s="99454"/>
      <c r="D36" s="99455" t="n">
        <v>0.0</v>
      </c>
      <c r="E36" s="99456" t="n">
        <f>C36+D36</f>
        <v>0.0</v>
      </c>
      <c r="F36" s="99457" t="n">
        <v>0.0</v>
      </c>
      <c r="G36" s="99458" t="n">
        <v>0.0</v>
      </c>
      <c r="H36" s="99459" t="n">
        <v>0.0</v>
      </c>
      <c r="I36" s="99460" t="n">
        <f>I35+B36-E36-F36-G36+H36</f>
        <v>0.0</v>
      </c>
      <c r="J36" s="99461"/>
      <c r="K36" s="99462"/>
      <c r="L36" s="99463"/>
      <c r="M36" s="99464"/>
      <c r="N36" s="99465"/>
      <c r="O36" s="99466" t="n">
        <f>K36+L36+M36</f>
        <v>0.0</v>
      </c>
      <c r="P36" s="99467" t="str">
        <f>IF(F36=O36," ",F36-O36)</f>
        <v> </v>
      </c>
    </row>
    <row r="37" spans="1:9" x14ac:dyDescent="0.2">
      <c r="A37" s="8" t="n">
        <f>IF(A36&lt;&gt;"",IF(MONTH(A36)=MONTH(A36+1),A36+1,""),"")</f>
        <v>41790.0</v>
      </c>
      <c r="B37" s="99468" t="n">
        <v>0.0</v>
      </c>
      <c r="C37" s="99469"/>
      <c r="D37" s="99470" t="n">
        <v>0.0</v>
      </c>
      <c r="E37" s="99471" t="n">
        <f>C37+D37</f>
        <v>0.0</v>
      </c>
      <c r="F37" s="99472" t="n">
        <v>0.0</v>
      </c>
      <c r="G37" s="99473" t="n">
        <v>0.0</v>
      </c>
      <c r="H37" s="99474" t="n">
        <v>0.0</v>
      </c>
      <c r="I37" s="99475" t="n">
        <f>I36+B37-E37-F37-G37+H37</f>
        <v>0.0</v>
      </c>
      <c r="J37" s="99476"/>
      <c r="K37" s="99477"/>
      <c r="L37" s="99478"/>
      <c r="M37" s="99479"/>
      <c r="N37" s="99480"/>
      <c r="O37" s="99481" t="n">
        <f>K37+L37+M37</f>
        <v>0.0</v>
      </c>
      <c r="P37" s="99482" t="str">
        <f>IF(F37=O37," ",F37-O37)</f>
        <v> </v>
      </c>
    </row>
    <row r="38" spans="1:9" x14ac:dyDescent="0.2">
      <c r="A38" s="191" t="s">
        <v>170</v>
      </c>
      <c r="B38" s="99483"/>
      <c r="C38" s="99484"/>
      <c r="D38" s="99485"/>
      <c r="E38" s="99486"/>
      <c r="F38" s="99487"/>
      <c r="G38" s="99488"/>
      <c r="H38" s="99489"/>
      <c r="I38" s="99490"/>
      <c r="J38" s="99491"/>
      <c r="K38" s="99492"/>
      <c r="L38" s="99493"/>
      <c r="M38" s="99494"/>
      <c r="N38" s="99495"/>
      <c r="O38" s="99496"/>
      <c r="P38" s="99497"/>
    </row>
    <row r="39" spans="1:9" x14ac:dyDescent="0.2">
      <c r="A39" s="69"/>
      <c r="B39" s="99498"/>
      <c r="C39" s="99499"/>
      <c r="D39" s="99500"/>
      <c r="E39" s="99501" t="n">
        <f>C39+D39</f>
        <v>0.0</v>
      </c>
      <c r="F39" s="99502"/>
      <c r="G39" s="99503"/>
      <c r="H39" s="99504"/>
      <c r="I39" s="99505" t="n">
        <f>I37+B39-E39-F39-G39+H39</f>
        <v>0.0</v>
      </c>
      <c r="J39" s="99506"/>
      <c r="K39" s="99507"/>
      <c r="L39" s="99508"/>
      <c r="M39" s="99509"/>
      <c r="N39" s="99510"/>
      <c r="O39" s="99511"/>
      <c r="P39" s="99512"/>
    </row>
    <row r="40" spans="1:9" x14ac:dyDescent="0.2">
      <c r="A40" s="8"/>
      <c r="B40" s="99513"/>
      <c r="C40" s="99514"/>
      <c r="D40" s="99515"/>
      <c r="E40" s="99516" t="n">
        <f>C40+D40</f>
        <v>0.0</v>
      </c>
      <c r="F40" s="99517"/>
      <c r="G40" s="99518"/>
      <c r="H40" s="99519"/>
      <c r="I40" s="99520" t="n">
        <f>I39+B40-E40-F40-G40+H40</f>
        <v>0.0</v>
      </c>
      <c r="J40" s="99521"/>
      <c r="K40" s="99522"/>
      <c r="L40" s="99523"/>
      <c r="M40" s="99524"/>
      <c r="N40" s="99525"/>
      <c r="O40" s="99526"/>
      <c r="P40" s="99527"/>
    </row>
    <row r="41" spans="1:9" x14ac:dyDescent="0.2">
      <c r="A41" s="8"/>
      <c r="B41" s="99528"/>
      <c r="C41" s="99529"/>
      <c r="D41" s="99530"/>
      <c r="E41" s="99531" t="n">
        <f>C41+D41</f>
        <v>0.0</v>
      </c>
      <c r="F41" s="99532"/>
      <c r="G41" s="99533"/>
      <c r="H41" s="99534"/>
      <c r="I41" s="99535" t="n">
        <f>I40+B41-E41-F41-G41+H41</f>
        <v>0.0</v>
      </c>
      <c r="J41" s="99536"/>
      <c r="K41" s="99537"/>
      <c r="L41" s="99538"/>
      <c r="M41" s="99539"/>
      <c r="N41" s="99540"/>
      <c r="O41" s="99541"/>
      <c r="P41" s="99542"/>
    </row>
    <row r="42" spans="1:9" x14ac:dyDescent="0.2">
      <c r="A42" s="8"/>
      <c r="B42" s="99543"/>
      <c r="C42" s="99544"/>
      <c r="D42" s="99545"/>
      <c r="E42" s="99546" t="n">
        <f>C42+D42</f>
        <v>0.0</v>
      </c>
      <c r="F42" s="99547"/>
      <c r="G42" s="99548"/>
      <c r="H42" s="99549"/>
      <c r="I42" s="99550" t="n">
        <f>I41+B42-E42-F42-G42+H42</f>
        <v>0.0</v>
      </c>
      <c r="J42" s="99551"/>
      <c r="K42" s="99552"/>
      <c r="L42" s="99553"/>
      <c r="M42" s="99554"/>
      <c r="N42" s="99555"/>
      <c r="O42" s="99556"/>
      <c r="P42" s="99557"/>
    </row>
    <row r="43" spans="1:9" x14ac:dyDescent="0.2">
      <c r="A43" s="8"/>
      <c r="B43" s="99558"/>
      <c r="C43" s="99559"/>
      <c r="D43" s="99560"/>
      <c r="E43" s="99561" t="n">
        <f>C43+D43</f>
        <v>0.0</v>
      </c>
      <c r="F43" s="99562"/>
      <c r="G43" s="99563"/>
      <c r="H43" s="99564"/>
      <c r="I43" s="99565" t="n">
        <f>I42+B43-E43-F43-G43+H43</f>
        <v>0.0</v>
      </c>
      <c r="J43" s="99566"/>
      <c r="K43" s="99567"/>
      <c r="L43" s="99568"/>
      <c r="M43" s="99569"/>
      <c r="N43" s="99570"/>
      <c r="O43" s="99571"/>
      <c r="P43" s="99572"/>
    </row>
    <row r="44" spans="1:9" x14ac:dyDescent="0.2">
      <c r="A44" s="8"/>
      <c r="B44" s="99573"/>
      <c r="C44" s="99574"/>
      <c r="D44" s="99575"/>
      <c r="E44" s="99576" t="n">
        <f>C44+D44</f>
        <v>0.0</v>
      </c>
      <c r="F44" s="99577"/>
      <c r="G44" s="99578"/>
      <c r="H44" s="99579"/>
      <c r="I44" s="99580" t="n">
        <f>I43+B44-E44-F44-G44+H44</f>
        <v>0.0</v>
      </c>
      <c r="J44" s="99581"/>
      <c r="K44" s="99582"/>
      <c r="L44" s="99583"/>
      <c r="M44" s="99584"/>
      <c r="N44" s="99585"/>
      <c r="O44" s="99586"/>
      <c r="P44" s="99587"/>
    </row>
    <row r="45" spans="1:9" x14ac:dyDescent="0.2">
      <c r="A45" s="8"/>
      <c r="B45" s="99588"/>
      <c r="C45" s="99589"/>
      <c r="D45" s="99590"/>
      <c r="E45" s="99591" t="n">
        <f>C45+D45</f>
        <v>0.0</v>
      </c>
      <c r="F45" s="99592"/>
      <c r="G45" s="99593"/>
      <c r="H45" s="99594"/>
      <c r="I45" s="99595" t="n">
        <f>I44+B45-E45-F45-G45+H45</f>
        <v>0.0</v>
      </c>
      <c r="J45" s="99596"/>
      <c r="K45" s="99597"/>
      <c r="L45" s="99598"/>
      <c r="M45" s="99599"/>
      <c r="N45" s="99600"/>
      <c r="O45" s="99601"/>
      <c r="P45" s="99602"/>
    </row>
    <row r="46" spans="1:9" x14ac:dyDescent="0.2">
      <c r="A46" s="9"/>
      <c r="B46" s="99603"/>
      <c r="C46" s="99604"/>
      <c r="D46" s="99605"/>
      <c r="E46" s="99606"/>
      <c r="F46" s="99607"/>
      <c r="G46" s="99608"/>
      <c r="H46" s="99609"/>
      <c r="I46" s="99610"/>
      <c r="J46" s="99611"/>
      <c r="K46" s="99612"/>
      <c r="L46" s="99613"/>
      <c r="M46" s="99614"/>
      <c r="N46" s="99615"/>
      <c r="O46" s="99616"/>
      <c r="P46" s="99617"/>
    </row>
    <row r="47" spans="1:9" ht="13.5" thickBot="1" x14ac:dyDescent="0.25">
      <c r="A47" s="192" t="s">
        <v>153</v>
      </c>
      <c r="B47" s="99618" t="n">
        <f>SUM(B7:B46)</f>
        <v>0.0</v>
      </c>
      <c r="C47" s="99619" t="n">
        <f>SUM(C7:C46)</f>
        <v>0.0</v>
      </c>
      <c r="D47" s="99620" t="n">
        <f>SUM(D7:D46)</f>
        <v>0.0</v>
      </c>
      <c r="E47" s="99621" t="n">
        <f>SUM(E7:E46)</f>
        <v>0.0</v>
      </c>
      <c r="F47" s="99622" t="n">
        <f>SUM(F7:F46)</f>
        <v>0.0</v>
      </c>
      <c r="G47" s="99623" t="n">
        <f>SUM(G7:G46)</f>
        <v>0.0</v>
      </c>
      <c r="H47" s="99624" t="n">
        <f>SUM(H7:H46)</f>
        <v>0.0</v>
      </c>
      <c r="I47" s="99625"/>
      <c r="J47" s="99626"/>
      <c r="K47" s="6335" t="n">
        <f>SUM(K7:K46)</f>
        <v>0.0</v>
      </c>
      <c r="L47" s="8561" t="n">
        <f>SUM(L7:L46)</f>
        <v>0.0</v>
      </c>
      <c r="M47" s="8562" t="n">
        <f>SUM(M7:M46)</f>
        <v>0.0</v>
      </c>
      <c r="N47" s="8563"/>
      <c r="O47" s="80048" t="n">
        <f>K47+L47+M47</f>
        <v>0.0</v>
      </c>
      <c r="P47" s="6335" t="n">
        <f>SUM(P7:P46)</f>
        <v>0.0</v>
      </c>
    </row>
    <row r="48" spans="1:9" ht="13.5" thickTop="1" x14ac:dyDescent="0.2">
      <c r="B48" s="99627"/>
      <c r="C48" s="99628"/>
      <c r="D48" s="99629"/>
      <c r="E48" s="99630"/>
      <c r="F48" s="99631"/>
      <c r="G48" s="99632"/>
      <c r="H48" s="99633"/>
      <c r="I48" s="99634"/>
      <c r="J48" s="99635"/>
      <c r="K48" s="99636"/>
      <c r="L48" s="99637"/>
      <c r="M48" s="99638"/>
      <c r="N48" s="99639"/>
      <c r="O48" s="99640"/>
      <c r="P48" s="99641"/>
    </row>
    <row r="49">
      <c r="B49" s="99642"/>
      <c r="C49" s="99643"/>
      <c r="D49" s="99644"/>
      <c r="E49" s="99645"/>
      <c r="F49" s="99646"/>
      <c r="G49" s="99647"/>
      <c r="H49" s="99648"/>
      <c r="I49" s="99649"/>
      <c r="J49" s="99650"/>
      <c r="K49" s="99651"/>
      <c r="L49" s="99652"/>
      <c r="M49" s="99653"/>
      <c r="N49" s="99654"/>
      <c r="O49" s="99655"/>
      <c r="P49" s="99656"/>
    </row>
    <row r="50">
      <c r="B50" s="99657"/>
      <c r="C50" s="99658"/>
      <c r="D50" s="99659"/>
      <c r="E50" s="99660"/>
      <c r="F50" s="99661"/>
      <c r="G50" s="99662"/>
      <c r="H50" s="99663"/>
      <c r="I50" s="99664"/>
      <c r="J50" s="99665"/>
      <c r="K50" s="99666"/>
      <c r="L50" s="99667"/>
      <c r="M50" s="99668"/>
      <c r="N50" s="99669"/>
      <c r="O50" s="99670"/>
      <c r="P50" s="99671"/>
    </row>
    <row r="51">
      <c r="B51" s="99672"/>
      <c r="C51" s="99673"/>
      <c r="D51" s="99674"/>
      <c r="E51" s="99675"/>
      <c r="F51" s="99676"/>
      <c r="G51" s="99677"/>
      <c r="H51" s="99678"/>
      <c r="I51" s="99679"/>
      <c r="J51" s="99680"/>
      <c r="K51" s="99681"/>
      <c r="L51" s="99682"/>
      <c r="M51" s="99683"/>
      <c r="N51" s="99684"/>
      <c r="O51" s="99685"/>
      <c r="P51" s="99686"/>
    </row>
    <row r="52">
      <c r="B52" s="99687"/>
      <c r="C52" s="99688"/>
      <c r="D52" s="99689"/>
      <c r="E52" s="99690"/>
      <c r="F52" s="99691"/>
      <c r="G52" s="99692"/>
      <c r="H52" s="99693"/>
      <c r="I52" s="99694"/>
      <c r="J52" s="99695"/>
      <c r="K52" s="99696"/>
      <c r="L52" s="99697"/>
      <c r="M52" s="99698"/>
      <c r="N52" s="99699"/>
      <c r="O52" s="99700"/>
      <c r="P52" s="99701"/>
    </row>
    <row r="53">
      <c r="B53" s="99702"/>
      <c r="C53" s="99703"/>
      <c r="D53" s="99704"/>
      <c r="E53" s="99705"/>
      <c r="F53" s="99706"/>
      <c r="G53" s="99707"/>
      <c r="H53" s="99708"/>
      <c r="I53" s="99709"/>
      <c r="J53" s="99710"/>
      <c r="K53" s="99711"/>
      <c r="L53" s="99712"/>
      <c r="M53" s="99713"/>
      <c r="N53" s="99714"/>
      <c r="O53" s="99715"/>
      <c r="P53" s="99716"/>
    </row>
    <row r="54">
      <c r="B54" s="99717"/>
      <c r="C54" s="99718"/>
      <c r="D54" s="99719"/>
      <c r="E54" s="99720"/>
      <c r="F54" s="99721"/>
      <c r="G54" s="99722"/>
      <c r="H54" s="99723"/>
      <c r="I54" s="99724"/>
      <c r="J54" s="99725"/>
      <c r="K54" s="99726"/>
      <c r="L54" s="99727"/>
      <c r="M54" s="99728"/>
      <c r="N54" s="99729"/>
      <c r="O54" s="99730"/>
      <c r="P54" s="99731"/>
    </row>
    <row r="55">
      <c r="B55" s="99732"/>
      <c r="C55" s="99733"/>
      <c r="D55" s="99734"/>
      <c r="E55" s="99735"/>
      <c r="F55" s="99736"/>
      <c r="G55" s="99737"/>
      <c r="H55" s="99738"/>
      <c r="I55" s="99739"/>
      <c r="J55" s="99740"/>
      <c r="K55" s="99741"/>
      <c r="L55" s="99742"/>
      <c r="M55" s="99743"/>
      <c r="N55" s="99744"/>
      <c r="O55" s="99745"/>
      <c r="P55" s="99746"/>
    </row>
    <row r="56">
      <c r="B56" s="99747"/>
      <c r="C56" s="99748"/>
      <c r="D56" s="99749"/>
      <c r="E56" s="99750"/>
      <c r="F56" s="99751"/>
      <c r="G56" s="99752"/>
      <c r="H56" s="99753"/>
      <c r="I56" s="99754"/>
      <c r="J56" s="99755"/>
      <c r="K56" s="99756"/>
      <c r="L56" s="99757"/>
      <c r="M56" s="99758"/>
      <c r="N56" s="99759"/>
      <c r="O56" s="99760"/>
      <c r="P56" s="99761"/>
    </row>
    <row r="57">
      <c r="B57" s="99762"/>
      <c r="C57" s="99763"/>
      <c r="D57" s="99764"/>
      <c r="E57" s="99765"/>
      <c r="F57" s="99766"/>
      <c r="G57" s="99767"/>
      <c r="H57" s="99768"/>
      <c r="I57" s="99769"/>
      <c r="J57" s="99770"/>
      <c r="K57" s="99771"/>
      <c r="L57" s="99772"/>
      <c r="M57" s="99773"/>
      <c r="N57" s="99774"/>
      <c r="O57" s="99775"/>
      <c r="P57" s="99776"/>
    </row>
    <row r="58">
      <c r="B58" s="99777"/>
      <c r="C58" s="99778"/>
      <c r="D58" s="99779"/>
      <c r="E58" s="99780"/>
      <c r="F58" s="99781"/>
      <c r="G58" s="99782"/>
      <c r="H58" s="99783"/>
      <c r="I58" s="99784"/>
      <c r="J58" s="99785"/>
      <c r="K58" s="99786"/>
      <c r="L58" s="99787"/>
      <c r="M58" s="99788"/>
      <c r="N58" s="99789"/>
      <c r="O58" s="99790"/>
      <c r="P58" s="99791"/>
    </row>
    <row r="59">
      <c r="B59" s="99792"/>
      <c r="C59" s="99793"/>
      <c r="D59" s="99794"/>
      <c r="E59" s="99795"/>
      <c r="F59" s="99796"/>
      <c r="G59" s="99797"/>
      <c r="H59" s="99798"/>
      <c r="I59" s="99799"/>
      <c r="J59" s="99800"/>
      <c r="K59" s="99801"/>
      <c r="L59" s="99802"/>
      <c r="M59" s="99803"/>
      <c r="N59" s="99804"/>
      <c r="O59" s="99805"/>
      <c r="P59" s="99806"/>
    </row>
    <row r="60">
      <c r="B60" s="99807"/>
      <c r="C60" s="99808"/>
      <c r="D60" s="99809"/>
      <c r="E60" s="99810"/>
      <c r="F60" s="99811"/>
      <c r="G60" s="99812"/>
      <c r="H60" s="99813"/>
      <c r="I60" s="99814"/>
      <c r="J60" s="99815"/>
      <c r="K60" s="99816"/>
      <c r="L60" s="99817"/>
      <c r="M60" s="99818"/>
      <c r="N60" s="99819"/>
      <c r="O60" s="99820"/>
      <c r="P60" s="99821"/>
    </row>
    <row r="61">
      <c r="B61" s="99822"/>
      <c r="C61" s="99823"/>
      <c r="D61" s="99824"/>
      <c r="E61" s="99825"/>
      <c r="F61" s="99826"/>
      <c r="G61" s="99827"/>
      <c r="H61" s="99828"/>
      <c r="I61" s="99829"/>
      <c r="J61" s="99830"/>
      <c r="K61" s="99831"/>
      <c r="L61" s="99832"/>
      <c r="M61" s="99833"/>
      <c r="N61" s="99834"/>
      <c r="O61" s="99835"/>
      <c r="P61" s="99836"/>
    </row>
    <row r="62">
      <c r="B62" s="99837"/>
      <c r="C62" s="99838"/>
      <c r="D62" s="99839"/>
      <c r="E62" s="99840"/>
      <c r="F62" s="99841"/>
      <c r="G62" s="99842"/>
      <c r="H62" s="99843"/>
      <c r="I62" s="99844"/>
      <c r="J62" s="99845"/>
      <c r="K62" s="99846"/>
      <c r="L62" s="99847"/>
      <c r="M62" s="99848"/>
      <c r="N62" s="99849"/>
      <c r="O62" s="99850"/>
      <c r="P62" s="99851"/>
    </row>
    <row r="63">
      <c r="B63" s="99852"/>
      <c r="C63" s="99853"/>
      <c r="D63" s="99854"/>
      <c r="E63" s="99855"/>
      <c r="F63" s="99856"/>
      <c r="G63" s="99857"/>
      <c r="H63" s="99858"/>
      <c r="I63" s="99859"/>
      <c r="J63" s="99860"/>
      <c r="K63" s="99861"/>
      <c r="L63" s="99862"/>
      <c r="M63" s="99863"/>
      <c r="N63" s="99864"/>
      <c r="O63" s="99865"/>
      <c r="P63" s="99866"/>
    </row>
    <row r="64">
      <c r="B64" s="99867"/>
      <c r="C64" s="99868"/>
      <c r="D64" s="99869"/>
      <c r="E64" s="99870"/>
      <c r="F64" s="99871"/>
      <c r="G64" s="99872"/>
      <c r="H64" s="99873"/>
      <c r="I64" s="99874"/>
      <c r="J64" s="99875"/>
      <c r="K64" s="99876"/>
      <c r="L64" s="99877"/>
      <c r="M64" s="99878"/>
      <c r="N64" s="99879"/>
      <c r="O64" s="99880"/>
      <c r="P64" s="99881"/>
    </row>
    <row r="65">
      <c r="B65" s="99882"/>
      <c r="C65" s="99883"/>
      <c r="D65" s="99884"/>
      <c r="E65" s="99885"/>
      <c r="F65" s="99886"/>
      <c r="G65" s="99887"/>
      <c r="H65" s="99888"/>
      <c r="I65" s="99889"/>
      <c r="J65" s="99890"/>
      <c r="K65" s="99891"/>
      <c r="L65" s="99892"/>
      <c r="M65" s="99893"/>
      <c r="N65" s="99894"/>
      <c r="O65" s="99895"/>
      <c r="P65" s="99896"/>
    </row>
    <row r="66">
      <c r="B66" s="99897"/>
      <c r="C66" s="99898"/>
      <c r="D66" s="99899"/>
      <c r="E66" s="99900"/>
      <c r="F66" s="99901"/>
      <c r="G66" s="99902"/>
      <c r="H66" s="99903"/>
      <c r="I66" s="99904"/>
      <c r="J66" s="99905"/>
      <c r="K66" s="99906"/>
      <c r="L66" s="99907"/>
      <c r="M66" s="99908"/>
      <c r="N66" s="99909"/>
      <c r="O66" s="99910"/>
      <c r="P66" s="99911"/>
    </row>
    <row r="67">
      <c r="B67" s="99912"/>
      <c r="C67" s="99913"/>
      <c r="D67" s="99914"/>
      <c r="E67" s="99915"/>
      <c r="F67" s="99916"/>
      <c r="G67" s="99917"/>
      <c r="H67" s="99918"/>
      <c r="I67" s="99919"/>
      <c r="J67" s="99920"/>
      <c r="K67" s="99921"/>
      <c r="L67" s="99922"/>
      <c r="M67" s="99923"/>
      <c r="N67" s="99924"/>
      <c r="O67" s="99925"/>
      <c r="P67" s="99926"/>
    </row>
    <row r="68">
      <c r="B68" s="99927"/>
      <c r="C68" s="99928"/>
      <c r="D68" s="99929"/>
      <c r="E68" s="99930"/>
      <c r="F68" s="99931"/>
      <c r="G68" s="99932"/>
      <c r="H68" s="99933"/>
      <c r="I68" s="99934"/>
      <c r="J68" s="99935"/>
      <c r="K68" s="99936"/>
      <c r="L68" s="99937"/>
      <c r="M68" s="99938"/>
      <c r="N68" s="99939"/>
      <c r="O68" s="99940"/>
      <c r="P68" s="99941"/>
    </row>
    <row r="69">
      <c r="B69" s="99942"/>
      <c r="C69" s="99943"/>
      <c r="D69" s="99944"/>
      <c r="E69" s="99945"/>
      <c r="F69" s="99946"/>
      <c r="G69" s="99947"/>
      <c r="H69" s="99948"/>
      <c r="I69" s="99949"/>
      <c r="J69" s="99950"/>
      <c r="K69" s="99951"/>
      <c r="L69" s="99952"/>
      <c r="M69" s="99953"/>
      <c r="N69" s="99954"/>
      <c r="O69" s="99955"/>
      <c r="P69" s="99956"/>
    </row>
    <row r="70">
      <c r="B70" s="99957"/>
      <c r="C70" s="99958"/>
      <c r="D70" s="99959"/>
      <c r="E70" s="99960"/>
      <c r="F70" s="99961"/>
      <c r="G70" s="99962"/>
      <c r="H70" s="99963"/>
      <c r="I70" s="99964"/>
      <c r="J70" s="99965"/>
      <c r="K70" s="99966"/>
      <c r="L70" s="99967"/>
      <c r="M70" s="99968"/>
      <c r="N70" s="99969"/>
      <c r="O70" s="99970"/>
      <c r="P70" s="99971"/>
    </row>
    <row r="71">
      <c r="B71" s="99972"/>
      <c r="C71" s="99973"/>
      <c r="D71" s="99974"/>
      <c r="E71" s="99975"/>
      <c r="F71" s="99976"/>
      <c r="G71" s="99977"/>
      <c r="H71" s="99978"/>
      <c r="I71" s="99979"/>
      <c r="J71" s="99980"/>
      <c r="K71" s="99981"/>
      <c r="L71" s="99982"/>
      <c r="M71" s="99983"/>
      <c r="N71" s="99984"/>
      <c r="O71" s="99985"/>
      <c r="P71" s="99986"/>
    </row>
    <row r="72">
      <c r="B72" s="99987"/>
      <c r="C72" s="99988"/>
      <c r="D72" s="99989"/>
      <c r="E72" s="99990"/>
      <c r="F72" s="99991"/>
      <c r="G72" s="99992"/>
      <c r="H72" s="99993"/>
      <c r="I72" s="99994"/>
      <c r="J72" s="99995"/>
      <c r="K72" s="99996"/>
      <c r="L72" s="99997"/>
      <c r="M72" s="99998"/>
      <c r="N72" s="99999"/>
      <c r="O72" s="100000"/>
      <c r="P72" s="100001"/>
    </row>
    <row r="73">
      <c r="B73" s="100002"/>
      <c r="C73" s="100003"/>
      <c r="D73" s="100004"/>
      <c r="E73" s="100005"/>
      <c r="F73" s="100006"/>
      <c r="G73" s="100007"/>
      <c r="H73" s="100008"/>
      <c r="I73" s="100009"/>
      <c r="J73" s="100010"/>
      <c r="K73" s="100011"/>
      <c r="L73" s="100012"/>
      <c r="M73" s="100013"/>
      <c r="N73" s="100014"/>
      <c r="O73" s="100015"/>
      <c r="P73" s="100016"/>
    </row>
    <row r="74">
      <c r="B74" s="100017"/>
      <c r="C74" s="100018"/>
      <c r="D74" s="100019"/>
      <c r="E74" s="100020"/>
      <c r="F74" s="100021"/>
      <c r="G74" s="100022"/>
      <c r="H74" s="100023"/>
      <c r="I74" s="100024"/>
      <c r="J74" s="100025"/>
      <c r="K74" s="100026"/>
      <c r="L74" s="100027"/>
      <c r="M74" s="100028"/>
      <c r="N74" s="100029"/>
      <c r="O74" s="100030"/>
      <c r="P74" s="100031"/>
    </row>
    <row r="75">
      <c r="B75" s="100032"/>
      <c r="C75" s="100033"/>
      <c r="D75" s="100034"/>
      <c r="E75" s="100035"/>
      <c r="F75" s="100036"/>
      <c r="G75" s="100037"/>
      <c r="H75" s="100038"/>
      <c r="I75" s="100039"/>
      <c r="J75" s="100040"/>
      <c r="K75" s="100041"/>
      <c r="L75" s="100042"/>
      <c r="M75" s="100043"/>
      <c r="N75" s="100044"/>
      <c r="O75" s="100045"/>
      <c r="P75" s="100046"/>
    </row>
    <row r="76">
      <c r="B76" s="100047"/>
      <c r="C76" s="100048"/>
      <c r="D76" s="100049"/>
      <c r="E76" s="100050"/>
      <c r="F76" s="100051"/>
      <c r="G76" s="100052"/>
      <c r="H76" s="100053"/>
      <c r="I76" s="100054"/>
      <c r="J76" s="100055"/>
      <c r="K76" s="100056"/>
      <c r="L76" s="100057"/>
      <c r="M76" s="100058"/>
      <c r="N76" s="100059"/>
      <c r="O76" s="100060"/>
      <c r="P76" s="100061"/>
    </row>
    <row r="77">
      <c r="B77" s="100062"/>
      <c r="C77" s="100063"/>
      <c r="D77" s="100064"/>
      <c r="E77" s="100065"/>
      <c r="F77" s="100066"/>
      <c r="G77" s="100067"/>
      <c r="H77" s="100068"/>
      <c r="I77" s="100069"/>
      <c r="J77" s="100070"/>
      <c r="K77" s="100071"/>
      <c r="L77" s="100072"/>
      <c r="M77" s="100073"/>
      <c r="N77" s="100074"/>
      <c r="O77" s="100075"/>
      <c r="P77" s="100076"/>
    </row>
    <row r="78">
      <c r="B78" s="100077"/>
      <c r="C78" s="100078"/>
      <c r="D78" s="100079"/>
      <c r="E78" s="100080"/>
      <c r="F78" s="100081"/>
      <c r="G78" s="100082"/>
      <c r="H78" s="100083"/>
      <c r="I78" s="100084"/>
      <c r="J78" s="100085"/>
      <c r="K78" s="100086"/>
      <c r="L78" s="100087"/>
      <c r="M78" s="100088"/>
      <c r="N78" s="100089"/>
      <c r="O78" s="100090"/>
      <c r="P78" s="100091"/>
    </row>
    <row r="79">
      <c r="B79" s="100092"/>
      <c r="C79" s="100093"/>
      <c r="D79" s="100094"/>
      <c r="E79" s="100095"/>
      <c r="F79" s="100096"/>
      <c r="G79" s="100097"/>
      <c r="H79" s="100098"/>
      <c r="I79" s="100099"/>
      <c r="J79" s="100100"/>
      <c r="K79" s="100101"/>
      <c r="L79" s="100102"/>
      <c r="M79" s="100103"/>
      <c r="N79" s="100104"/>
      <c r="O79" s="100105"/>
      <c r="P79" s="100106"/>
    </row>
    <row r="80">
      <c r="B80" s="100107"/>
      <c r="C80" s="100108"/>
      <c r="D80" s="100109"/>
      <c r="E80" s="100110"/>
      <c r="F80" s="100111"/>
      <c r="G80" s="100112"/>
      <c r="H80" s="100113"/>
      <c r="I80" s="100114"/>
      <c r="J80" s="100115"/>
      <c r="K80" s="100116"/>
      <c r="L80" s="100117"/>
      <c r="M80" s="100118"/>
      <c r="N80" s="100119"/>
      <c r="O80" s="100120"/>
      <c r="P80" s="100121"/>
    </row>
    <row r="81">
      <c r="B81" s="100122"/>
      <c r="C81" s="100123"/>
      <c r="D81" s="100124"/>
      <c r="E81" s="100125"/>
      <c r="F81" s="100126"/>
      <c r="G81" s="100127"/>
      <c r="H81" s="100128"/>
      <c r="I81" s="100129"/>
      <c r="J81" s="100130"/>
      <c r="K81" s="100131"/>
      <c r="L81" s="100132"/>
      <c r="M81" s="100133"/>
      <c r="N81" s="100134"/>
      <c r="O81" s="100135"/>
      <c r="P81" s="100136"/>
    </row>
    <row r="82">
      <c r="B82" s="100137"/>
      <c r="C82" s="100138"/>
      <c r="D82" s="100139"/>
      <c r="E82" s="100140"/>
      <c r="F82" s="100141"/>
      <c r="G82" s="100142"/>
      <c r="H82" s="100143"/>
      <c r="I82" s="100144"/>
      <c r="J82" s="100145"/>
      <c r="K82" s="100146"/>
      <c r="L82" s="100147"/>
      <c r="M82" s="100148"/>
      <c r="N82" s="100149"/>
      <c r="O82" s="100150"/>
      <c r="P82" s="100151"/>
    </row>
    <row r="83">
      <c r="B83" s="100152"/>
      <c r="C83" s="100153"/>
      <c r="D83" s="100154"/>
      <c r="E83" s="100155"/>
      <c r="F83" s="100156"/>
      <c r="G83" s="100157"/>
      <c r="H83" s="100158"/>
      <c r="I83" s="100159"/>
      <c r="J83" s="100160"/>
      <c r="K83" s="100161"/>
      <c r="L83" s="100162"/>
      <c r="M83" s="100163"/>
      <c r="N83" s="100164"/>
      <c r="O83" s="100165"/>
      <c r="P83" s="100166"/>
    </row>
    <row r="84">
      <c r="B84" s="100167"/>
      <c r="C84" s="100168"/>
      <c r="D84" s="100169"/>
      <c r="E84" s="100170"/>
      <c r="F84" s="100171"/>
      <c r="G84" s="100172"/>
      <c r="H84" s="100173"/>
      <c r="I84" s="100174"/>
      <c r="J84" s="100175"/>
      <c r="K84" s="100176"/>
      <c r="L84" s="100177"/>
      <c r="M84" s="100178"/>
      <c r="N84" s="100179"/>
      <c r="O84" s="100180"/>
      <c r="P84" s="100181"/>
    </row>
    <row r="85">
      <c r="B85" s="100182"/>
      <c r="C85" s="100183"/>
      <c r="D85" s="100184"/>
      <c r="E85" s="100185"/>
      <c r="F85" s="100186"/>
      <c r="G85" s="100187"/>
      <c r="H85" s="100188"/>
      <c r="I85" s="100189"/>
      <c r="J85" s="100190"/>
      <c r="K85" s="100191"/>
      <c r="L85" s="100192"/>
      <c r="M85" s="100193"/>
      <c r="N85" s="100194"/>
      <c r="O85" s="100195"/>
      <c r="P85" s="100196"/>
    </row>
    <row r="86">
      <c r="B86" s="100197"/>
      <c r="C86" s="100198"/>
      <c r="D86" s="100199"/>
      <c r="E86" s="100200"/>
      <c r="F86" s="100201"/>
      <c r="G86" s="100202"/>
      <c r="H86" s="100203"/>
      <c r="I86" s="100204"/>
      <c r="J86" s="100205"/>
      <c r="K86" s="100206"/>
      <c r="L86" s="100207"/>
      <c r="M86" s="100208"/>
      <c r="N86" s="100209"/>
      <c r="O86" s="100210"/>
      <c r="P86" s="100211"/>
    </row>
    <row r="87">
      <c r="B87" s="100212"/>
      <c r="C87" s="100213"/>
      <c r="D87" s="100214"/>
      <c r="E87" s="100215"/>
      <c r="F87" s="100216"/>
      <c r="G87" s="100217"/>
      <c r="H87" s="100218"/>
      <c r="I87" s="100219"/>
      <c r="J87" s="100220"/>
      <c r="K87" s="100221"/>
      <c r="L87" s="100222"/>
      <c r="M87" s="100223"/>
      <c r="N87" s="100224"/>
      <c r="O87" s="100225"/>
      <c r="P87" s="100226"/>
    </row>
    <row r="88">
      <c r="B88" s="100227"/>
      <c r="C88" s="100228"/>
      <c r="D88" s="100229"/>
      <c r="E88" s="100230"/>
      <c r="F88" s="100231"/>
      <c r="G88" s="100232"/>
      <c r="H88" s="100233"/>
      <c r="I88" s="100234"/>
      <c r="J88" s="100235"/>
      <c r="K88" s="100236"/>
      <c r="L88" s="100237"/>
      <c r="M88" s="100238"/>
      <c r="N88" s="100239"/>
      <c r="O88" s="100240"/>
      <c r="P88" s="100241"/>
    </row>
    <row r="89">
      <c r="B89" s="100242"/>
      <c r="C89" s="100243"/>
      <c r="D89" s="100244"/>
      <c r="E89" s="100245"/>
      <c r="F89" s="100246"/>
      <c r="G89" s="100247"/>
      <c r="H89" s="100248"/>
      <c r="I89" s="100249"/>
      <c r="J89" s="100250"/>
      <c r="K89" s="100251"/>
      <c r="L89" s="100252"/>
      <c r="M89" s="100253"/>
      <c r="N89" s="100254"/>
      <c r="O89" s="100255"/>
      <c r="P89" s="100256"/>
    </row>
    <row r="90">
      <c r="B90" s="100257"/>
      <c r="C90" s="100258"/>
      <c r="D90" s="100259"/>
      <c r="E90" s="100260"/>
      <c r="F90" s="100261"/>
      <c r="G90" s="100262"/>
      <c r="H90" s="100263"/>
      <c r="I90" s="100264"/>
      <c r="J90" s="100265"/>
      <c r="K90" s="100266"/>
      <c r="L90" s="100267"/>
      <c r="M90" s="100268"/>
      <c r="N90" s="100269"/>
      <c r="O90" s="100270"/>
      <c r="P90" s="100271"/>
    </row>
    <row r="91">
      <c r="B91" s="100272"/>
      <c r="C91" s="100273"/>
      <c r="D91" s="100274"/>
      <c r="E91" s="100275"/>
      <c r="F91" s="100276"/>
      <c r="G91" s="100277"/>
      <c r="H91" s="100278"/>
      <c r="I91" s="100279"/>
      <c r="J91" s="100280"/>
      <c r="K91" s="100281"/>
      <c r="L91" s="100282"/>
      <c r="M91" s="100283"/>
      <c r="N91" s="100284"/>
      <c r="O91" s="100285"/>
      <c r="P91" s="100286"/>
    </row>
    <row r="92">
      <c r="B92" s="100287"/>
      <c r="C92" s="100288"/>
      <c r="D92" s="100289"/>
      <c r="E92" s="100290"/>
      <c r="F92" s="100291"/>
      <c r="G92" s="100292"/>
      <c r="H92" s="100293"/>
      <c r="I92" s="100294"/>
      <c r="J92" s="100295"/>
      <c r="K92" s="100296"/>
      <c r="L92" s="100297"/>
      <c r="M92" s="100298"/>
      <c r="N92" s="100299"/>
      <c r="O92" s="100300"/>
      <c r="P92" s="100301"/>
    </row>
    <row r="93">
      <c r="B93" s="100302"/>
      <c r="C93" s="100303"/>
      <c r="D93" s="100304"/>
      <c r="E93" s="100305"/>
      <c r="F93" s="100306"/>
      <c r="G93" s="100307"/>
      <c r="H93" s="100308"/>
      <c r="I93" s="100309"/>
      <c r="J93" s="100310"/>
      <c r="K93" s="100311"/>
      <c r="L93" s="100312"/>
      <c r="M93" s="100313"/>
      <c r="N93" s="100314"/>
      <c r="O93" s="100315"/>
      <c r="P93" s="100316"/>
    </row>
    <row r="94">
      <c r="B94" s="100317"/>
      <c r="C94" s="100318"/>
      <c r="D94" s="100319"/>
      <c r="E94" s="100320"/>
      <c r="F94" s="100321"/>
      <c r="G94" s="100322"/>
      <c r="H94" s="100323"/>
      <c r="I94" s="100324"/>
      <c r="J94" s="100325"/>
      <c r="K94" s="100326"/>
      <c r="L94" s="100327"/>
      <c r="M94" s="100328"/>
      <c r="N94" s="100329"/>
      <c r="O94" s="100330"/>
      <c r="P94" s="100331"/>
    </row>
    <row r="95">
      <c r="B95" s="100332"/>
      <c r="C95" s="100333"/>
      <c r="D95" s="100334"/>
      <c r="E95" s="100335"/>
      <c r="F95" s="100336"/>
      <c r="G95" s="100337"/>
      <c r="H95" s="100338"/>
      <c r="I95" s="100339"/>
      <c r="J95" s="100340"/>
      <c r="K95" s="100341"/>
      <c r="L95" s="100342"/>
      <c r="M95" s="100343"/>
      <c r="N95" s="100344"/>
      <c r="O95" s="100345"/>
      <c r="P95" s="100346"/>
    </row>
    <row r="96">
      <c r="B96" s="100347"/>
      <c r="C96" s="100348"/>
      <c r="D96" s="100349"/>
      <c r="E96" s="100350"/>
      <c r="F96" s="100351"/>
      <c r="G96" s="100352"/>
      <c r="H96" s="100353"/>
      <c r="I96" s="100354"/>
      <c r="J96" s="100355"/>
      <c r="K96" s="100356"/>
      <c r="L96" s="100357"/>
      <c r="M96" s="100358"/>
      <c r="N96" s="100359"/>
      <c r="O96" s="100360"/>
      <c r="P96" s="100361"/>
    </row>
    <row r="97">
      <c r="B97" s="100362"/>
      <c r="C97" s="100363"/>
      <c r="D97" s="100364"/>
      <c r="E97" s="100365"/>
      <c r="F97" s="100366"/>
      <c r="G97" s="100367"/>
      <c r="H97" s="100368"/>
      <c r="I97" s="100369"/>
      <c r="J97" s="100370"/>
      <c r="K97" s="100371"/>
      <c r="L97" s="100372"/>
      <c r="M97" s="100373"/>
      <c r="N97" s="100374"/>
      <c r="O97" s="100375"/>
      <c r="P97" s="100376"/>
    </row>
    <row r="98">
      <c r="B98" s="100377"/>
      <c r="C98" s="100378"/>
      <c r="D98" s="100379"/>
      <c r="E98" s="100380"/>
      <c r="F98" s="100381"/>
      <c r="G98" s="100382"/>
      <c r="H98" s="100383"/>
      <c r="I98" s="100384"/>
      <c r="J98" s="100385"/>
      <c r="K98" s="100386"/>
      <c r="L98" s="100387"/>
      <c r="M98" s="100388"/>
      <c r="N98" s="100389"/>
      <c r="O98" s="100390"/>
      <c r="P98" s="100391"/>
    </row>
    <row r="99">
      <c r="B99" s="100392"/>
      <c r="C99" s="100393"/>
      <c r="D99" s="100394"/>
      <c r="E99" s="100395"/>
      <c r="F99" s="100396"/>
      <c r="G99" s="100397"/>
      <c r="H99" s="100398"/>
      <c r="I99" s="100399"/>
      <c r="J99" s="100400"/>
      <c r="K99" s="100401"/>
      <c r="L99" s="100402"/>
      <c r="M99" s="100403"/>
      <c r="N99" s="100404"/>
      <c r="O99" s="100405"/>
      <c r="P99" s="100406"/>
    </row>
    <row r="100">
      <c r="B100" s="100407"/>
      <c r="C100" s="100408"/>
      <c r="D100" s="100409"/>
      <c r="E100" s="100410"/>
      <c r="F100" s="100411"/>
      <c r="G100" s="100412"/>
      <c r="H100" s="100413"/>
      <c r="I100" s="100414"/>
      <c r="J100" s="100415"/>
      <c r="K100" s="100416"/>
      <c r="L100" s="100417"/>
      <c r="M100" s="100418"/>
      <c r="N100" s="100419"/>
      <c r="O100" s="100420"/>
      <c r="P100" s="100421"/>
    </row>
    <row r="101">
      <c r="B101" s="100422"/>
      <c r="C101" s="100423"/>
      <c r="D101" s="100424"/>
      <c r="E101" s="100425"/>
      <c r="F101" s="100426"/>
      <c r="G101" s="100427"/>
      <c r="H101" s="100428"/>
      <c r="I101" s="100429"/>
      <c r="J101" s="100430"/>
      <c r="K101" s="100431"/>
      <c r="L101" s="100432"/>
      <c r="M101" s="100433"/>
      <c r="N101" s="100434"/>
      <c r="O101" s="100435"/>
      <c r="P101" s="100436"/>
    </row>
    <row r="102">
      <c r="B102" s="100437"/>
      <c r="C102" s="100438"/>
      <c r="D102" s="100439"/>
      <c r="E102" s="100440"/>
      <c r="F102" s="100441"/>
      <c r="G102" s="100442"/>
      <c r="H102" s="100443"/>
      <c r="I102" s="100444"/>
      <c r="J102" s="100445"/>
      <c r="K102" s="100446"/>
      <c r="L102" s="100447"/>
      <c r="M102" s="100448"/>
      <c r="N102" s="100449"/>
      <c r="O102" s="100450"/>
      <c r="P102" s="100451"/>
    </row>
    <row r="103">
      <c r="B103" s="100452"/>
      <c r="C103" s="100453"/>
      <c r="D103" s="100454"/>
      <c r="E103" s="100455"/>
      <c r="F103" s="100456"/>
      <c r="G103" s="100457"/>
      <c r="H103" s="100458"/>
      <c r="I103" s="100459"/>
      <c r="J103" s="100460"/>
      <c r="K103" s="100461"/>
      <c r="L103" s="100462"/>
      <c r="M103" s="100463"/>
      <c r="N103" s="100464"/>
      <c r="O103" s="100465"/>
      <c r="P103" s="100466"/>
    </row>
    <row r="104">
      <c r="B104" s="100467"/>
      <c r="C104" s="100468"/>
      <c r="D104" s="100469"/>
      <c r="E104" s="100470"/>
      <c r="F104" s="100471"/>
      <c r="G104" s="100472"/>
      <c r="H104" s="100473"/>
      <c r="I104" s="100474"/>
      <c r="J104" s="100475"/>
      <c r="K104" s="100476"/>
      <c r="L104" s="100477"/>
      <c r="M104" s="100478"/>
      <c r="N104" s="100479"/>
      <c r="O104" s="100480"/>
      <c r="P104" s="100481"/>
    </row>
    <row r="105">
      <c r="B105" s="100482"/>
      <c r="C105" s="100483"/>
      <c r="D105" s="100484"/>
      <c r="E105" s="100485"/>
      <c r="F105" s="100486"/>
      <c r="G105" s="100487"/>
      <c r="H105" s="100488"/>
      <c r="I105" s="100489"/>
      <c r="J105" s="100490"/>
      <c r="K105" s="100491"/>
      <c r="L105" s="100492"/>
      <c r="M105" s="100493"/>
      <c r="N105" s="100494"/>
      <c r="O105" s="100495"/>
      <c r="P105" s="100496"/>
    </row>
    <row r="106">
      <c r="B106" s="100497"/>
      <c r="C106" s="100498"/>
      <c r="D106" s="100499"/>
      <c r="E106" s="100500"/>
      <c r="F106" s="100501"/>
      <c r="G106" s="100502"/>
      <c r="H106" s="100503"/>
      <c r="I106" s="100504"/>
      <c r="J106" s="100505"/>
      <c r="K106" s="100506"/>
      <c r="L106" s="100507"/>
      <c r="M106" s="100508"/>
      <c r="N106" s="100509"/>
      <c r="O106" s="100510"/>
      <c r="P106" s="100511"/>
    </row>
    <row r="107">
      <c r="B107" s="100512"/>
      <c r="C107" s="100513"/>
      <c r="D107" s="100514"/>
      <c r="E107" s="100515"/>
      <c r="F107" s="100516"/>
      <c r="G107" s="100517"/>
      <c r="H107" s="100518"/>
      <c r="I107" s="100519"/>
      <c r="J107" s="100520"/>
      <c r="K107" s="100521"/>
      <c r="L107" s="100522"/>
      <c r="M107" s="100523"/>
      <c r="N107" s="100524"/>
      <c r="O107" s="100525"/>
      <c r="P107" s="100526"/>
    </row>
    <row r="108">
      <c r="B108" s="100527"/>
      <c r="C108" s="100528"/>
      <c r="D108" s="100529"/>
      <c r="E108" s="100530"/>
      <c r="F108" s="100531"/>
      <c r="G108" s="100532"/>
      <c r="H108" s="100533"/>
      <c r="I108" s="100534"/>
      <c r="J108" s="100535"/>
      <c r="K108" s="100536"/>
      <c r="L108" s="100537"/>
      <c r="M108" s="100538"/>
      <c r="N108" s="100539"/>
      <c r="O108" s="100540"/>
      <c r="P108" s="100541"/>
    </row>
    <row r="109">
      <c r="B109" s="100542"/>
      <c r="C109" s="100543"/>
      <c r="D109" s="100544"/>
      <c r="E109" s="100545"/>
      <c r="F109" s="100546"/>
      <c r="G109" s="100547"/>
      <c r="H109" s="100548"/>
      <c r="I109" s="100549"/>
      <c r="J109" s="100550"/>
      <c r="K109" s="100551"/>
      <c r="L109" s="100552"/>
      <c r="M109" s="100553"/>
      <c r="N109" s="100554"/>
      <c r="O109" s="100555"/>
      <c r="P109" s="100556"/>
    </row>
    <row r="110">
      <c r="B110" s="100557"/>
      <c r="C110" s="100558"/>
      <c r="D110" s="100559"/>
      <c r="E110" s="100560"/>
      <c r="F110" s="100561"/>
      <c r="G110" s="100562"/>
      <c r="H110" s="100563"/>
      <c r="I110" s="100564"/>
      <c r="J110" s="100565"/>
      <c r="K110" s="100566"/>
      <c r="L110" s="100567"/>
      <c r="M110" s="100568"/>
      <c r="N110" s="100569"/>
      <c r="O110" s="100570"/>
      <c r="P110" s="100571"/>
    </row>
    <row r="111">
      <c r="B111" s="100572"/>
      <c r="C111" s="100573"/>
      <c r="D111" s="100574"/>
      <c r="E111" s="100575"/>
      <c r="F111" s="100576"/>
      <c r="G111" s="100577"/>
      <c r="H111" s="100578"/>
      <c r="I111" s="100579"/>
      <c r="J111" s="100580"/>
      <c r="K111" s="100581"/>
      <c r="L111" s="100582"/>
      <c r="M111" s="100583"/>
      <c r="N111" s="100584"/>
      <c r="O111" s="100585"/>
      <c r="P111" s="100586"/>
    </row>
    <row r="112">
      <c r="B112" s="100587"/>
      <c r="C112" s="100588"/>
      <c r="D112" s="100589"/>
      <c r="E112" s="100590"/>
      <c r="F112" s="100591"/>
      <c r="G112" s="100592"/>
      <c r="H112" s="100593"/>
      <c r="I112" s="100594"/>
      <c r="J112" s="100595"/>
      <c r="K112" s="100596"/>
      <c r="L112" s="100597"/>
      <c r="M112" s="100598"/>
      <c r="N112" s="100599"/>
      <c r="O112" s="100600"/>
      <c r="P112" s="100601"/>
    </row>
    <row r="113">
      <c r="B113" s="100602"/>
      <c r="C113" s="100603"/>
      <c r="D113" s="100604"/>
      <c r="E113" s="100605"/>
      <c r="F113" s="100606"/>
      <c r="G113" s="100607"/>
      <c r="H113" s="100608"/>
      <c r="I113" s="100609"/>
      <c r="J113" s="100610"/>
      <c r="K113" s="100611"/>
      <c r="L113" s="100612"/>
      <c r="M113" s="100613"/>
      <c r="N113" s="100614"/>
      <c r="O113" s="100615"/>
      <c r="P113" s="100616"/>
    </row>
    <row r="114">
      <c r="B114" s="100617"/>
      <c r="C114" s="100618"/>
      <c r="D114" s="100619"/>
      <c r="E114" s="100620"/>
      <c r="F114" s="100621"/>
      <c r="G114" s="100622"/>
      <c r="H114" s="100623"/>
      <c r="I114" s="100624"/>
      <c r="J114" s="100625"/>
      <c r="K114" s="100626"/>
      <c r="L114" s="100627"/>
      <c r="M114" s="100628"/>
      <c r="N114" s="100629"/>
      <c r="O114" s="100630"/>
      <c r="P114" s="100631"/>
    </row>
    <row r="115">
      <c r="B115" s="100632"/>
      <c r="C115" s="100633"/>
      <c r="D115" s="100634"/>
      <c r="E115" s="100635"/>
      <c r="F115" s="100636"/>
      <c r="G115" s="100637"/>
      <c r="H115" s="100638"/>
      <c r="I115" s="100639"/>
      <c r="J115" s="100640"/>
      <c r="K115" s="100641"/>
      <c r="L115" s="100642"/>
      <c r="M115" s="100643"/>
      <c r="N115" s="100644"/>
      <c r="O115" s="100645"/>
      <c r="P115" s="100646"/>
    </row>
    <row r="116">
      <c r="B116" s="100647"/>
      <c r="C116" s="100648"/>
      <c r="D116" s="100649"/>
      <c r="E116" s="100650"/>
      <c r="F116" s="100651"/>
      <c r="G116" s="100652"/>
      <c r="H116" s="100653"/>
      <c r="I116" s="100654"/>
      <c r="J116" s="100655"/>
      <c r="K116" s="100656"/>
      <c r="L116" s="100657"/>
      <c r="M116" s="100658"/>
      <c r="N116" s="100659"/>
      <c r="O116" s="100660"/>
      <c r="P116" s="100661"/>
    </row>
    <row r="117">
      <c r="B117" s="100662"/>
      <c r="C117" s="100663"/>
      <c r="D117" s="100664"/>
      <c r="E117" s="100665"/>
      <c r="F117" s="100666"/>
      <c r="G117" s="100667"/>
      <c r="H117" s="100668"/>
      <c r="I117" s="100669"/>
      <c r="J117" s="100670"/>
      <c r="K117" s="100671"/>
      <c r="L117" s="100672"/>
      <c r="M117" s="100673"/>
      <c r="N117" s="100674"/>
      <c r="O117" s="100675"/>
      <c r="P117" s="100676"/>
    </row>
    <row r="118">
      <c r="B118" s="100677"/>
      <c r="C118" s="100678"/>
      <c r="D118" s="100679"/>
      <c r="E118" s="100680"/>
      <c r="F118" s="100681"/>
      <c r="G118" s="100682"/>
      <c r="H118" s="100683"/>
      <c r="I118" s="100684"/>
      <c r="J118" s="100685"/>
      <c r="K118" s="100686"/>
      <c r="L118" s="100687"/>
      <c r="M118" s="100688"/>
      <c r="N118" s="100689"/>
      <c r="O118" s="100690"/>
      <c r="P118" s="100691"/>
    </row>
    <row r="119">
      <c r="B119" s="100692"/>
      <c r="C119" s="100693"/>
      <c r="D119" s="100694"/>
      <c r="E119" s="100695"/>
      <c r="F119" s="100696"/>
      <c r="G119" s="100697"/>
      <c r="H119" s="100698"/>
      <c r="I119" s="100699"/>
      <c r="J119" s="100700"/>
      <c r="K119" s="100701"/>
      <c r="L119" s="100702"/>
      <c r="M119" s="100703"/>
      <c r="N119" s="100704"/>
      <c r="O119" s="100705"/>
      <c r="P119" s="100706"/>
    </row>
    <row r="120">
      <c r="B120" s="100707"/>
      <c r="C120" s="100708"/>
      <c r="D120" s="100709"/>
      <c r="E120" s="100710"/>
      <c r="F120" s="100711"/>
      <c r="G120" s="100712"/>
      <c r="H120" s="100713"/>
      <c r="I120" s="100714"/>
      <c r="J120" s="100715"/>
      <c r="K120" s="100716"/>
      <c r="L120" s="100717"/>
      <c r="M120" s="100718"/>
      <c r="N120" s="100719"/>
      <c r="O120" s="100720"/>
      <c r="P120" s="100721"/>
    </row>
    <row r="121">
      <c r="B121" s="100722"/>
      <c r="C121" s="100723"/>
      <c r="D121" s="100724"/>
      <c r="E121" s="100725"/>
      <c r="F121" s="100726"/>
      <c r="G121" s="100727"/>
      <c r="H121" s="100728"/>
      <c r="I121" s="100729"/>
      <c r="J121" s="100730"/>
      <c r="K121" s="100731"/>
      <c r="L121" s="100732"/>
      <c r="M121" s="100733"/>
      <c r="N121" s="100734"/>
      <c r="O121" s="100735"/>
      <c r="P121" s="100736"/>
    </row>
    <row r="122">
      <c r="B122" s="100737"/>
      <c r="C122" s="100738"/>
      <c r="D122" s="100739"/>
      <c r="E122" s="100740"/>
      <c r="F122" s="100741"/>
      <c r="G122" s="100742"/>
      <c r="H122" s="100743"/>
      <c r="I122" s="100744"/>
      <c r="J122" s="100745"/>
      <c r="K122" s="100746"/>
      <c r="L122" s="100747"/>
      <c r="M122" s="100748"/>
      <c r="N122" s="100749"/>
      <c r="O122" s="100750"/>
      <c r="P122" s="100751"/>
    </row>
    <row r="123">
      <c r="B123" s="100752"/>
      <c r="C123" s="100753"/>
      <c r="D123" s="100754"/>
      <c r="E123" s="100755"/>
      <c r="F123" s="100756"/>
      <c r="G123" s="100757"/>
      <c r="H123" s="100758"/>
      <c r="I123" s="100759"/>
      <c r="J123" s="100760"/>
      <c r="K123" s="100761"/>
      <c r="L123" s="100762"/>
      <c r="M123" s="100763"/>
      <c r="N123" s="100764"/>
      <c r="O123" s="100765"/>
      <c r="P123" s="100766"/>
    </row>
    <row r="124">
      <c r="B124" s="100767"/>
      <c r="C124" s="100768"/>
      <c r="D124" s="100769"/>
      <c r="E124" s="100770"/>
      <c r="F124" s="100771"/>
      <c r="G124" s="100772"/>
      <c r="H124" s="100773"/>
      <c r="I124" s="100774"/>
      <c r="J124" s="100775"/>
      <c r="K124" s="100776"/>
      <c r="L124" s="100777"/>
      <c r="M124" s="100778"/>
      <c r="N124" s="100779"/>
      <c r="O124" s="100780"/>
      <c r="P124" s="100781"/>
    </row>
    <row r="125">
      <c r="B125" s="100782"/>
      <c r="C125" s="100783"/>
      <c r="D125" s="100784"/>
      <c r="E125" s="100785"/>
      <c r="F125" s="100786"/>
      <c r="G125" s="100787"/>
      <c r="H125" s="100788"/>
      <c r="I125" s="100789"/>
      <c r="J125" s="100790"/>
      <c r="K125" s="100791"/>
      <c r="L125" s="100792"/>
      <c r="M125" s="100793"/>
      <c r="N125" s="100794"/>
      <c r="O125" s="100795"/>
      <c r="P125" s="100796"/>
    </row>
    <row r="126">
      <c r="B126" s="100797"/>
      <c r="C126" s="100798"/>
      <c r="D126" s="100799"/>
      <c r="E126" s="100800"/>
      <c r="F126" s="100801"/>
      <c r="G126" s="100802"/>
      <c r="H126" s="100803"/>
      <c r="I126" s="100804"/>
      <c r="J126" s="100805"/>
      <c r="K126" s="100806"/>
      <c r="L126" s="100807"/>
      <c r="M126" s="100808"/>
      <c r="N126" s="100809"/>
      <c r="O126" s="100810"/>
      <c r="P126" s="100811"/>
    </row>
    <row r="127">
      <c r="B127" s="100812"/>
      <c r="C127" s="100813"/>
      <c r="D127" s="100814"/>
      <c r="E127" s="100815"/>
      <c r="F127" s="100816"/>
      <c r="G127" s="100817"/>
      <c r="H127" s="100818"/>
      <c r="I127" s="100819"/>
      <c r="J127" s="100820"/>
      <c r="K127" s="100821"/>
      <c r="L127" s="100822"/>
      <c r="M127" s="100823"/>
      <c r="N127" s="100824"/>
      <c r="O127" s="100825"/>
      <c r="P127" s="100826"/>
    </row>
    <row r="128">
      <c r="B128" s="100827"/>
      <c r="C128" s="100828"/>
      <c r="D128" s="100829"/>
      <c r="E128" s="100830"/>
      <c r="F128" s="100831"/>
      <c r="G128" s="100832"/>
      <c r="H128" s="100833"/>
      <c r="I128" s="100834"/>
      <c r="J128" s="100835"/>
      <c r="K128" s="100836"/>
      <c r="L128" s="100837"/>
      <c r="M128" s="100838"/>
      <c r="N128" s="100839"/>
      <c r="O128" s="100840"/>
      <c r="P128" s="100841"/>
    </row>
    <row r="129">
      <c r="B129" s="100842"/>
      <c r="C129" s="100843"/>
      <c r="D129" s="100844"/>
      <c r="E129" s="100845"/>
      <c r="F129" s="100846"/>
      <c r="G129" s="100847"/>
      <c r="H129" s="100848"/>
      <c r="I129" s="100849"/>
      <c r="J129" s="100850"/>
      <c r="K129" s="100851"/>
      <c r="L129" s="100852"/>
      <c r="M129" s="100853"/>
      <c r="N129" s="100854"/>
      <c r="O129" s="100855"/>
      <c r="P129" s="100856"/>
    </row>
    <row r="130">
      <c r="B130" s="100857"/>
      <c r="C130" s="100858"/>
      <c r="D130" s="100859"/>
      <c r="E130" s="100860"/>
      <c r="F130" s="100861"/>
      <c r="G130" s="100862"/>
      <c r="H130" s="100863"/>
      <c r="I130" s="100864"/>
      <c r="J130" s="100865"/>
      <c r="K130" s="100866"/>
      <c r="L130" s="100867"/>
      <c r="M130" s="100868"/>
      <c r="N130" s="100869"/>
      <c r="O130" s="100870"/>
      <c r="P130" s="100871"/>
    </row>
    <row r="131">
      <c r="B131" s="100872"/>
      <c r="C131" s="100873"/>
      <c r="D131" s="100874"/>
      <c r="E131" s="100875"/>
      <c r="F131" s="100876"/>
      <c r="G131" s="100877"/>
      <c r="H131" s="100878"/>
      <c r="I131" s="100879"/>
      <c r="J131" s="100880"/>
      <c r="K131" s="100881"/>
      <c r="L131" s="100882"/>
      <c r="M131" s="100883"/>
      <c r="N131" s="100884"/>
      <c r="O131" s="100885"/>
      <c r="P131" s="100886"/>
    </row>
    <row r="132">
      <c r="B132" s="100887"/>
      <c r="C132" s="100888"/>
      <c r="D132" s="100889"/>
      <c r="E132" s="100890"/>
      <c r="F132" s="100891"/>
      <c r="G132" s="100892"/>
      <c r="H132" s="100893"/>
      <c r="I132" s="100894"/>
      <c r="J132" s="100895"/>
      <c r="K132" s="100896"/>
      <c r="L132" s="100897"/>
      <c r="M132" s="100898"/>
      <c r="N132" s="100899"/>
      <c r="O132" s="100900"/>
      <c r="P132" s="100901"/>
    </row>
    <row r="133">
      <c r="B133" s="100902"/>
      <c r="C133" s="100903"/>
      <c r="D133" s="100904"/>
      <c r="E133" s="100905"/>
      <c r="F133" s="100906"/>
      <c r="G133" s="100907"/>
      <c r="H133" s="100908"/>
      <c r="I133" s="100909"/>
      <c r="J133" s="100910"/>
      <c r="K133" s="100911"/>
      <c r="L133" s="100912"/>
      <c r="M133" s="100913"/>
      <c r="N133" s="100914"/>
      <c r="O133" s="100915"/>
      <c r="P133" s="100916"/>
    </row>
    <row r="134">
      <c r="B134" s="100917"/>
      <c r="C134" s="100918"/>
      <c r="D134" s="100919"/>
      <c r="E134" s="100920"/>
      <c r="F134" s="100921"/>
      <c r="G134" s="100922"/>
      <c r="H134" s="100923"/>
      <c r="I134" s="100924"/>
      <c r="J134" s="100925"/>
      <c r="K134" s="100926"/>
      <c r="L134" s="100927"/>
      <c r="M134" s="100928"/>
      <c r="N134" s="100929"/>
      <c r="O134" s="100930"/>
      <c r="P134" s="100931"/>
    </row>
    <row r="135">
      <c r="B135" s="100932"/>
      <c r="C135" s="100933"/>
      <c r="D135" s="100934"/>
      <c r="E135" s="100935"/>
      <c r="F135" s="100936"/>
      <c r="G135" s="100937"/>
      <c r="H135" s="100938"/>
      <c r="I135" s="100939"/>
      <c r="J135" s="100940"/>
      <c r="K135" s="100941"/>
      <c r="L135" s="100942"/>
      <c r="M135" s="100943"/>
      <c r="N135" s="100944"/>
      <c r="O135" s="100945"/>
      <c r="P135" s="100946"/>
    </row>
    <row r="136">
      <c r="B136" s="100947"/>
      <c r="C136" s="100948"/>
      <c r="D136" s="100949"/>
      <c r="E136" s="100950"/>
      <c r="F136" s="100951"/>
      <c r="G136" s="100952"/>
      <c r="H136" s="100953"/>
      <c r="I136" s="100954"/>
      <c r="J136" s="100955"/>
      <c r="K136" s="100956"/>
      <c r="L136" s="100957"/>
      <c r="M136" s="100958"/>
      <c r="N136" s="100959"/>
      <c r="O136" s="100960"/>
      <c r="P136" s="100961"/>
    </row>
    <row r="137">
      <c r="B137" s="100962"/>
      <c r="C137" s="100963"/>
      <c r="D137" s="100964"/>
      <c r="E137" s="100965"/>
      <c r="F137" s="100966"/>
      <c r="G137" s="100967"/>
      <c r="H137" s="100968"/>
      <c r="I137" s="100969"/>
      <c r="J137" s="100970"/>
      <c r="K137" s="100971"/>
      <c r="L137" s="100972"/>
      <c r="M137" s="100973"/>
      <c r="N137" s="100974"/>
      <c r="O137" s="100975"/>
      <c r="P137" s="100976"/>
    </row>
    <row r="138">
      <c r="B138" s="100977"/>
      <c r="C138" s="100978"/>
      <c r="D138" s="100979"/>
      <c r="E138" s="100980"/>
      <c r="F138" s="100981"/>
      <c r="G138" s="100982"/>
      <c r="H138" s="100983"/>
      <c r="I138" s="100984"/>
      <c r="J138" s="100985"/>
      <c r="K138" s="100986"/>
      <c r="L138" s="100987"/>
      <c r="M138" s="100988"/>
      <c r="N138" s="100989"/>
      <c r="O138" s="100990"/>
      <c r="P138" s="100991"/>
    </row>
    <row r="139">
      <c r="B139" s="100992"/>
      <c r="C139" s="100993"/>
      <c r="D139" s="100994"/>
      <c r="E139" s="100995"/>
      <c r="F139" s="100996"/>
      <c r="G139" s="100997"/>
      <c r="H139" s="100998"/>
      <c r="I139" s="100999"/>
      <c r="J139" s="101000"/>
      <c r="K139" s="101001"/>
      <c r="L139" s="101002"/>
      <c r="M139" s="101003"/>
      <c r="N139" s="101004"/>
      <c r="O139" s="101005"/>
      <c r="P139" s="101006"/>
    </row>
    <row r="140">
      <c r="B140" s="101007"/>
      <c r="C140" s="101008"/>
      <c r="D140" s="101009"/>
      <c r="E140" s="101010"/>
      <c r="F140" s="101011"/>
      <c r="G140" s="101012"/>
      <c r="H140" s="101013"/>
      <c r="I140" s="101014"/>
      <c r="J140" s="101015"/>
      <c r="K140" s="101016"/>
      <c r="L140" s="101017"/>
      <c r="M140" s="101018"/>
      <c r="N140" s="101019"/>
      <c r="O140" s="101020"/>
      <c r="P140" s="101021"/>
    </row>
    <row r="141">
      <c r="B141" s="101022"/>
      <c r="C141" s="101023"/>
      <c r="D141" s="101024"/>
      <c r="E141" s="101025"/>
      <c r="F141" s="101026"/>
      <c r="G141" s="101027"/>
      <c r="H141" s="101028"/>
      <c r="I141" s="101029"/>
      <c r="J141" s="101030"/>
      <c r="K141" s="101031"/>
      <c r="L141" s="101032"/>
      <c r="M141" s="101033"/>
      <c r="N141" s="101034"/>
      <c r="O141" s="101035"/>
      <c r="P141" s="101036"/>
    </row>
    <row r="142">
      <c r="B142" s="101037"/>
      <c r="C142" s="101038"/>
      <c r="D142" s="101039"/>
      <c r="E142" s="101040"/>
      <c r="F142" s="101041"/>
      <c r="G142" s="101042"/>
      <c r="H142" s="101043"/>
      <c r="I142" s="101044"/>
      <c r="J142" s="101045"/>
      <c r="K142" s="101046"/>
      <c r="L142" s="101047"/>
      <c r="M142" s="101048"/>
      <c r="N142" s="101049"/>
      <c r="O142" s="101050"/>
      <c r="P142" s="101051"/>
    </row>
    <row r="143">
      <c r="B143" s="101052"/>
      <c r="C143" s="101053"/>
      <c r="D143" s="101054"/>
      <c r="E143" s="101055"/>
      <c r="F143" s="101056"/>
      <c r="G143" s="101057"/>
      <c r="H143" s="101058"/>
      <c r="I143" s="101059"/>
      <c r="J143" s="101060"/>
      <c r="K143" s="101061"/>
      <c r="L143" s="101062"/>
      <c r="M143" s="101063"/>
      <c r="N143" s="101064"/>
      <c r="O143" s="101065"/>
      <c r="P143" s="101066"/>
    </row>
    <row r="144">
      <c r="B144" s="101067"/>
      <c r="C144" s="101068"/>
      <c r="D144" s="101069"/>
      <c r="E144" s="101070"/>
      <c r="F144" s="101071"/>
      <c r="G144" s="101072"/>
      <c r="H144" s="101073"/>
      <c r="I144" s="101074"/>
      <c r="J144" s="101075"/>
      <c r="K144" s="101076"/>
      <c r="L144" s="101077"/>
      <c r="M144" s="101078"/>
      <c r="N144" s="101079"/>
      <c r="O144" s="101080"/>
      <c r="P144" s="101081"/>
    </row>
    <row r="145">
      <c r="B145" s="101082"/>
      <c r="C145" s="101083"/>
      <c r="D145" s="101084"/>
      <c r="E145" s="101085"/>
      <c r="F145" s="101086"/>
      <c r="G145" s="101087"/>
      <c r="H145" s="101088"/>
      <c r="I145" s="101089"/>
      <c r="J145" s="101090"/>
      <c r="K145" s="101091"/>
      <c r="L145" s="101092"/>
      <c r="M145" s="101093"/>
      <c r="N145" s="101094"/>
      <c r="O145" s="101095"/>
      <c r="P145" s="101096"/>
    </row>
    <row r="146">
      <c r="B146" s="101097"/>
      <c r="C146" s="101098"/>
      <c r="D146" s="101099"/>
      <c r="E146" s="101100"/>
      <c r="F146" s="101101"/>
      <c r="G146" s="101102"/>
      <c r="H146" s="101103"/>
      <c r="I146" s="101104"/>
      <c r="J146" s="101105"/>
      <c r="K146" s="101106"/>
      <c r="L146" s="101107"/>
      <c r="M146" s="101108"/>
      <c r="N146" s="101109"/>
      <c r="O146" s="101110"/>
      <c r="P146" s="101111"/>
    </row>
    <row r="147">
      <c r="B147" s="101112"/>
      <c r="C147" s="101113"/>
      <c r="D147" s="101114"/>
      <c r="E147" s="101115"/>
      <c r="F147" s="101116"/>
      <c r="G147" s="101117"/>
      <c r="H147" s="101118"/>
      <c r="I147" s="101119"/>
      <c r="J147" s="101120"/>
      <c r="K147" s="101121"/>
      <c r="L147" s="101122"/>
      <c r="M147" s="101123"/>
      <c r="N147" s="101124"/>
      <c r="O147" s="101125"/>
      <c r="P147" s="101126"/>
    </row>
    <row r="148">
      <c r="B148" s="101127"/>
      <c r="C148" s="101128"/>
      <c r="D148" s="101129"/>
      <c r="E148" s="101130"/>
      <c r="F148" s="101131"/>
      <c r="G148" s="101132"/>
      <c r="H148" s="101133"/>
      <c r="I148" s="101134"/>
      <c r="J148" s="101135"/>
      <c r="K148" s="101136"/>
      <c r="L148" s="101137"/>
      <c r="M148" s="101138"/>
      <c r="N148" s="101139"/>
      <c r="O148" s="101140"/>
      <c r="P148" s="101141"/>
    </row>
    <row r="149">
      <c r="B149" s="101142"/>
      <c r="C149" s="101143"/>
      <c r="D149" s="101144"/>
      <c r="E149" s="101145"/>
      <c r="F149" s="101146"/>
      <c r="G149" s="101147"/>
      <c r="H149" s="101148"/>
      <c r="I149" s="101149"/>
      <c r="J149" s="101150"/>
      <c r="K149" s="101151"/>
      <c r="L149" s="101152"/>
      <c r="M149" s="101153"/>
      <c r="N149" s="101154"/>
      <c r="O149" s="101155"/>
      <c r="P149" s="101156"/>
    </row>
    <row r="150">
      <c r="B150" s="101157"/>
      <c r="C150" s="101158"/>
      <c r="D150" s="101159"/>
      <c r="E150" s="101160"/>
      <c r="F150" s="101161"/>
      <c r="G150" s="101162"/>
      <c r="H150" s="101163"/>
      <c r="I150" s="101164"/>
      <c r="J150" s="101165"/>
      <c r="K150" s="101166"/>
      <c r="L150" s="101167"/>
      <c r="M150" s="101168"/>
      <c r="N150" s="101169"/>
      <c r="O150" s="101170"/>
      <c r="P150" s="101171"/>
    </row>
    <row r="151">
      <c r="B151" s="101172"/>
      <c r="C151" s="101173"/>
      <c r="D151" s="101174"/>
      <c r="E151" s="101175"/>
      <c r="F151" s="101176"/>
      <c r="G151" s="101177"/>
      <c r="H151" s="101178"/>
      <c r="I151" s="101179"/>
      <c r="J151" s="101180"/>
      <c r="K151" s="101181"/>
      <c r="L151" s="101182"/>
      <c r="M151" s="101183"/>
      <c r="N151" s="101184"/>
      <c r="O151" s="101185"/>
      <c r="P151" s="101186"/>
    </row>
    <row r="152">
      <c r="B152" s="101187"/>
      <c r="C152" s="101188"/>
      <c r="D152" s="101189"/>
      <c r="E152" s="101190"/>
      <c r="F152" s="101191"/>
      <c r="G152" s="101192"/>
      <c r="H152" s="101193"/>
      <c r="I152" s="101194"/>
      <c r="J152" s="101195"/>
      <c r="K152" s="101196"/>
      <c r="L152" s="101197"/>
      <c r="M152" s="101198"/>
      <c r="N152" s="101199"/>
      <c r="O152" s="101200"/>
      <c r="P152" s="101201"/>
    </row>
    <row r="153">
      <c r="B153" s="101202"/>
      <c r="C153" s="101203"/>
      <c r="D153" s="101204"/>
      <c r="E153" s="101205"/>
      <c r="F153" s="101206"/>
      <c r="G153" s="101207"/>
      <c r="H153" s="101208"/>
      <c r="I153" s="101209"/>
      <c r="J153" s="101210"/>
      <c r="K153" s="101211"/>
      <c r="L153" s="101212"/>
      <c r="M153" s="101213"/>
      <c r="N153" s="101214"/>
      <c r="O153" s="101215"/>
      <c r="P153" s="101216"/>
    </row>
    <row r="154">
      <c r="B154" s="101217"/>
      <c r="C154" s="101218"/>
      <c r="D154" s="101219"/>
      <c r="E154" s="101220"/>
      <c r="F154" s="101221"/>
      <c r="G154" s="101222"/>
      <c r="H154" s="101223"/>
      <c r="I154" s="101224"/>
      <c r="J154" s="101225"/>
      <c r="K154" s="101226"/>
      <c r="L154" s="101227"/>
      <c r="M154" s="101228"/>
      <c r="N154" s="101229"/>
      <c r="O154" s="101230"/>
      <c r="P154" s="101231"/>
    </row>
    <row r="155">
      <c r="B155" s="101232"/>
      <c r="C155" s="101233"/>
      <c r="D155" s="101234"/>
      <c r="E155" s="101235"/>
      <c r="F155" s="101236"/>
      <c r="G155" s="101237"/>
      <c r="H155" s="101238"/>
      <c r="I155" s="101239"/>
      <c r="J155" s="101240"/>
      <c r="K155" s="101241"/>
      <c r="L155" s="101242"/>
      <c r="M155" s="101243"/>
      <c r="N155" s="101244"/>
      <c r="O155" s="101245"/>
      <c r="P155" s="101246"/>
    </row>
    <row r="156">
      <c r="B156" s="101247"/>
      <c r="C156" s="101248"/>
      <c r="D156" s="101249"/>
      <c r="E156" s="101250"/>
      <c r="F156" s="101251"/>
      <c r="G156" s="101252"/>
      <c r="H156" s="101253"/>
      <c r="I156" s="101254"/>
      <c r="J156" s="101255"/>
      <c r="K156" s="101256"/>
      <c r="L156" s="101257"/>
      <c r="M156" s="101258"/>
      <c r="N156" s="101259"/>
      <c r="O156" s="101260"/>
      <c r="P156" s="101261"/>
    </row>
    <row r="157">
      <c r="B157" s="101262"/>
      <c r="C157" s="101263"/>
      <c r="D157" s="101264"/>
      <c r="E157" s="101265"/>
      <c r="F157" s="101266"/>
      <c r="G157" s="101267"/>
      <c r="H157" s="101268"/>
      <c r="I157" s="101269"/>
      <c r="J157" s="101270"/>
      <c r="K157" s="101271"/>
      <c r="L157" s="101272"/>
      <c r="M157" s="101273"/>
      <c r="N157" s="101274"/>
      <c r="O157" s="101275"/>
      <c r="P157" s="101276"/>
    </row>
    <row r="158">
      <c r="B158" s="101277"/>
      <c r="C158" s="101278"/>
      <c r="D158" s="101279"/>
      <c r="E158" s="101280"/>
      <c r="F158" s="101281"/>
      <c r="G158" s="101282"/>
      <c r="H158" s="101283"/>
      <c r="I158" s="101284"/>
      <c r="J158" s="101285"/>
      <c r="K158" s="101286"/>
      <c r="L158" s="101287"/>
      <c r="M158" s="101288"/>
      <c r="N158" s="101289"/>
      <c r="O158" s="101290"/>
      <c r="P158" s="101291"/>
    </row>
    <row r="159">
      <c r="B159" s="101292"/>
      <c r="C159" s="101293"/>
      <c r="D159" s="101294"/>
      <c r="E159" s="101295"/>
      <c r="F159" s="101296"/>
      <c r="G159" s="101297"/>
      <c r="H159" s="101298"/>
      <c r="I159" s="101299"/>
      <c r="J159" s="101300"/>
      <c r="K159" s="101301"/>
      <c r="L159" s="101302"/>
      <c r="M159" s="101303"/>
      <c r="N159" s="101304"/>
      <c r="O159" s="101305"/>
      <c r="P159" s="101306"/>
    </row>
    <row r="160">
      <c r="B160" s="101307"/>
      <c r="C160" s="101308"/>
      <c r="D160" s="101309"/>
      <c r="E160" s="101310"/>
      <c r="F160" s="101311"/>
      <c r="G160" s="101312"/>
      <c r="H160" s="101313"/>
      <c r="I160" s="101314"/>
      <c r="J160" s="101315"/>
      <c r="K160" s="101316"/>
      <c r="L160" s="101317"/>
      <c r="M160" s="101318"/>
      <c r="N160" s="101319"/>
      <c r="O160" s="101320"/>
      <c r="P160" s="101321"/>
    </row>
    <row r="161">
      <c r="B161" s="101322"/>
      <c r="C161" s="101323"/>
      <c r="D161" s="101324"/>
      <c r="E161" s="101325"/>
      <c r="F161" s="101326"/>
      <c r="G161" s="101327"/>
      <c r="H161" s="101328"/>
      <c r="I161" s="101329"/>
      <c r="J161" s="101330"/>
      <c r="K161" s="101331"/>
      <c r="L161" s="101332"/>
      <c r="M161" s="101333"/>
      <c r="N161" s="101334"/>
      <c r="O161" s="101335"/>
      <c r="P161" s="101336"/>
    </row>
    <row r="162">
      <c r="B162" s="101337"/>
      <c r="C162" s="101338"/>
      <c r="D162" s="101339"/>
      <c r="E162" s="101340"/>
      <c r="F162" s="101341"/>
      <c r="G162" s="101342"/>
      <c r="H162" s="101343"/>
      <c r="I162" s="101344"/>
      <c r="J162" s="101345"/>
      <c r="K162" s="101346"/>
      <c r="L162" s="101347"/>
      <c r="M162" s="101348"/>
      <c r="N162" s="101349"/>
      <c r="O162" s="101350"/>
      <c r="P162" s="101351"/>
    </row>
    <row r="163">
      <c r="B163" s="101352"/>
      <c r="C163" s="101353"/>
      <c r="D163" s="101354"/>
      <c r="E163" s="101355"/>
      <c r="F163" s="101356"/>
      <c r="G163" s="101357"/>
      <c r="H163" s="101358"/>
      <c r="I163" s="101359"/>
      <c r="J163" s="101360"/>
      <c r="K163" s="101361"/>
      <c r="L163" s="101362"/>
      <c r="M163" s="101363"/>
      <c r="N163" s="101364"/>
      <c r="O163" s="101365"/>
      <c r="P163" s="101366"/>
    </row>
    <row r="164">
      <c r="B164" s="101367"/>
      <c r="C164" s="101368"/>
      <c r="D164" s="101369"/>
      <c r="E164" s="101370"/>
      <c r="F164" s="101371"/>
      <c r="G164" s="101372"/>
      <c r="H164" s="101373"/>
      <c r="I164" s="101374"/>
      <c r="J164" s="101375"/>
      <c r="K164" s="101376"/>
      <c r="L164" s="101377"/>
      <c r="M164" s="101378"/>
      <c r="N164" s="101379"/>
      <c r="O164" s="101380"/>
      <c r="P164" s="101381"/>
    </row>
    <row r="165">
      <c r="B165" s="101382"/>
      <c r="C165" s="101383"/>
      <c r="D165" s="101384"/>
      <c r="E165" s="101385"/>
      <c r="F165" s="101386"/>
      <c r="G165" s="101387"/>
      <c r="H165" s="101388"/>
      <c r="I165" s="101389"/>
      <c r="J165" s="101390"/>
      <c r="K165" s="101391"/>
      <c r="L165" s="101392"/>
      <c r="M165" s="101393"/>
      <c r="N165" s="101394"/>
      <c r="O165" s="101395"/>
      <c r="P165" s="101396"/>
    </row>
    <row r="166">
      <c r="B166" s="101397"/>
      <c r="C166" s="101398"/>
      <c r="D166" s="101399"/>
      <c r="E166" s="101400"/>
      <c r="F166" s="101401"/>
      <c r="G166" s="101402"/>
      <c r="H166" s="101403"/>
      <c r="I166" s="101404"/>
      <c r="J166" s="101405"/>
      <c r="K166" s="101406"/>
      <c r="L166" s="101407"/>
      <c r="M166" s="101408"/>
      <c r="N166" s="101409"/>
      <c r="O166" s="101410"/>
      <c r="P166" s="101411"/>
    </row>
    <row r="167">
      <c r="B167" s="101412"/>
      <c r="C167" s="101413"/>
      <c r="D167" s="101414"/>
      <c r="E167" s="101415"/>
      <c r="F167" s="101416"/>
      <c r="G167" s="101417"/>
      <c r="H167" s="101418"/>
      <c r="I167" s="101419"/>
      <c r="J167" s="101420"/>
      <c r="K167" s="101421"/>
      <c r="L167" s="101422"/>
      <c r="M167" s="101423"/>
      <c r="N167" s="101424"/>
      <c r="O167" s="101425"/>
      <c r="P167" s="101426"/>
    </row>
    <row r="168">
      <c r="B168" s="101427"/>
      <c r="C168" s="101428"/>
      <c r="D168" s="101429"/>
      <c r="E168" s="101430"/>
      <c r="F168" s="101431"/>
      <c r="G168" s="101432"/>
      <c r="H168" s="101433"/>
      <c r="I168" s="101434"/>
      <c r="J168" s="101435"/>
      <c r="K168" s="101436"/>
      <c r="L168" s="101437"/>
      <c r="M168" s="101438"/>
      <c r="N168" s="101439"/>
      <c r="O168" s="101440"/>
      <c r="P168" s="101441"/>
    </row>
    <row r="169">
      <c r="B169" s="101442"/>
      <c r="C169" s="101443"/>
      <c r="D169" s="101444"/>
      <c r="E169" s="101445"/>
      <c r="F169" s="101446"/>
      <c r="G169" s="101447"/>
      <c r="H169" s="101448"/>
      <c r="I169" s="101449"/>
      <c r="J169" s="101450"/>
      <c r="K169" s="101451"/>
      <c r="L169" s="101452"/>
      <c r="M169" s="101453"/>
      <c r="N169" s="101454"/>
      <c r="O169" s="101455"/>
      <c r="P169" s="101456"/>
    </row>
    <row r="170">
      <c r="B170" s="101457"/>
      <c r="C170" s="101458"/>
      <c r="D170" s="101459"/>
      <c r="E170" s="101460"/>
      <c r="F170" s="101461"/>
      <c r="G170" s="101462"/>
      <c r="H170" s="101463"/>
      <c r="I170" s="101464"/>
      <c r="J170" s="101465"/>
      <c r="K170" s="101466"/>
      <c r="L170" s="101467"/>
      <c r="M170" s="101468"/>
      <c r="N170" s="101469"/>
      <c r="O170" s="101470"/>
      <c r="P170" s="101471"/>
    </row>
    <row r="171">
      <c r="B171" s="101472"/>
      <c r="C171" s="101473"/>
      <c r="D171" s="101474"/>
      <c r="E171" s="101475"/>
      <c r="F171" s="101476"/>
      <c r="G171" s="101477"/>
      <c r="H171" s="101478"/>
      <c r="I171" s="101479"/>
      <c r="J171" s="101480"/>
      <c r="K171" s="101481"/>
      <c r="L171" s="101482"/>
      <c r="M171" s="101483"/>
      <c r="N171" s="101484"/>
      <c r="O171" s="101485"/>
      <c r="P171" s="101486"/>
    </row>
    <row r="172">
      <c r="B172" s="101487"/>
      <c r="C172" s="101488"/>
      <c r="D172" s="101489"/>
      <c r="E172" s="101490"/>
      <c r="F172" s="101491"/>
      <c r="G172" s="101492"/>
      <c r="H172" s="101493"/>
      <c r="I172" s="101494"/>
      <c r="J172" s="101495"/>
      <c r="K172" s="101496"/>
      <c r="L172" s="101497"/>
      <c r="M172" s="101498"/>
      <c r="N172" s="101499"/>
      <c r="O172" s="101500"/>
      <c r="P172" s="101501"/>
    </row>
    <row r="173">
      <c r="B173" s="101502"/>
      <c r="C173" s="101503"/>
      <c r="D173" s="101504"/>
      <c r="E173" s="101505"/>
      <c r="F173" s="101506"/>
      <c r="G173" s="101507"/>
      <c r="H173" s="101508"/>
      <c r="I173" s="101509"/>
      <c r="J173" s="101510"/>
      <c r="K173" s="101511"/>
      <c r="L173" s="101512"/>
      <c r="M173" s="101513"/>
      <c r="N173" s="101514"/>
      <c r="O173" s="101515"/>
      <c r="P173" s="101516"/>
    </row>
    <row r="174">
      <c r="B174" s="101517"/>
      <c r="C174" s="101518"/>
      <c r="D174" s="101519"/>
      <c r="E174" s="101520"/>
      <c r="F174" s="101521"/>
      <c r="G174" s="101522"/>
      <c r="H174" s="101523"/>
      <c r="I174" s="101524"/>
      <c r="J174" s="101525"/>
      <c r="K174" s="101526"/>
      <c r="L174" s="101527"/>
      <c r="M174" s="101528"/>
      <c r="N174" s="101529"/>
      <c r="O174" s="101530"/>
      <c r="P174" s="101531"/>
    </row>
    <row r="175">
      <c r="B175" s="101532"/>
      <c r="C175" s="101533"/>
      <c r="D175" s="101534"/>
      <c r="E175" s="101535"/>
      <c r="F175" s="101536"/>
      <c r="G175" s="101537"/>
      <c r="H175" s="101538"/>
      <c r="I175" s="101539"/>
      <c r="J175" s="101540"/>
      <c r="K175" s="101541"/>
      <c r="L175" s="101542"/>
      <c r="M175" s="101543"/>
      <c r="N175" s="101544"/>
      <c r="O175" s="101545"/>
      <c r="P175" s="101546"/>
    </row>
    <row r="176">
      <c r="B176" s="101547"/>
      <c r="C176" s="101548"/>
      <c r="D176" s="101549"/>
      <c r="E176" s="101550"/>
      <c r="F176" s="101551"/>
      <c r="G176" s="101552"/>
      <c r="H176" s="101553"/>
      <c r="I176" s="101554"/>
      <c r="J176" s="101555"/>
      <c r="K176" s="101556"/>
      <c r="L176" s="101557"/>
      <c r="M176" s="101558"/>
      <c r="N176" s="101559"/>
      <c r="O176" s="101560"/>
      <c r="P176" s="101561"/>
    </row>
    <row r="177">
      <c r="B177" s="101562"/>
      <c r="C177" s="101563"/>
      <c r="D177" s="101564"/>
      <c r="E177" s="101565"/>
      <c r="F177" s="101566"/>
      <c r="G177" s="101567"/>
      <c r="H177" s="101568"/>
      <c r="I177" s="101569"/>
      <c r="J177" s="101570"/>
      <c r="K177" s="101571"/>
      <c r="L177" s="101572"/>
      <c r="M177" s="101573"/>
      <c r="N177" s="101574"/>
      <c r="O177" s="101575"/>
      <c r="P177" s="101576"/>
    </row>
    <row r="178">
      <c r="B178" s="101577"/>
      <c r="C178" s="101578"/>
      <c r="D178" s="101579"/>
      <c r="E178" s="101580"/>
      <c r="F178" s="101581"/>
      <c r="G178" s="101582"/>
      <c r="H178" s="101583"/>
      <c r="I178" s="101584"/>
      <c r="J178" s="101585"/>
      <c r="K178" s="101586"/>
      <c r="L178" s="101587"/>
      <c r="M178" s="101588"/>
      <c r="N178" s="101589"/>
      <c r="O178" s="101590"/>
      <c r="P178" s="101591"/>
    </row>
    <row r="179">
      <c r="B179" s="101592"/>
      <c r="C179" s="101593"/>
      <c r="D179" s="101594"/>
      <c r="E179" s="101595"/>
      <c r="F179" s="101596"/>
      <c r="G179" s="101597"/>
      <c r="H179" s="101598"/>
      <c r="I179" s="101599"/>
      <c r="J179" s="101600"/>
      <c r="K179" s="101601"/>
      <c r="L179" s="101602"/>
      <c r="M179" s="101603"/>
      <c r="N179" s="101604"/>
      <c r="O179" s="101605"/>
      <c r="P179" s="101606"/>
    </row>
    <row r="180">
      <c r="B180" s="101607"/>
      <c r="C180" s="101608"/>
      <c r="D180" s="101609"/>
      <c r="E180" s="101610"/>
      <c r="F180" s="101611"/>
      <c r="G180" s="101612"/>
      <c r="H180" s="101613"/>
      <c r="I180" s="101614"/>
      <c r="J180" s="101615"/>
      <c r="K180" s="101616"/>
      <c r="L180" s="101617"/>
      <c r="M180" s="101618"/>
      <c r="N180" s="101619"/>
      <c r="O180" s="101620"/>
      <c r="P180" s="101621"/>
    </row>
    <row r="181">
      <c r="B181" s="101622"/>
      <c r="C181" s="101623"/>
      <c r="D181" s="101624"/>
      <c r="E181" s="101625"/>
      <c r="F181" s="101626"/>
      <c r="G181" s="101627"/>
      <c r="H181" s="101628"/>
      <c r="I181" s="101629"/>
      <c r="J181" s="101630"/>
      <c r="K181" s="101631"/>
      <c r="L181" s="101632"/>
      <c r="M181" s="101633"/>
      <c r="N181" s="101634"/>
      <c r="O181" s="101635"/>
      <c r="P181" s="101636"/>
    </row>
    <row r="182">
      <c r="B182" s="101637"/>
      <c r="C182" s="101638"/>
      <c r="D182" s="101639"/>
      <c r="E182" s="101640"/>
      <c r="F182" s="101641"/>
      <c r="G182" s="101642"/>
      <c r="H182" s="101643"/>
      <c r="I182" s="101644"/>
      <c r="J182" s="101645"/>
      <c r="K182" s="101646"/>
      <c r="L182" s="101647"/>
      <c r="M182" s="101648"/>
      <c r="N182" s="101649"/>
      <c r="O182" s="101650"/>
      <c r="P182" s="101651"/>
    </row>
    <row r="183">
      <c r="B183" s="101652"/>
      <c r="C183" s="101653"/>
      <c r="D183" s="101654"/>
      <c r="E183" s="101655"/>
      <c r="F183" s="101656"/>
      <c r="G183" s="101657"/>
      <c r="H183" s="101658"/>
      <c r="I183" s="101659"/>
      <c r="J183" s="101660"/>
      <c r="K183" s="101661"/>
      <c r="L183" s="101662"/>
      <c r="M183" s="101663"/>
      <c r="N183" s="101664"/>
      <c r="O183" s="101665"/>
      <c r="P183" s="101666"/>
    </row>
    <row r="184">
      <c r="B184" s="101667"/>
      <c r="C184" s="101668"/>
      <c r="D184" s="101669"/>
      <c r="E184" s="101670"/>
      <c r="F184" s="101671"/>
      <c r="G184" s="101672"/>
      <c r="H184" s="101673"/>
      <c r="I184" s="101674"/>
      <c r="J184" s="101675"/>
      <c r="K184" s="101676"/>
      <c r="L184" s="101677"/>
      <c r="M184" s="101678"/>
      <c r="N184" s="101679"/>
      <c r="O184" s="101680"/>
      <c r="P184" s="101681"/>
    </row>
    <row r="185">
      <c r="B185" s="101682"/>
      <c r="C185" s="101683"/>
      <c r="D185" s="101684"/>
      <c r="E185" s="101685"/>
      <c r="F185" s="101686"/>
      <c r="G185" s="101687"/>
      <c r="H185" s="101688"/>
      <c r="I185" s="101689"/>
      <c r="J185" s="101690"/>
      <c r="K185" s="101691"/>
      <c r="L185" s="101692"/>
      <c r="M185" s="101693"/>
      <c r="N185" s="101694"/>
      <c r="O185" s="101695"/>
      <c r="P185" s="101696"/>
    </row>
    <row r="186">
      <c r="B186" s="101697"/>
      <c r="C186" s="101698"/>
      <c r="D186" s="101699"/>
      <c r="E186" s="101700"/>
      <c r="F186" s="101701"/>
      <c r="G186" s="101702"/>
      <c r="H186" s="101703"/>
      <c r="I186" s="101704"/>
      <c r="J186" s="101705"/>
      <c r="K186" s="101706"/>
      <c r="L186" s="101707"/>
      <c r="M186" s="101708"/>
      <c r="N186" s="101709"/>
      <c r="O186" s="101710"/>
      <c r="P186" s="101711"/>
    </row>
    <row r="187">
      <c r="B187" s="101712"/>
      <c r="C187" s="101713"/>
      <c r="D187" s="101714"/>
      <c r="E187" s="101715"/>
      <c r="F187" s="101716"/>
      <c r="G187" s="101717"/>
      <c r="H187" s="101718"/>
      <c r="I187" s="101719"/>
      <c r="J187" s="101720"/>
      <c r="K187" s="101721"/>
      <c r="L187" s="101722"/>
      <c r="M187" s="101723"/>
      <c r="N187" s="101724"/>
      <c r="O187" s="101725"/>
      <c r="P187" s="101726"/>
    </row>
    <row r="188">
      <c r="B188" s="101727"/>
      <c r="C188" s="101728"/>
      <c r="D188" s="101729"/>
      <c r="E188" s="101730"/>
      <c r="F188" s="101731"/>
      <c r="G188" s="101732"/>
      <c r="H188" s="101733"/>
      <c r="I188" s="101734"/>
      <c r="J188" s="101735"/>
      <c r="K188" s="101736"/>
      <c r="L188" s="101737"/>
      <c r="M188" s="101738"/>
      <c r="N188" s="101739"/>
      <c r="O188" s="101740"/>
      <c r="P188" s="101741"/>
    </row>
    <row r="189">
      <c r="B189" s="101742"/>
      <c r="C189" s="101743"/>
      <c r="D189" s="101744"/>
      <c r="E189" s="101745"/>
      <c r="F189" s="101746"/>
      <c r="G189" s="101747"/>
      <c r="H189" s="101748"/>
      <c r="I189" s="101749"/>
      <c r="J189" s="101750"/>
      <c r="K189" s="101751"/>
      <c r="L189" s="101752"/>
      <c r="M189" s="101753"/>
      <c r="N189" s="101754"/>
      <c r="O189" s="101755"/>
      <c r="P189" s="101756"/>
    </row>
    <row r="190">
      <c r="B190" s="101757"/>
      <c r="C190" s="101758"/>
      <c r="D190" s="101759"/>
      <c r="E190" s="101760"/>
      <c r="F190" s="101761"/>
      <c r="G190" s="101762"/>
      <c r="H190" s="101763"/>
      <c r="I190" s="101764"/>
      <c r="J190" s="101765"/>
      <c r="K190" s="101766"/>
      <c r="L190" s="101767"/>
      <c r="M190" s="101768"/>
      <c r="N190" s="101769"/>
      <c r="O190" s="101770"/>
      <c r="P190" s="101771"/>
    </row>
    <row r="191">
      <c r="B191" s="101772"/>
      <c r="C191" s="101773"/>
      <c r="D191" s="101774"/>
      <c r="E191" s="101775"/>
      <c r="F191" s="101776"/>
      <c r="G191" s="101777"/>
      <c r="H191" s="101778"/>
      <c r="I191" s="101779"/>
      <c r="J191" s="101780"/>
      <c r="K191" s="101781"/>
      <c r="L191" s="101782"/>
      <c r="M191" s="101783"/>
      <c r="N191" s="101784"/>
      <c r="O191" s="101785"/>
      <c r="P191" s="101786"/>
    </row>
    <row r="192">
      <c r="B192" s="101787"/>
      <c r="C192" s="101788"/>
      <c r="D192" s="101789"/>
      <c r="E192" s="101790"/>
      <c r="F192" s="101791"/>
      <c r="G192" s="101792"/>
      <c r="H192" s="101793"/>
      <c r="I192" s="101794"/>
      <c r="J192" s="101795"/>
      <c r="K192" s="101796"/>
      <c r="L192" s="101797"/>
      <c r="M192" s="101798"/>
      <c r="N192" s="101799"/>
      <c r="O192" s="101800"/>
      <c r="P192" s="101801"/>
    </row>
    <row r="193">
      <c r="B193" s="101802"/>
      <c r="C193" s="101803"/>
      <c r="D193" s="101804"/>
      <c r="E193" s="101805"/>
      <c r="F193" s="101806"/>
      <c r="G193" s="101807"/>
      <c r="H193" s="101808"/>
      <c r="I193" s="101809"/>
      <c r="J193" s="101810"/>
      <c r="K193" s="101811"/>
      <c r="L193" s="101812"/>
      <c r="M193" s="101813"/>
      <c r="N193" s="101814"/>
      <c r="O193" s="101815"/>
      <c r="P193" s="101816"/>
    </row>
    <row r="194">
      <c r="B194" s="101817"/>
      <c r="C194" s="101818"/>
      <c r="D194" s="101819"/>
      <c r="E194" s="101820"/>
      <c r="F194" s="101821"/>
      <c r="G194" s="101822"/>
      <c r="H194" s="101823"/>
      <c r="I194" s="101824"/>
      <c r="J194" s="101825"/>
      <c r="K194" s="101826"/>
      <c r="L194" s="101827"/>
      <c r="M194" s="101828"/>
      <c r="N194" s="101829"/>
      <c r="O194" s="101830"/>
      <c r="P194" s="101831"/>
    </row>
    <row r="195">
      <c r="B195" s="101832"/>
      <c r="C195" s="101833"/>
      <c r="D195" s="101834"/>
      <c r="E195" s="101835"/>
      <c r="F195" s="101836"/>
      <c r="G195" s="101837"/>
      <c r="H195" s="101838"/>
      <c r="I195" s="101839"/>
      <c r="J195" s="101840"/>
      <c r="K195" s="101841"/>
      <c r="L195" s="101842"/>
      <c r="M195" s="101843"/>
      <c r="N195" s="101844"/>
      <c r="O195" s="101845"/>
      <c r="P195" s="101846"/>
    </row>
    <row r="196">
      <c r="B196" s="101847"/>
      <c r="C196" s="101848"/>
      <c r="D196" s="101849"/>
      <c r="E196" s="101850"/>
      <c r="F196" s="101851"/>
      <c r="G196" s="101852"/>
      <c r="H196" s="101853"/>
      <c r="I196" s="101854"/>
      <c r="J196" s="101855"/>
      <c r="K196" s="101856"/>
      <c r="L196" s="101857"/>
      <c r="M196" s="101858"/>
      <c r="N196" s="101859"/>
      <c r="O196" s="101860"/>
      <c r="P196" s="101861"/>
    </row>
    <row r="197">
      <c r="B197" s="101862"/>
      <c r="C197" s="101863"/>
      <c r="D197" s="101864"/>
      <c r="E197" s="101865"/>
      <c r="F197" s="101866"/>
      <c r="G197" s="101867"/>
      <c r="H197" s="101868"/>
      <c r="I197" s="101869"/>
      <c r="J197" s="101870"/>
      <c r="K197" s="101871"/>
      <c r="L197" s="101872"/>
      <c r="M197" s="101873"/>
      <c r="N197" s="101874"/>
      <c r="O197" s="101875"/>
      <c r="P197" s="101876"/>
    </row>
    <row r="198">
      <c r="B198" s="101877"/>
      <c r="C198" s="101878"/>
      <c r="D198" s="101879"/>
      <c r="E198" s="101880"/>
      <c r="F198" s="101881"/>
      <c r="G198" s="101882"/>
      <c r="H198" s="101883"/>
      <c r="I198" s="101884"/>
      <c r="J198" s="101885"/>
      <c r="K198" s="101886"/>
      <c r="L198" s="101887"/>
      <c r="M198" s="101888"/>
      <c r="N198" s="101889"/>
      <c r="O198" s="101890"/>
      <c r="P198" s="101891"/>
    </row>
    <row r="199">
      <c r="B199" s="101892"/>
      <c r="C199" s="101893"/>
      <c r="D199" s="101894"/>
      <c r="E199" s="101895"/>
      <c r="F199" s="101896"/>
      <c r="G199" s="101897"/>
      <c r="H199" s="101898"/>
      <c r="I199" s="101899"/>
      <c r="J199" s="101900"/>
      <c r="K199" s="101901"/>
      <c r="L199" s="101902"/>
      <c r="M199" s="101903"/>
      <c r="N199" s="101904"/>
      <c r="O199" s="101905"/>
      <c r="P199" s="101906"/>
    </row>
    <row r="200">
      <c r="B200" s="101907"/>
      <c r="C200" s="101908"/>
      <c r="D200" s="101909"/>
      <c r="E200" s="101910"/>
      <c r="F200" s="101911"/>
      <c r="G200" s="101912"/>
      <c r="H200" s="101913"/>
      <c r="I200" s="101914"/>
      <c r="J200" s="101915"/>
      <c r="K200" s="101916"/>
      <c r="L200" s="101917"/>
      <c r="M200" s="101918"/>
      <c r="N200" s="101919"/>
      <c r="O200" s="101920"/>
      <c r="P200" s="101921"/>
    </row>
    <row r="201">
      <c r="B201" s="101922"/>
      <c r="C201" s="101923"/>
      <c r="D201" s="101924"/>
      <c r="E201" s="101925"/>
      <c r="F201" s="101926"/>
      <c r="G201" s="101927"/>
      <c r="H201" s="101928"/>
      <c r="I201" s="101929"/>
      <c r="J201" s="101930"/>
      <c r="K201" s="101931"/>
      <c r="L201" s="101932"/>
      <c r="M201" s="101933"/>
      <c r="N201" s="101934"/>
      <c r="O201" s="101935"/>
      <c r="P201" s="101936"/>
    </row>
    <row r="202">
      <c r="B202" s="101937"/>
      <c r="C202" s="101938"/>
      <c r="D202" s="101939"/>
      <c r="E202" s="101940"/>
      <c r="F202" s="101941"/>
      <c r="G202" s="101942"/>
      <c r="H202" s="101943"/>
      <c r="I202" s="101944"/>
      <c r="J202" s="101945"/>
      <c r="K202" s="101946"/>
      <c r="L202" s="101947"/>
      <c r="M202" s="101948"/>
      <c r="N202" s="101949"/>
      <c r="O202" s="101950"/>
      <c r="P202" s="101951"/>
    </row>
    <row r="203">
      <c r="B203" s="101952"/>
      <c r="C203" s="101953"/>
      <c r="D203" s="101954"/>
      <c r="E203" s="101955"/>
      <c r="F203" s="101956"/>
      <c r="G203" s="101957"/>
      <c r="H203" s="101958"/>
      <c r="I203" s="101959"/>
      <c r="J203" s="101960"/>
      <c r="K203" s="101961"/>
      <c r="L203" s="101962"/>
      <c r="M203" s="101963"/>
      <c r="N203" s="101964"/>
      <c r="O203" s="101965"/>
      <c r="P203" s="101966"/>
    </row>
    <row r="204">
      <c r="B204" s="101967"/>
      <c r="C204" s="101968"/>
      <c r="D204" s="101969"/>
      <c r="E204" s="101970"/>
      <c r="F204" s="101971"/>
      <c r="G204" s="101972"/>
      <c r="H204" s="101973"/>
      <c r="I204" s="101974"/>
      <c r="J204" s="101975"/>
      <c r="K204" s="101976"/>
      <c r="L204" s="101977"/>
      <c r="M204" s="101978"/>
      <c r="N204" s="101979"/>
      <c r="O204" s="101980"/>
      <c r="P204" s="101981"/>
    </row>
    <row r="205">
      <c r="B205" s="101982"/>
      <c r="C205" s="101983"/>
      <c r="D205" s="101984"/>
      <c r="E205" s="101985"/>
      <c r="F205" s="101986"/>
      <c r="G205" s="101987"/>
      <c r="H205" s="101988"/>
      <c r="I205" s="101989"/>
      <c r="J205" s="101990"/>
      <c r="K205" s="101991"/>
      <c r="L205" s="101992"/>
      <c r="M205" s="101993"/>
      <c r="N205" s="101994"/>
      <c r="O205" s="101995"/>
      <c r="P205" s="101996"/>
    </row>
    <row r="206">
      <c r="B206" s="101997"/>
      <c r="C206" s="101998"/>
      <c r="D206" s="101999"/>
      <c r="E206" s="102000"/>
      <c r="F206" s="102001"/>
      <c r="G206" s="102002"/>
      <c r="H206" s="102003"/>
      <c r="I206" s="102004"/>
      <c r="J206" s="102005"/>
      <c r="K206" s="102006"/>
      <c r="L206" s="102007"/>
      <c r="M206" s="102008"/>
      <c r="N206" s="102009"/>
      <c r="O206" s="102010"/>
      <c r="P206" s="102011"/>
    </row>
    <row r="207">
      <c r="B207" s="102012"/>
      <c r="C207" s="102013"/>
      <c r="D207" s="102014"/>
      <c r="E207" s="102015"/>
      <c r="F207" s="102016"/>
      <c r="G207" s="102017"/>
      <c r="H207" s="102018"/>
      <c r="I207" s="102019"/>
      <c r="J207" s="102020"/>
      <c r="K207" s="102021"/>
      <c r="L207" s="102022"/>
      <c r="M207" s="102023"/>
      <c r="N207" s="102024"/>
      <c r="O207" s="102025"/>
      <c r="P207" s="102026"/>
    </row>
    <row r="208">
      <c r="B208" s="102027"/>
      <c r="C208" s="102028"/>
      <c r="D208" s="102029"/>
      <c r="E208" s="102030"/>
      <c r="F208" s="102031"/>
      <c r="G208" s="102032"/>
      <c r="H208" s="102033"/>
      <c r="I208" s="102034"/>
      <c r="J208" s="102035"/>
      <c r="K208" s="102036"/>
      <c r="L208" s="102037"/>
      <c r="M208" s="102038"/>
      <c r="N208" s="102039"/>
      <c r="O208" s="102040"/>
      <c r="P208" s="102041"/>
    </row>
    <row r="209">
      <c r="B209" s="102042"/>
      <c r="C209" s="102043"/>
      <c r="D209" s="102044"/>
      <c r="E209" s="102045"/>
      <c r="F209" s="102046"/>
      <c r="G209" s="102047"/>
      <c r="H209" s="102048"/>
      <c r="I209" s="102049"/>
      <c r="J209" s="102050"/>
      <c r="K209" s="102051"/>
      <c r="L209" s="102052"/>
      <c r="M209" s="102053"/>
      <c r="N209" s="102054"/>
      <c r="O209" s="102055"/>
      <c r="P209" s="102056"/>
    </row>
    <row r="210">
      <c r="B210" s="102057"/>
      <c r="C210" s="102058"/>
      <c r="D210" s="102059"/>
      <c r="E210" s="102060"/>
      <c r="F210" s="102061"/>
      <c r="G210" s="102062"/>
      <c r="H210" s="102063"/>
      <c r="I210" s="102064"/>
      <c r="J210" s="102065"/>
      <c r="K210" s="102066"/>
      <c r="L210" s="102067"/>
      <c r="M210" s="102068"/>
      <c r="N210" s="102069"/>
      <c r="O210" s="102070"/>
      <c r="P210" s="102071"/>
    </row>
    <row r="211">
      <c r="B211" s="102072"/>
      <c r="C211" s="102073"/>
      <c r="D211" s="102074"/>
      <c r="E211" s="102075"/>
      <c r="F211" s="102076"/>
      <c r="G211" s="102077"/>
      <c r="H211" s="102078"/>
      <c r="I211" s="102079"/>
      <c r="J211" s="102080"/>
      <c r="K211" s="102081"/>
      <c r="L211" s="102082"/>
      <c r="M211" s="102083"/>
      <c r="N211" s="102084"/>
      <c r="O211" s="102085"/>
      <c r="P211" s="102086"/>
    </row>
    <row r="212">
      <c r="B212" s="102087"/>
      <c r="C212" s="102088"/>
      <c r="D212" s="102089"/>
      <c r="E212" s="102090"/>
      <c r="F212" s="102091"/>
      <c r="G212" s="102092"/>
      <c r="H212" s="102093"/>
      <c r="I212" s="102094"/>
      <c r="J212" s="102095"/>
      <c r="K212" s="102096"/>
      <c r="L212" s="102097"/>
      <c r="M212" s="102098"/>
      <c r="N212" s="102099"/>
      <c r="O212" s="102100"/>
      <c r="P212" s="102101"/>
    </row>
    <row r="213">
      <c r="B213" s="102102"/>
      <c r="C213" s="102103"/>
      <c r="D213" s="102104"/>
      <c r="E213" s="102105"/>
      <c r="F213" s="102106"/>
      <c r="G213" s="102107"/>
      <c r="H213" s="102108"/>
      <c r="I213" s="102109"/>
      <c r="J213" s="102110"/>
      <c r="K213" s="102111"/>
      <c r="L213" s="102112"/>
      <c r="M213" s="102113"/>
      <c r="N213" s="102114"/>
      <c r="O213" s="102115"/>
      <c r="P213" s="102116"/>
    </row>
    <row r="214">
      <c r="B214" s="102117"/>
      <c r="C214" s="102118"/>
      <c r="D214" s="102119"/>
      <c r="E214" s="102120"/>
      <c r="F214" s="102121"/>
      <c r="G214" s="102122"/>
      <c r="H214" s="102123"/>
      <c r="I214" s="102124"/>
      <c r="J214" s="102125"/>
      <c r="K214" s="102126"/>
      <c r="L214" s="102127"/>
      <c r="M214" s="102128"/>
      <c r="N214" s="102129"/>
      <c r="O214" s="102130"/>
      <c r="P214" s="102131"/>
    </row>
    <row r="215">
      <c r="B215" s="102132"/>
      <c r="C215" s="102133"/>
      <c r="D215" s="102134"/>
      <c r="E215" s="102135"/>
      <c r="F215" s="102136"/>
      <c r="G215" s="102137"/>
      <c r="H215" s="102138"/>
      <c r="I215" s="102139"/>
      <c r="J215" s="102140"/>
      <c r="K215" s="102141"/>
      <c r="L215" s="102142"/>
      <c r="M215" s="102143"/>
      <c r="N215" s="102144"/>
      <c r="O215" s="102145"/>
      <c r="P215" s="102146"/>
    </row>
    <row r="216">
      <c r="B216" s="102147"/>
      <c r="C216" s="102148"/>
      <c r="D216" s="102149"/>
      <c r="E216" s="102150"/>
      <c r="F216" s="102151"/>
      <c r="G216" s="102152"/>
      <c r="H216" s="102153"/>
      <c r="I216" s="102154"/>
      <c r="J216" s="102155"/>
      <c r="K216" s="102156"/>
      <c r="L216" s="102157"/>
      <c r="M216" s="102158"/>
      <c r="N216" s="102159"/>
      <c r="O216" s="102160"/>
      <c r="P216" s="102161"/>
    </row>
    <row r="217">
      <c r="B217" s="102162"/>
      <c r="C217" s="102163"/>
      <c r="D217" s="102164"/>
      <c r="E217" s="102165"/>
      <c r="F217" s="102166"/>
      <c r="G217" s="102167"/>
      <c r="H217" s="102168"/>
      <c r="I217" s="102169"/>
      <c r="J217" s="102170"/>
      <c r="K217" s="102171"/>
      <c r="L217" s="102172"/>
      <c r="M217" s="102173"/>
      <c r="N217" s="102174"/>
      <c r="O217" s="102175"/>
      <c r="P217" s="102176"/>
    </row>
    <row r="218">
      <c r="B218" s="102177"/>
      <c r="C218" s="102178"/>
      <c r="D218" s="102179"/>
      <c r="E218" s="102180"/>
      <c r="F218" s="102181"/>
      <c r="G218" s="102182"/>
      <c r="H218" s="102183"/>
      <c r="I218" s="102184"/>
      <c r="J218" s="102185"/>
      <c r="K218" s="102186"/>
      <c r="L218" s="102187"/>
      <c r="M218" s="102188"/>
      <c r="N218" s="102189"/>
      <c r="O218" s="102190"/>
      <c r="P218" s="102191"/>
    </row>
    <row r="219">
      <c r="B219" s="102192"/>
      <c r="C219" s="102193"/>
      <c r="D219" s="102194"/>
      <c r="E219" s="102195"/>
      <c r="F219" s="102196"/>
      <c r="G219" s="102197"/>
      <c r="H219" s="102198"/>
      <c r="I219" s="102199"/>
      <c r="J219" s="102200"/>
      <c r="K219" s="102201"/>
      <c r="L219" s="102202"/>
      <c r="M219" s="102203"/>
      <c r="N219" s="102204"/>
      <c r="O219" s="102205"/>
      <c r="P219" s="102206"/>
    </row>
    <row r="220">
      <c r="B220" s="102207"/>
      <c r="C220" s="102208"/>
      <c r="D220" s="102209"/>
      <c r="E220" s="102210"/>
      <c r="F220" s="102211"/>
      <c r="G220" s="102212"/>
      <c r="H220" s="102213"/>
      <c r="I220" s="102214"/>
      <c r="J220" s="102215"/>
      <c r="K220" s="102216"/>
      <c r="L220" s="102217"/>
      <c r="M220" s="102218"/>
      <c r="N220" s="102219"/>
      <c r="O220" s="102220"/>
      <c r="P220" s="102221"/>
    </row>
    <row r="221">
      <c r="B221" s="102222"/>
      <c r="C221" s="102223"/>
      <c r="D221" s="102224"/>
      <c r="E221" s="102225"/>
      <c r="F221" s="102226"/>
      <c r="G221" s="102227"/>
      <c r="H221" s="102228"/>
      <c r="I221" s="102229"/>
      <c r="J221" s="102230"/>
      <c r="K221" s="102231"/>
      <c r="L221" s="102232"/>
      <c r="M221" s="102233"/>
      <c r="N221" s="102234"/>
      <c r="O221" s="102235"/>
      <c r="P221" s="102236"/>
    </row>
    <row r="222">
      <c r="B222" s="102237"/>
      <c r="C222" s="102238"/>
      <c r="D222" s="102239"/>
      <c r="E222" s="102240"/>
      <c r="F222" s="102241"/>
      <c r="G222" s="102242"/>
      <c r="H222" s="102243"/>
      <c r="I222" s="102244"/>
      <c r="J222" s="102245"/>
      <c r="K222" s="102246"/>
      <c r="L222" s="102247"/>
      <c r="M222" s="102248"/>
      <c r="N222" s="102249"/>
      <c r="O222" s="102250"/>
      <c r="P222" s="102251"/>
    </row>
    <row r="223">
      <c r="B223" s="102252"/>
      <c r="C223" s="102253"/>
      <c r="D223" s="102254"/>
      <c r="E223" s="102255"/>
      <c r="F223" s="102256"/>
      <c r="G223" s="102257"/>
      <c r="H223" s="102258"/>
      <c r="I223" s="102259"/>
      <c r="J223" s="102260"/>
      <c r="K223" s="102261"/>
      <c r="L223" s="102262"/>
      <c r="M223" s="102263"/>
      <c r="N223" s="102264"/>
      <c r="O223" s="102265"/>
      <c r="P223" s="102266"/>
    </row>
    <row r="224">
      <c r="B224" s="102267"/>
      <c r="C224" s="102268"/>
      <c r="D224" s="102269"/>
      <c r="E224" s="102270"/>
      <c r="F224" s="102271"/>
      <c r="G224" s="102272"/>
      <c r="H224" s="102273"/>
      <c r="I224" s="102274"/>
      <c r="J224" s="102275"/>
      <c r="K224" s="102276"/>
      <c r="L224" s="102277"/>
      <c r="M224" s="102278"/>
      <c r="N224" s="102279"/>
      <c r="O224" s="102280"/>
      <c r="P224" s="102281"/>
    </row>
    <row r="225">
      <c r="B225" s="102282"/>
      <c r="C225" s="102283"/>
      <c r="D225" s="102284"/>
      <c r="E225" s="102285"/>
      <c r="F225" s="102286"/>
      <c r="G225" s="102287"/>
      <c r="H225" s="102288"/>
      <c r="I225" s="102289"/>
      <c r="J225" s="102290"/>
      <c r="K225" s="102291"/>
      <c r="L225" s="102292"/>
      <c r="M225" s="102293"/>
      <c r="N225" s="102294"/>
      <c r="O225" s="102295"/>
      <c r="P225" s="102296"/>
    </row>
    <row r="226">
      <c r="B226" s="102297"/>
      <c r="C226" s="102298"/>
      <c r="D226" s="102299"/>
      <c r="E226" s="102300"/>
      <c r="F226" s="102301"/>
      <c r="G226" s="102302"/>
      <c r="H226" s="102303"/>
      <c r="I226" s="102304"/>
      <c r="J226" s="102305"/>
      <c r="K226" s="102306"/>
      <c r="L226" s="102307"/>
      <c r="M226" s="102308"/>
      <c r="N226" s="102309"/>
      <c r="O226" s="102310"/>
      <c r="P226" s="102311"/>
    </row>
    <row r="227">
      <c r="B227" s="102312"/>
      <c r="C227" s="102313"/>
      <c r="D227" s="102314"/>
      <c r="E227" s="102315"/>
      <c r="F227" s="102316"/>
      <c r="G227" s="102317"/>
      <c r="H227" s="102318"/>
      <c r="I227" s="102319"/>
      <c r="J227" s="102320"/>
      <c r="K227" s="102321"/>
      <c r="L227" s="102322"/>
      <c r="M227" s="102323"/>
      <c r="N227" s="102324"/>
      <c r="O227" s="102325"/>
      <c r="P227" s="102326"/>
    </row>
    <row r="228">
      <c r="B228" s="102327"/>
      <c r="C228" s="102328"/>
      <c r="D228" s="102329"/>
      <c r="E228" s="102330"/>
      <c r="F228" s="102331"/>
      <c r="G228" s="102332"/>
      <c r="H228" s="102333"/>
      <c r="I228" s="102334"/>
      <c r="J228" s="102335"/>
      <c r="K228" s="102336"/>
      <c r="L228" s="102337"/>
      <c r="M228" s="102338"/>
      <c r="N228" s="102339"/>
      <c r="O228" s="102340"/>
      <c r="P228" s="102341"/>
    </row>
    <row r="229">
      <c r="B229" s="102342"/>
      <c r="C229" s="102343"/>
      <c r="D229" s="102344"/>
      <c r="E229" s="102345"/>
      <c r="F229" s="102346"/>
      <c r="G229" s="102347"/>
      <c r="H229" s="102348"/>
      <c r="I229" s="102349"/>
      <c r="J229" s="102350"/>
      <c r="K229" s="102351"/>
      <c r="L229" s="102352"/>
      <c r="M229" s="102353"/>
      <c r="N229" s="102354"/>
      <c r="O229" s="102355"/>
      <c r="P229" s="102356"/>
    </row>
    <row r="230">
      <c r="B230" s="102357"/>
      <c r="C230" s="102358"/>
      <c r="D230" s="102359"/>
      <c r="E230" s="102360"/>
      <c r="F230" s="102361"/>
      <c r="G230" s="102362"/>
      <c r="H230" s="102363"/>
      <c r="I230" s="102364"/>
      <c r="J230" s="102365"/>
      <c r="K230" s="102366"/>
      <c r="L230" s="102367"/>
      <c r="M230" s="102368"/>
      <c r="N230" s="102369"/>
      <c r="O230" s="102370"/>
      <c r="P230" s="102371"/>
    </row>
    <row r="231">
      <c r="B231" s="102372"/>
      <c r="C231" s="102373"/>
      <c r="D231" s="102374"/>
      <c r="E231" s="102375"/>
      <c r="F231" s="102376"/>
      <c r="G231" s="102377"/>
      <c r="H231" s="102378"/>
      <c r="I231" s="102379"/>
      <c r="J231" s="102380"/>
      <c r="K231" s="102381"/>
      <c r="L231" s="102382"/>
      <c r="M231" s="102383"/>
      <c r="N231" s="102384"/>
      <c r="O231" s="102385"/>
      <c r="P231" s="102386"/>
    </row>
    <row r="232">
      <c r="B232" s="102387"/>
      <c r="C232" s="102388"/>
      <c r="D232" s="102389"/>
      <c r="E232" s="102390"/>
      <c r="F232" s="102391"/>
      <c r="G232" s="102392"/>
      <c r="H232" s="102393"/>
      <c r="I232" s="102394"/>
      <c r="J232" s="102395"/>
      <c r="K232" s="102396"/>
      <c r="L232" s="102397"/>
      <c r="M232" s="102398"/>
      <c r="N232" s="102399"/>
      <c r="O232" s="102400"/>
      <c r="P232" s="102401"/>
    </row>
    <row r="233">
      <c r="B233" s="102402"/>
      <c r="C233" s="102403"/>
      <c r="D233" s="102404"/>
      <c r="E233" s="102405"/>
      <c r="F233" s="102406"/>
      <c r="G233" s="102407"/>
      <c r="H233" s="102408"/>
      <c r="I233" s="102409"/>
      <c r="J233" s="102410"/>
      <c r="K233" s="102411"/>
      <c r="L233" s="102412"/>
      <c r="M233" s="102413"/>
      <c r="N233" s="102414"/>
      <c r="O233" s="102415"/>
      <c r="P233" s="102416"/>
    </row>
    <row r="234">
      <c r="B234" s="102417"/>
      <c r="C234" s="102418"/>
      <c r="D234" s="102419"/>
      <c r="E234" s="102420"/>
      <c r="F234" s="102421"/>
      <c r="G234" s="102422"/>
      <c r="H234" s="102423"/>
      <c r="I234" s="102424"/>
      <c r="J234" s="102425"/>
      <c r="K234" s="102426"/>
      <c r="L234" s="102427"/>
      <c r="M234" s="102428"/>
      <c r="N234" s="102429"/>
      <c r="O234" s="102430"/>
      <c r="P234" s="102431"/>
    </row>
    <row r="235">
      <c r="B235" s="102432"/>
      <c r="C235" s="102433"/>
      <c r="D235" s="102434"/>
      <c r="E235" s="102435"/>
      <c r="F235" s="102436"/>
      <c r="G235" s="102437"/>
      <c r="H235" s="102438"/>
      <c r="I235" s="102439"/>
      <c r="J235" s="102440"/>
      <c r="K235" s="102441"/>
      <c r="L235" s="102442"/>
      <c r="M235" s="102443"/>
      <c r="N235" s="102444"/>
      <c r="O235" s="102445"/>
      <c r="P235" s="102446"/>
    </row>
    <row r="236">
      <c r="B236" s="102447"/>
      <c r="C236" s="102448"/>
      <c r="D236" s="102449"/>
      <c r="E236" s="102450"/>
      <c r="F236" s="102451"/>
      <c r="G236" s="102452"/>
      <c r="H236" s="102453"/>
      <c r="I236" s="102454"/>
      <c r="J236" s="102455"/>
      <c r="K236" s="102456"/>
      <c r="L236" s="102457"/>
      <c r="M236" s="102458"/>
      <c r="N236" s="102459"/>
      <c r="O236" s="102460"/>
      <c r="P236" s="102461"/>
    </row>
    <row r="237">
      <c r="B237" s="102462"/>
      <c r="C237" s="102463"/>
      <c r="D237" s="102464"/>
      <c r="E237" s="102465"/>
      <c r="F237" s="102466"/>
      <c r="G237" s="102467"/>
      <c r="H237" s="102468"/>
      <c r="I237" s="102469"/>
      <c r="J237" s="102470"/>
      <c r="K237" s="102471"/>
      <c r="L237" s="102472"/>
      <c r="M237" s="102473"/>
      <c r="N237" s="102474"/>
      <c r="O237" s="102475"/>
      <c r="P237" s="102476"/>
    </row>
    <row r="238">
      <c r="B238" s="102477"/>
      <c r="C238" s="102478"/>
      <c r="D238" s="102479"/>
      <c r="E238" s="102480"/>
      <c r="F238" s="102481"/>
      <c r="G238" s="102482"/>
      <c r="H238" s="102483"/>
      <c r="I238" s="102484"/>
      <c r="J238" s="102485"/>
      <c r="K238" s="102486"/>
      <c r="L238" s="102487"/>
      <c r="M238" s="102488"/>
      <c r="N238" s="102489"/>
      <c r="O238" s="102490"/>
      <c r="P238" s="102491"/>
    </row>
    <row r="239">
      <c r="B239" s="102492"/>
      <c r="C239" s="102493"/>
      <c r="D239" s="102494"/>
      <c r="E239" s="102495"/>
      <c r="F239" s="102496"/>
      <c r="G239" s="102497"/>
      <c r="H239" s="102498"/>
      <c r="I239" s="102499"/>
      <c r="J239" s="102500"/>
      <c r="K239" s="102501"/>
      <c r="L239" s="102502"/>
      <c r="M239" s="102503"/>
      <c r="N239" s="102504"/>
      <c r="O239" s="102505"/>
      <c r="P239" s="102506"/>
    </row>
    <row r="240">
      <c r="B240" s="102507"/>
      <c r="C240" s="102508"/>
      <c r="D240" s="102509"/>
      <c r="E240" s="102510"/>
      <c r="F240" s="102511"/>
      <c r="G240" s="102512"/>
      <c r="H240" s="102513"/>
      <c r="I240" s="102514"/>
      <c r="J240" s="102515"/>
      <c r="K240" s="102516"/>
      <c r="L240" s="102517"/>
      <c r="M240" s="102518"/>
      <c r="N240" s="102519"/>
      <c r="O240" s="102520"/>
      <c r="P240" s="102521"/>
    </row>
    <row r="241">
      <c r="B241" s="102522"/>
      <c r="C241" s="102523"/>
      <c r="D241" s="102524"/>
      <c r="E241" s="102525"/>
      <c r="F241" s="102526"/>
      <c r="G241" s="102527"/>
      <c r="H241" s="102528"/>
      <c r="I241" s="102529"/>
      <c r="J241" s="102530"/>
      <c r="K241" s="102531"/>
      <c r="L241" s="102532"/>
      <c r="M241" s="102533"/>
      <c r="N241" s="102534"/>
      <c r="O241" s="102535"/>
      <c r="P241" s="102536"/>
    </row>
    <row r="242">
      <c r="B242" s="102537"/>
      <c r="C242" s="102538"/>
      <c r="D242" s="102539"/>
      <c r="E242" s="102540"/>
      <c r="F242" s="102541"/>
      <c r="G242" s="102542"/>
      <c r="H242" s="102543"/>
      <c r="I242" s="102544"/>
      <c r="J242" s="102545"/>
      <c r="K242" s="102546"/>
      <c r="L242" s="102547"/>
      <c r="M242" s="102548"/>
      <c r="N242" s="102549"/>
      <c r="O242" s="102550"/>
      <c r="P242" s="102551"/>
    </row>
    <row r="243">
      <c r="B243" s="102552"/>
      <c r="C243" s="102553"/>
      <c r="D243" s="102554"/>
      <c r="E243" s="102555"/>
      <c r="F243" s="102556"/>
      <c r="G243" s="102557"/>
      <c r="H243" s="102558"/>
      <c r="I243" s="102559"/>
      <c r="J243" s="102560"/>
      <c r="K243" s="102561"/>
      <c r="L243" s="102562"/>
      <c r="M243" s="102563"/>
      <c r="N243" s="102564"/>
      <c r="O243" s="102565"/>
      <c r="P243" s="102566"/>
    </row>
    <row r="244">
      <c r="B244" s="102567"/>
      <c r="C244" s="102568"/>
      <c r="D244" s="102569"/>
      <c r="E244" s="102570"/>
      <c r="F244" s="102571"/>
      <c r="G244" s="102572"/>
      <c r="H244" s="102573"/>
      <c r="I244" s="102574"/>
      <c r="J244" s="102575"/>
      <c r="K244" s="102576"/>
      <c r="L244" s="102577"/>
      <c r="M244" s="102578"/>
      <c r="N244" s="102579"/>
      <c r="O244" s="102580"/>
      <c r="P244" s="102581"/>
    </row>
    <row r="245">
      <c r="B245" s="102582"/>
      <c r="C245" s="102583"/>
      <c r="D245" s="102584"/>
      <c r="E245" s="102585"/>
      <c r="F245" s="102586"/>
      <c r="G245" s="102587"/>
      <c r="H245" s="102588"/>
      <c r="I245" s="102589"/>
      <c r="J245" s="102590"/>
      <c r="K245" s="102591"/>
      <c r="L245" s="102592"/>
      <c r="M245" s="102593"/>
      <c r="N245" s="102594"/>
      <c r="O245" s="102595"/>
      <c r="P245" s="102596"/>
    </row>
    <row r="246">
      <c r="B246" s="102597"/>
      <c r="C246" s="102598"/>
      <c r="D246" s="102599"/>
      <c r="E246" s="102600"/>
      <c r="F246" s="102601"/>
      <c r="G246" s="102602"/>
      <c r="H246" s="102603"/>
      <c r="I246" s="102604"/>
      <c r="J246" s="102605"/>
      <c r="K246" s="102606"/>
      <c r="L246" s="102607"/>
      <c r="M246" s="102608"/>
      <c r="N246" s="102609"/>
      <c r="O246" s="102610"/>
      <c r="P246" s="102611"/>
    </row>
    <row r="247">
      <c r="B247" s="102612"/>
      <c r="C247" s="102613"/>
      <c r="D247" s="102614"/>
      <c r="E247" s="102615"/>
      <c r="F247" s="102616"/>
      <c r="G247" s="102617"/>
      <c r="H247" s="102618"/>
      <c r="I247" s="102619"/>
      <c r="J247" s="102620"/>
      <c r="K247" s="102621"/>
      <c r="L247" s="102622"/>
      <c r="M247" s="102623"/>
      <c r="N247" s="102624"/>
      <c r="O247" s="102625"/>
      <c r="P247" s="102626"/>
    </row>
    <row r="248">
      <c r="B248" s="102627"/>
      <c r="C248" s="102628"/>
      <c r="D248" s="102629"/>
      <c r="E248" s="102630"/>
      <c r="F248" s="102631"/>
      <c r="G248" s="102632"/>
      <c r="H248" s="102633"/>
      <c r="I248" s="102634"/>
      <c r="J248" s="102635"/>
      <c r="K248" s="102636"/>
      <c r="L248" s="102637"/>
      <c r="M248" s="102638"/>
      <c r="N248" s="102639"/>
      <c r="O248" s="102640"/>
      <c r="P248" s="102641"/>
    </row>
    <row r="249">
      <c r="B249" s="102642"/>
      <c r="C249" s="102643"/>
      <c r="D249" s="102644"/>
      <c r="E249" s="102645"/>
      <c r="F249" s="102646"/>
      <c r="G249" s="102647"/>
      <c r="H249" s="102648"/>
      <c r="I249" s="102649"/>
      <c r="J249" s="102650"/>
      <c r="K249" s="102651"/>
      <c r="L249" s="102652"/>
      <c r="M249" s="102653"/>
      <c r="N249" s="102654"/>
      <c r="O249" s="102655"/>
      <c r="P249" s="102656"/>
    </row>
    <row r="250">
      <c r="B250" s="102657"/>
      <c r="C250" s="102658"/>
      <c r="D250" s="102659"/>
      <c r="E250" s="102660"/>
      <c r="F250" s="102661"/>
      <c r="G250" s="102662"/>
      <c r="H250" s="102663"/>
      <c r="I250" s="102664"/>
      <c r="J250" s="102665"/>
      <c r="K250" s="102666"/>
      <c r="L250" s="102667"/>
      <c r="M250" s="102668"/>
      <c r="N250" s="102669"/>
      <c r="O250" s="102670"/>
      <c r="P250" s="102671"/>
    </row>
  </sheetData>
  <phoneticPr fontId="0" type="noConversion"/>
  <printOptions gridLines="1" gridLinesSet="0"/>
  <pageMargins left="0.75" right="0.75" top="1" bottom="1" header="0.5" footer="0.5"/>
  <pageSetup scale="72" fitToHeight="2" orientation="portrait" horizontalDpi="4294967292" r:id="rId1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I48"/>
  <sheetViews>
    <sheetView topLeftCell="A9" zoomScaleNormal="100" workbookViewId="0">
      <selection activeCell="A7" sqref="A7:A37"/>
    </sheetView>
  </sheetViews>
  <sheetFormatPr defaultRowHeight="12.75" x14ac:dyDescent="0.2"/>
  <cols>
    <col min="1" max="9" customWidth="true" width="16.7109375" collapsed="true"/>
    <col min="11" max="11" customWidth="true" hidden="false" width="14.71484375" collapsed="true"/>
    <col min="12" max="12" customWidth="true" hidden="false" width="14.71484375" collapsed="true"/>
    <col min="13" max="13" customWidth="true" hidden="false" width="14.71484375" collapsed="true"/>
    <col min="14" max="14" customWidth="true" hidden="false" width="3.71484375" collapsed="true"/>
    <col min="15" max="15" customWidth="true" hidden="false" width="13.71484375" collapsed="true"/>
    <col min="16" max="16" customWidth="true" hidden="false" width="13.71484375" collapsed="true"/>
  </cols>
  <sheetData>
    <row r="1" spans="1:9" x14ac:dyDescent="0.2">
      <c r="A1" s="1" t="s">
        <v>287</v>
      </c>
      <c r="B1" s="102673"/>
      <c r="C1" s="102674" t="s">
        <v>237</v>
      </c>
      <c r="D1" s="102675"/>
      <c r="E1" s="102676"/>
      <c r="F1" s="102677"/>
      <c r="G1" s="102678"/>
      <c r="H1" s="102679"/>
      <c r="I1" s="102680"/>
      <c r="J1" s="102681"/>
      <c r="K1" s="102682"/>
      <c r="L1" s="102683"/>
      <c r="M1" s="102684"/>
      <c r="N1" s="102685"/>
      <c r="O1" s="102686"/>
      <c r="P1" s="102687"/>
    </row>
    <row r="2" spans="1:9" x14ac:dyDescent="0.2">
      <c r="A2" s="31" t="s">
        <v>3</v>
      </c>
      <c r="B2" s="106417" t="n">
        <f ca="1">NOW()</f>
        <v>41772.67549605324</v>
      </c>
      <c r="C2" s="102689"/>
      <c r="D2" s="102690"/>
      <c r="E2" s="102691"/>
      <c r="F2" s="102692"/>
      <c r="G2" s="102693"/>
      <c r="H2" s="102694"/>
      <c r="I2" s="102695"/>
      <c r="J2" s="102696"/>
      <c r="K2" s="102697"/>
      <c r="L2" s="102698"/>
      <c r="M2" s="102699"/>
      <c r="N2" s="102700"/>
      <c r="O2" s="102701"/>
      <c r="P2" s="102702"/>
    </row>
    <row r="3" spans="1:9" x14ac:dyDescent="0.2">
      <c r="A3" s="31"/>
      <c r="B3" s="102703"/>
      <c r="C3" s="102704"/>
      <c r="D3" s="102705"/>
      <c r="E3" s="102706"/>
      <c r="F3" s="102707"/>
      <c r="G3" s="102708"/>
      <c r="H3" s="102709"/>
      <c r="I3" s="102710"/>
      <c r="J3" s="102711"/>
      <c r="K3" s="102712"/>
      <c r="L3" s="102713"/>
      <c r="M3" s="102714"/>
      <c r="N3" s="102715"/>
      <c r="O3" s="102716"/>
      <c r="P3" s="102717"/>
    </row>
    <row r="4" spans="1:9" x14ac:dyDescent="0.2">
      <c r="A4" s="2"/>
      <c r="B4" s="102718"/>
      <c r="C4" s="102719" t="s">
        <v>166</v>
      </c>
      <c r="D4" s="102720" t="s">
        <v>168</v>
      </c>
      <c r="E4" s="102721" t="s">
        <v>153</v>
      </c>
      <c r="F4" s="102722" t="s">
        <v>18</v>
      </c>
      <c r="G4" s="102723"/>
      <c r="H4" s="102724"/>
      <c r="I4" s="102725"/>
      <c r="J4" s="102726"/>
      <c r="K4" s="102727" t="s">
        <v>18</v>
      </c>
      <c r="L4" s="102728" t="s">
        <v>18</v>
      </c>
      <c r="M4" s="102729" t="s">
        <v>18</v>
      </c>
      <c r="N4" s="102730"/>
      <c r="O4" s="102731"/>
      <c r="P4" s="102732" t="s">
        <v>186</v>
      </c>
    </row>
    <row r="5" spans="1:9" s="18" customFormat="1" x14ac:dyDescent="0.2">
      <c r="A5" s="3" t="s">
        <v>0</v>
      </c>
      <c r="B5" s="102733" t="s">
        <v>5</v>
      </c>
      <c r="C5" s="102734" t="s">
        <v>167</v>
      </c>
      <c r="D5" s="102735" t="s">
        <v>19</v>
      </c>
      <c r="E5" s="102736" t="s">
        <v>19</v>
      </c>
      <c r="F5" s="102737" t="s">
        <v>20</v>
      </c>
      <c r="G5" s="102738" t="s">
        <v>7</v>
      </c>
      <c r="H5" s="102739" t="s">
        <v>8</v>
      </c>
      <c r="I5" s="102740" t="s">
        <v>10</v>
      </c>
      <c r="J5" s="102741"/>
      <c r="K5" s="102742" t="s">
        <v>184</v>
      </c>
      <c r="L5" s="102743" t="s">
        <v>188</v>
      </c>
      <c r="M5" s="102744" t="s">
        <v>189</v>
      </c>
      <c r="N5" s="102745"/>
      <c r="O5" s="102746" t="s">
        <v>153</v>
      </c>
      <c r="P5" s="102747" t="s">
        <v>187</v>
      </c>
    </row>
    <row r="6" spans="1:9" x14ac:dyDescent="0.2">
      <c r="A6" s="132" t="s">
        <v>154</v>
      </c>
      <c r="B6" s="102748"/>
      <c r="C6" s="102749"/>
      <c r="D6" s="102750"/>
      <c r="E6" s="102751"/>
      <c r="F6" s="102752"/>
      <c r="G6" s="102753"/>
      <c r="H6" s="102754"/>
      <c r="I6" s="102755"/>
      <c r="J6" s="102756"/>
      <c r="K6" s="102757"/>
      <c r="L6" s="102758"/>
      <c r="M6" s="102759"/>
      <c r="N6" s="102760"/>
      <c r="O6" s="102761"/>
      <c r="P6" s="102762"/>
    </row>
    <row r="7" spans="1:9" x14ac:dyDescent="0.2">
      <c r="A7" s="8" t="n">
        <f ca="1">DATEVALUE(MONTH(TODAY())&amp;"/1/"&amp;YEAR(TODAY()))</f>
        <v>41760.0</v>
      </c>
      <c r="B7" s="102763" t="n">
        <v>0.0</v>
      </c>
      <c r="C7" s="102764"/>
      <c r="D7" s="102765" t="n">
        <v>0.0</v>
      </c>
      <c r="E7" s="102766" t="n">
        <f>C7+D7</f>
        <v>0.0</v>
      </c>
      <c r="F7" s="102767" t="n">
        <v>0.0</v>
      </c>
      <c r="G7" s="102768" t="n">
        <v>0.0</v>
      </c>
      <c r="H7" s="102769" t="n">
        <v>0.0</v>
      </c>
      <c r="I7" s="102770" t="n">
        <f>I6+B7-E7-F7-G7+H7</f>
        <v>0.0</v>
      </c>
      <c r="J7" s="102771"/>
      <c r="K7" s="103109"/>
      <c r="L7" s="103109"/>
      <c r="M7" s="103109"/>
      <c r="N7" s="102775"/>
      <c r="O7" s="102776" t="n">
        <f>K7+L7+M7</f>
        <v>0.0</v>
      </c>
      <c r="P7" s="102777" t="str">
        <f>IF(F7=O7," ",F7-O7)</f>
        <v> </v>
      </c>
    </row>
    <row r="8" spans="1:9" x14ac:dyDescent="0.2">
      <c r="A8" s="8" t="n">
        <f>IF(A7&lt;&gt;"",IF(MONTH(A7)=MONTH(A7+1),A7+1,""),"")</f>
        <v>41761.0</v>
      </c>
      <c r="B8" s="102778" t="n">
        <v>0.0</v>
      </c>
      <c r="C8" s="102779"/>
      <c r="D8" s="102780" t="n">
        <v>0.0</v>
      </c>
      <c r="E8" s="102781" t="n">
        <f>C8+D8</f>
        <v>0.0</v>
      </c>
      <c r="F8" s="102782" t="n">
        <v>0.0</v>
      </c>
      <c r="G8" s="102783" t="n">
        <v>0.0</v>
      </c>
      <c r="H8" s="102784" t="n">
        <v>0.0</v>
      </c>
      <c r="I8" s="102785" t="n">
        <f>I7+B8-E8-F8-G8+H8</f>
        <v>0.0</v>
      </c>
      <c r="J8" s="102786"/>
      <c r="K8" s="103109"/>
      <c r="L8" s="103109"/>
      <c r="M8" s="103109"/>
      <c r="N8" s="102790"/>
      <c r="O8" s="102791" t="n">
        <f>K8+L8+M8</f>
        <v>0.0</v>
      </c>
      <c r="P8" s="102792" t="str">
        <f>IF(F8=O8," ",F8-O8)</f>
        <v> </v>
      </c>
    </row>
    <row r="9" spans="1:9" x14ac:dyDescent="0.2">
      <c r="A9" s="8" t="n">
        <f>IF(A8&lt;&gt;"",IF(MONTH(A8)=MONTH(A8+1),A8+1,""),"")</f>
        <v>41762.0</v>
      </c>
      <c r="B9" s="102793" t="n">
        <v>0.0</v>
      </c>
      <c r="C9" s="102794"/>
      <c r="D9" s="102795" t="n">
        <v>0.0</v>
      </c>
      <c r="E9" s="102796" t="n">
        <f>C9+D9</f>
        <v>0.0</v>
      </c>
      <c r="F9" s="102797" t="n">
        <v>0.0</v>
      </c>
      <c r="G9" s="102798" t="n">
        <v>0.0</v>
      </c>
      <c r="H9" s="102799" t="n">
        <v>0.0</v>
      </c>
      <c r="I9" s="102800" t="n">
        <f>I8+B9-E9-F9-G9+H9</f>
        <v>0.0</v>
      </c>
      <c r="J9" s="102801"/>
      <c r="K9" s="103109"/>
      <c r="L9" s="103109"/>
      <c r="M9" s="103109"/>
      <c r="N9" s="102805"/>
      <c r="O9" s="102806" t="n">
        <f>K9+L9+M9</f>
        <v>0.0</v>
      </c>
      <c r="P9" s="102807" t="str">
        <f>IF(F9=O9," ",F9-O9)</f>
        <v> </v>
      </c>
    </row>
    <row r="10" spans="1:9" x14ac:dyDescent="0.2">
      <c r="A10" s="8" t="n">
        <f>IF(A9&lt;&gt;"",IF(MONTH(A9)=MONTH(A9+1),A9+1,""),"")</f>
        <v>41763.0</v>
      </c>
      <c r="B10" s="102808" t="n">
        <v>0.0</v>
      </c>
      <c r="C10" s="102809"/>
      <c r="D10" s="102810" t="n">
        <v>0.0</v>
      </c>
      <c r="E10" s="102811" t="n">
        <f>C10+D10</f>
        <v>0.0</v>
      </c>
      <c r="F10" s="102812" t="n">
        <v>0.0</v>
      </c>
      <c r="G10" s="102813" t="n">
        <v>0.0</v>
      </c>
      <c r="H10" s="102814" t="n">
        <v>0.0</v>
      </c>
      <c r="I10" s="102815" t="n">
        <f>I9+B10-E10-F10-G10+H10</f>
        <v>0.0</v>
      </c>
      <c r="J10" s="102816"/>
      <c r="K10" s="103109"/>
      <c r="L10" s="103109"/>
      <c r="M10" s="103109"/>
      <c r="N10" s="102820"/>
      <c r="O10" s="102821" t="n">
        <f>K10+L10+M10</f>
        <v>0.0</v>
      </c>
      <c r="P10" s="102822" t="str">
        <f>IF(F10=O10," ",F10-O10)</f>
        <v> </v>
      </c>
    </row>
    <row r="11" spans="1:9" x14ac:dyDescent="0.2">
      <c r="A11" s="8" t="n">
        <f>IF(A10&lt;&gt;"",IF(MONTH(A10)=MONTH(A10+1),A10+1,""),"")</f>
        <v>41764.0</v>
      </c>
      <c r="B11" s="102823" t="n">
        <v>0.0</v>
      </c>
      <c r="C11" s="102824"/>
      <c r="D11" s="102825" t="n">
        <v>0.0</v>
      </c>
      <c r="E11" s="102826" t="n">
        <f>C11+D11</f>
        <v>0.0</v>
      </c>
      <c r="F11" s="102827" t="n">
        <v>0.0</v>
      </c>
      <c r="G11" s="102828" t="n">
        <v>0.0</v>
      </c>
      <c r="H11" s="102829" t="n">
        <v>0.0</v>
      </c>
      <c r="I11" s="102830" t="n">
        <f>I10+B11-E11-F11-G11+H11</f>
        <v>0.0</v>
      </c>
      <c r="J11" s="102831"/>
      <c r="K11" s="103109"/>
      <c r="L11" s="103109"/>
      <c r="M11" s="103109"/>
      <c r="N11" s="102835"/>
      <c r="O11" s="102836" t="n">
        <f>K11+L11+M11</f>
        <v>0.0</v>
      </c>
      <c r="P11" s="102837" t="str">
        <f>IF(F11=O11," ",F11-O11)</f>
        <v> </v>
      </c>
    </row>
    <row r="12" spans="1:9" x14ac:dyDescent="0.2">
      <c r="A12" s="8" t="n">
        <f>IF(A11&lt;&gt;"",IF(MONTH(A11)=MONTH(A11+1),A11+1,""),"")</f>
        <v>41765.0</v>
      </c>
      <c r="B12" s="102838" t="n">
        <v>0.0</v>
      </c>
      <c r="C12" s="102839"/>
      <c r="D12" s="102840" t="n">
        <v>0.0</v>
      </c>
      <c r="E12" s="102841" t="n">
        <f>C12+D12</f>
        <v>0.0</v>
      </c>
      <c r="F12" s="102842" t="n">
        <v>0.0</v>
      </c>
      <c r="G12" s="102843" t="n">
        <v>0.0</v>
      </c>
      <c r="H12" s="102844" t="n">
        <v>0.0</v>
      </c>
      <c r="I12" s="102845" t="n">
        <f>I11+B12-E12-F12-G12+H12</f>
        <v>0.0</v>
      </c>
      <c r="J12" s="102846"/>
      <c r="K12" s="103109"/>
      <c r="L12" s="103109"/>
      <c r="M12" s="103109"/>
      <c r="N12" s="102850"/>
      <c r="O12" s="102851" t="n">
        <f>K12+L12+M12</f>
        <v>0.0</v>
      </c>
      <c r="P12" s="102852" t="str">
        <f>IF(F12=O12," ",F12-O12)</f>
        <v> </v>
      </c>
    </row>
    <row r="13" spans="1:9" x14ac:dyDescent="0.2">
      <c r="A13" s="8" t="n">
        <f>IF(A12&lt;&gt;"",IF(MONTH(A12)=MONTH(A12+1),A12+1,""),"")</f>
        <v>41766.0</v>
      </c>
      <c r="B13" s="102853" t="n">
        <v>0.0</v>
      </c>
      <c r="C13" s="102854"/>
      <c r="D13" s="102855" t="n">
        <v>0.0</v>
      </c>
      <c r="E13" s="102856" t="n">
        <f>C13+D13</f>
        <v>0.0</v>
      </c>
      <c r="F13" s="102857" t="n">
        <v>0.0</v>
      </c>
      <c r="G13" s="102858" t="n">
        <v>0.0</v>
      </c>
      <c r="H13" s="102859" t="n">
        <v>0.0</v>
      </c>
      <c r="I13" s="102860" t="n">
        <f>I12+B13-E13-F13-G13+H13</f>
        <v>0.0</v>
      </c>
      <c r="J13" s="102861"/>
      <c r="K13" s="103109"/>
      <c r="L13" s="103109"/>
      <c r="M13" s="103109"/>
      <c r="N13" s="102865"/>
      <c r="O13" s="102866" t="n">
        <f>K13+L13+M13</f>
        <v>0.0</v>
      </c>
      <c r="P13" s="102867" t="str">
        <f>IF(F13=O13," ",F13-O13)</f>
        <v> </v>
      </c>
    </row>
    <row r="14" spans="1:9" x14ac:dyDescent="0.2">
      <c r="A14" s="8" t="n">
        <f>IF(A13&lt;&gt;"",IF(MONTH(A13)=MONTH(A13+1),A13+1,""),"")</f>
        <v>41767.0</v>
      </c>
      <c r="B14" s="102868" t="n">
        <v>0.0</v>
      </c>
      <c r="C14" s="102869"/>
      <c r="D14" s="102870" t="n">
        <v>0.0</v>
      </c>
      <c r="E14" s="102871" t="n">
        <f>C14+D14</f>
        <v>0.0</v>
      </c>
      <c r="F14" s="102872" t="n">
        <v>0.0</v>
      </c>
      <c r="G14" s="102873" t="n">
        <v>0.0</v>
      </c>
      <c r="H14" s="102874" t="n">
        <v>0.0</v>
      </c>
      <c r="I14" s="102875" t="n">
        <f>I13+B14-E14-F14-G14+H14</f>
        <v>0.0</v>
      </c>
      <c r="J14" s="102876"/>
      <c r="K14" s="103109"/>
      <c r="L14" s="103109"/>
      <c r="M14" s="103109"/>
      <c r="N14" s="102880"/>
      <c r="O14" s="102881" t="n">
        <f>K14+L14+M14</f>
        <v>0.0</v>
      </c>
      <c r="P14" s="102882" t="str">
        <f>IF(F14=O14," ",F14-O14)</f>
        <v> </v>
      </c>
    </row>
    <row r="15" spans="1:9" x14ac:dyDescent="0.2">
      <c r="A15" s="8" t="n">
        <f>IF(A14&lt;&gt;"",IF(MONTH(A14)=MONTH(A14+1),A14+1,""),"")</f>
        <v>41768.0</v>
      </c>
      <c r="B15" s="102883" t="n">
        <v>0.0</v>
      </c>
      <c r="C15" s="102884"/>
      <c r="D15" s="102885" t="n">
        <v>0.0</v>
      </c>
      <c r="E15" s="102886" t="n">
        <f>C15+D15</f>
        <v>0.0</v>
      </c>
      <c r="F15" s="102887" t="n">
        <v>0.0</v>
      </c>
      <c r="G15" s="102888" t="n">
        <v>0.0</v>
      </c>
      <c r="H15" s="102889" t="n">
        <v>0.0</v>
      </c>
      <c r="I15" s="102890" t="n">
        <f>I14+B15-E15-F15-G15+H15</f>
        <v>0.0</v>
      </c>
      <c r="J15" s="102891"/>
      <c r="K15" s="103109"/>
      <c r="L15" s="103109"/>
      <c r="M15" s="103109"/>
      <c r="N15" s="102895"/>
      <c r="O15" s="102896" t="n">
        <f>K15+L15+M15</f>
        <v>0.0</v>
      </c>
      <c r="P15" s="102897" t="str">
        <f>IF(F15=O15," ",F15-O15)</f>
        <v> </v>
      </c>
    </row>
    <row r="16" spans="1:9" x14ac:dyDescent="0.2">
      <c r="A16" s="8" t="n">
        <f>IF(A15&lt;&gt;"",IF(MONTH(A15)=MONTH(A15+1),A15+1,""),"")</f>
        <v>41769.0</v>
      </c>
      <c r="B16" s="102898" t="n">
        <v>0.0</v>
      </c>
      <c r="C16" s="102899"/>
      <c r="D16" s="102900" t="n">
        <v>0.0</v>
      </c>
      <c r="E16" s="102901" t="n">
        <f>C16+D16</f>
        <v>0.0</v>
      </c>
      <c r="F16" s="102902" t="n">
        <v>0.0</v>
      </c>
      <c r="G16" s="102903" t="n">
        <v>0.0</v>
      </c>
      <c r="H16" s="102904" t="n">
        <v>0.0</v>
      </c>
      <c r="I16" s="102905" t="n">
        <f>I15+B16-E16-F16-G16+H16</f>
        <v>0.0</v>
      </c>
      <c r="J16" s="102906"/>
      <c r="K16" s="103109"/>
      <c r="L16" s="103109"/>
      <c r="M16" s="103109"/>
      <c r="N16" s="102910"/>
      <c r="O16" s="102911" t="n">
        <f>K16+L16+M16</f>
        <v>0.0</v>
      </c>
      <c r="P16" s="102912" t="str">
        <f>IF(F16=O16," ",F16-O16)</f>
        <v> </v>
      </c>
    </row>
    <row r="17" spans="1:9" x14ac:dyDescent="0.2">
      <c r="A17" s="8" t="n">
        <f>IF(A16&lt;&gt;"",IF(MONTH(A16)=MONTH(A16+1),A16+1,""),"")</f>
        <v>41770.0</v>
      </c>
      <c r="B17" s="102913" t="n">
        <v>0.0</v>
      </c>
      <c r="C17" s="102914"/>
      <c r="D17" s="102915" t="n">
        <v>0.0</v>
      </c>
      <c r="E17" s="102916" t="n">
        <f>C17+D17</f>
        <v>0.0</v>
      </c>
      <c r="F17" s="102917" t="n">
        <v>0.0</v>
      </c>
      <c r="G17" s="102918" t="n">
        <v>0.0</v>
      </c>
      <c r="H17" s="102919" t="n">
        <v>0.0</v>
      </c>
      <c r="I17" s="102920" t="n">
        <f>I16+B17-E17-F17-G17+H17</f>
        <v>0.0</v>
      </c>
      <c r="J17" s="102921"/>
      <c r="K17" s="103109"/>
      <c r="L17" s="103109"/>
      <c r="M17" s="103109"/>
      <c r="N17" s="102925"/>
      <c r="O17" s="102926" t="n">
        <f>K17+L17+M17</f>
        <v>0.0</v>
      </c>
      <c r="P17" s="102927" t="str">
        <f>IF(F17=O17," ",F17-O17)</f>
        <v> </v>
      </c>
    </row>
    <row r="18" spans="1:9" x14ac:dyDescent="0.2">
      <c r="A18" s="8" t="n">
        <f>IF(A17&lt;&gt;"",IF(MONTH(A17)=MONTH(A17+1),A17+1,""),"")</f>
        <v>41771.0</v>
      </c>
      <c r="B18" s="102928" t="n">
        <v>0.0</v>
      </c>
      <c r="C18" s="102929"/>
      <c r="D18" s="102930" t="n">
        <v>0.0</v>
      </c>
      <c r="E18" s="102931" t="n">
        <f>C18+D18</f>
        <v>0.0</v>
      </c>
      <c r="F18" s="102932" t="n">
        <v>0.0</v>
      </c>
      <c r="G18" s="102933" t="n">
        <v>0.0</v>
      </c>
      <c r="H18" s="102934" t="n">
        <v>0.0</v>
      </c>
      <c r="I18" s="102935" t="n">
        <f>I17+B18-E18-F18-G18+H18</f>
        <v>0.0</v>
      </c>
      <c r="J18" s="102936"/>
      <c r="K18" s="103109"/>
      <c r="L18" s="103109"/>
      <c r="M18" s="103109"/>
      <c r="N18" s="102940"/>
      <c r="O18" s="102941" t="n">
        <f>K18+L18+M18</f>
        <v>0.0</v>
      </c>
      <c r="P18" s="102942" t="str">
        <f>IF(F18=O18," ",F18-O18)</f>
        <v> </v>
      </c>
    </row>
    <row r="19" spans="1:9" x14ac:dyDescent="0.2">
      <c r="A19" s="8" t="n">
        <f>IF(A18&lt;&gt;"",IF(MONTH(A18)=MONTH(A18+1),A18+1,""),"")</f>
        <v>41772.0</v>
      </c>
      <c r="B19" s="102943" t="n">
        <v>0.0</v>
      </c>
      <c r="C19" s="102944"/>
      <c r="D19" s="102945" t="n">
        <v>0.0</v>
      </c>
      <c r="E19" s="102946" t="n">
        <f>C19+D19</f>
        <v>0.0</v>
      </c>
      <c r="F19" s="102947" t="n">
        <v>0.0</v>
      </c>
      <c r="G19" s="102948" t="n">
        <v>0.0</v>
      </c>
      <c r="H19" s="102949" t="n">
        <v>0.0</v>
      </c>
      <c r="I19" s="102950" t="n">
        <f>I18+B19-E19-F19-G19+H19</f>
        <v>0.0</v>
      </c>
      <c r="J19" s="102951"/>
      <c r="K19" s="103109"/>
      <c r="L19" s="103109"/>
      <c r="M19" s="103109"/>
      <c r="N19" s="102955"/>
      <c r="O19" s="102956" t="n">
        <f>K19+L19+M19</f>
        <v>0.0</v>
      </c>
      <c r="P19" s="102957" t="str">
        <f>IF(F19=O19," ",F19-O19)</f>
        <v> </v>
      </c>
    </row>
    <row r="20" spans="1:9" x14ac:dyDescent="0.2">
      <c r="A20" s="8" t="n">
        <f>IF(A19&lt;&gt;"",IF(MONTH(A19)=MONTH(A19+1),A19+1,""),"")</f>
        <v>41773.0</v>
      </c>
      <c r="B20" s="102958" t="n">
        <v>0.0</v>
      </c>
      <c r="C20" s="102959"/>
      <c r="D20" s="102960" t="n">
        <v>0.0</v>
      </c>
      <c r="E20" s="102961" t="n">
        <f>C20+D20</f>
        <v>0.0</v>
      </c>
      <c r="F20" s="102962" t="n">
        <v>0.0</v>
      </c>
      <c r="G20" s="102963" t="n">
        <v>0.0</v>
      </c>
      <c r="H20" s="102964" t="n">
        <v>0.0</v>
      </c>
      <c r="I20" s="102965" t="n">
        <f>I19+B20-E20-F20-G20+H20</f>
        <v>0.0</v>
      </c>
      <c r="J20" s="102966"/>
      <c r="K20" s="103109"/>
      <c r="L20" s="103109"/>
      <c r="M20" s="103109"/>
      <c r="N20" s="102970"/>
      <c r="O20" s="102971" t="n">
        <f>K20+L20+M20</f>
        <v>0.0</v>
      </c>
      <c r="P20" s="102972" t="str">
        <f>IF(F20=O20," ",F20-O20)</f>
        <v> </v>
      </c>
    </row>
    <row r="21" spans="1:9" x14ac:dyDescent="0.2">
      <c r="A21" s="8" t="n">
        <f>IF(A20&lt;&gt;"",IF(MONTH(A20)=MONTH(A20+1),A20+1,""),"")</f>
        <v>41774.0</v>
      </c>
      <c r="B21" s="102973" t="n">
        <v>0.0</v>
      </c>
      <c r="C21" s="102974"/>
      <c r="D21" s="102975" t="n">
        <v>0.0</v>
      </c>
      <c r="E21" s="102976" t="n">
        <f>C21+D21</f>
        <v>0.0</v>
      </c>
      <c r="F21" s="102977" t="n">
        <v>0.0</v>
      </c>
      <c r="G21" s="102978" t="n">
        <v>0.0</v>
      </c>
      <c r="H21" s="102979" t="n">
        <v>0.0</v>
      </c>
      <c r="I21" s="102980" t="n">
        <f>I20+B21-E21-F21-G21+H21</f>
        <v>0.0</v>
      </c>
      <c r="J21" s="102981"/>
      <c r="K21" s="103109"/>
      <c r="L21" s="103109"/>
      <c r="M21" s="103109"/>
      <c r="N21" s="102985"/>
      <c r="O21" s="102986" t="n">
        <f>K21+L21+M21</f>
        <v>0.0</v>
      </c>
      <c r="P21" s="102987" t="str">
        <f>IF(F21=O21," ",F21-O21)</f>
        <v> </v>
      </c>
    </row>
    <row r="22" spans="1:9" x14ac:dyDescent="0.2">
      <c r="A22" s="8" t="n">
        <f>IF(A21&lt;&gt;"",IF(MONTH(A21)=MONTH(A21+1),A21+1,""),"")</f>
        <v>41775.0</v>
      </c>
      <c r="B22" s="102988" t="n">
        <v>0.0</v>
      </c>
      <c r="C22" s="102989"/>
      <c r="D22" s="102990" t="n">
        <v>0.0</v>
      </c>
      <c r="E22" s="102991" t="n">
        <f>C22+D22</f>
        <v>0.0</v>
      </c>
      <c r="F22" s="102992" t="n">
        <v>0.0</v>
      </c>
      <c r="G22" s="102993" t="n">
        <v>0.0</v>
      </c>
      <c r="H22" s="102994" t="n">
        <v>0.0</v>
      </c>
      <c r="I22" s="102995" t="n">
        <f>I21+B22-E22-F22-G22+H22</f>
        <v>0.0</v>
      </c>
      <c r="J22" s="102996"/>
      <c r="K22" s="103109"/>
      <c r="L22" s="103109"/>
      <c r="M22" s="103109"/>
      <c r="N22" s="103000"/>
      <c r="O22" s="103001" t="n">
        <f>K22+L22+M22</f>
        <v>0.0</v>
      </c>
      <c r="P22" s="103002" t="str">
        <f>IF(F22=O22," ",F22-O22)</f>
        <v> </v>
      </c>
    </row>
    <row r="23" spans="1:9" x14ac:dyDescent="0.2">
      <c r="A23" s="8" t="n">
        <f>IF(A22&lt;&gt;"",IF(MONTH(A22)=MONTH(A22+1),A22+1,""),"")</f>
        <v>41776.0</v>
      </c>
      <c r="B23" s="103003" t="n">
        <v>0.0</v>
      </c>
      <c r="C23" s="103004"/>
      <c r="D23" s="103005" t="n">
        <v>0.0</v>
      </c>
      <c r="E23" s="103006" t="n">
        <f>C23+D23</f>
        <v>0.0</v>
      </c>
      <c r="F23" s="103007" t="n">
        <v>0.0</v>
      </c>
      <c r="G23" s="103008" t="n">
        <v>0.0</v>
      </c>
      <c r="H23" s="103009" t="n">
        <v>0.0</v>
      </c>
      <c r="I23" s="103010" t="n">
        <f>I22+B23-E23-F23-G23+H23</f>
        <v>0.0</v>
      </c>
      <c r="J23" s="103011"/>
      <c r="K23" s="103109"/>
      <c r="L23" s="103109"/>
      <c r="M23" s="103109"/>
      <c r="N23" s="103015"/>
      <c r="O23" s="103016" t="n">
        <f>K23+L23+M23</f>
        <v>0.0</v>
      </c>
      <c r="P23" s="103017" t="str">
        <f>IF(F23=O23," ",F23-O23)</f>
        <v> </v>
      </c>
    </row>
    <row r="24" spans="1:9" x14ac:dyDescent="0.2">
      <c r="A24" s="8" t="n">
        <f>IF(A23&lt;&gt;"",IF(MONTH(A23)=MONTH(A23+1),A23+1,""),"")</f>
        <v>41777.0</v>
      </c>
      <c r="B24" s="103018" t="n">
        <v>0.0</v>
      </c>
      <c r="C24" s="103019"/>
      <c r="D24" s="103020" t="n">
        <v>0.0</v>
      </c>
      <c r="E24" s="103021" t="n">
        <f>C24+D24</f>
        <v>0.0</v>
      </c>
      <c r="F24" s="103022" t="n">
        <v>0.0</v>
      </c>
      <c r="G24" s="103023" t="n">
        <v>0.0</v>
      </c>
      <c r="H24" s="103024" t="n">
        <v>0.0</v>
      </c>
      <c r="I24" s="103025" t="n">
        <f>I23+B24-E24-F24-G24+H24</f>
        <v>0.0</v>
      </c>
      <c r="J24" s="103026"/>
      <c r="K24" s="103109"/>
      <c r="L24" s="103109"/>
      <c r="M24" s="103109"/>
      <c r="N24" s="103030"/>
      <c r="O24" s="103031" t="n">
        <f>K24+L24+M24</f>
        <v>0.0</v>
      </c>
      <c r="P24" s="103032" t="str">
        <f>IF(F24=O24," ",F24-O24)</f>
        <v> </v>
      </c>
    </row>
    <row r="25" spans="1:9" x14ac:dyDescent="0.2">
      <c r="A25" s="8" t="n">
        <f>IF(A24&lt;&gt;"",IF(MONTH(A24)=MONTH(A24+1),A24+1,""),"")</f>
        <v>41778.0</v>
      </c>
      <c r="B25" s="103033" t="n">
        <v>0.0</v>
      </c>
      <c r="C25" s="103034"/>
      <c r="D25" s="103035" t="n">
        <v>0.0</v>
      </c>
      <c r="E25" s="103036" t="n">
        <f>C25+D25</f>
        <v>0.0</v>
      </c>
      <c r="F25" s="103037" t="n">
        <v>0.0</v>
      </c>
      <c r="G25" s="103038" t="n">
        <v>0.0</v>
      </c>
      <c r="H25" s="103039" t="n">
        <v>0.0</v>
      </c>
      <c r="I25" s="103040" t="n">
        <f>I24+B25-E25-F25-G25+H25</f>
        <v>0.0</v>
      </c>
      <c r="J25" s="103041"/>
      <c r="K25" s="103109"/>
      <c r="L25" s="103109"/>
      <c r="M25" s="103109"/>
      <c r="N25" s="103045"/>
      <c r="O25" s="103046" t="n">
        <f>K25+L25+M25</f>
        <v>0.0</v>
      </c>
      <c r="P25" s="103047" t="str">
        <f>IF(F25=O25," ",F25-O25)</f>
        <v> </v>
      </c>
    </row>
    <row r="26" spans="1:9" x14ac:dyDescent="0.2">
      <c r="A26" s="8" t="n">
        <f>IF(A25&lt;&gt;"",IF(MONTH(A25)=MONTH(A25+1),A25+1,""),"")</f>
        <v>41779.0</v>
      </c>
      <c r="B26" s="103048" t="n">
        <v>0.0</v>
      </c>
      <c r="C26" s="103049"/>
      <c r="D26" s="103050" t="n">
        <v>0.0</v>
      </c>
      <c r="E26" s="103051" t="n">
        <f>C26+D26</f>
        <v>0.0</v>
      </c>
      <c r="F26" s="103052" t="n">
        <v>0.0</v>
      </c>
      <c r="G26" s="103053" t="n">
        <v>0.0</v>
      </c>
      <c r="H26" s="103054" t="n">
        <v>0.0</v>
      </c>
      <c r="I26" s="103055" t="n">
        <f>I25+B26-E26-F26-G26+H26</f>
        <v>0.0</v>
      </c>
      <c r="J26" s="103056"/>
      <c r="K26" s="103109"/>
      <c r="L26" s="103109"/>
      <c r="M26" s="103109"/>
      <c r="N26" s="103060"/>
      <c r="O26" s="103061" t="n">
        <f>K26+L26+M26</f>
        <v>0.0</v>
      </c>
      <c r="P26" s="103062" t="str">
        <f>IF(F26=O26," ",F26-O26)</f>
        <v> </v>
      </c>
    </row>
    <row r="27" spans="1:9" x14ac:dyDescent="0.2">
      <c r="A27" s="8" t="n">
        <f>IF(A26&lt;&gt;"",IF(MONTH(A26)=MONTH(A26+1),A26+1,""),"")</f>
        <v>41780.0</v>
      </c>
      <c r="B27" s="103063" t="n">
        <v>0.0</v>
      </c>
      <c r="C27" s="103064"/>
      <c r="D27" s="103065" t="n">
        <v>0.0</v>
      </c>
      <c r="E27" s="103066" t="n">
        <f>C27+D27</f>
        <v>0.0</v>
      </c>
      <c r="F27" s="103067" t="n">
        <v>0.0</v>
      </c>
      <c r="G27" s="103068" t="n">
        <v>0.0</v>
      </c>
      <c r="H27" s="103069" t="n">
        <v>0.0</v>
      </c>
      <c r="I27" s="103070" t="n">
        <f>I26+B27-E27-F27-G27+H27</f>
        <v>0.0</v>
      </c>
      <c r="J27" s="103071"/>
      <c r="K27" s="103109"/>
      <c r="L27" s="103109"/>
      <c r="M27" s="103109"/>
      <c r="N27" s="103075"/>
      <c r="O27" s="103076" t="n">
        <f>K27+L27+M27</f>
        <v>0.0</v>
      </c>
      <c r="P27" s="103077" t="str">
        <f>IF(F27=O27," ",F27-O27)</f>
        <v> </v>
      </c>
    </row>
    <row r="28" spans="1:9" x14ac:dyDescent="0.2">
      <c r="A28" s="8" t="n">
        <f>IF(A27&lt;&gt;"",IF(MONTH(A27)=MONTH(A27+1),A27+1,""),"")</f>
        <v>41781.0</v>
      </c>
      <c r="B28" s="103078" t="n">
        <v>0.0</v>
      </c>
      <c r="C28" s="103079"/>
      <c r="D28" s="103080" t="n">
        <v>0.0</v>
      </c>
      <c r="E28" s="103081" t="n">
        <f>C28+D28</f>
        <v>0.0</v>
      </c>
      <c r="F28" s="103082" t="n">
        <v>0.0</v>
      </c>
      <c r="G28" s="103083" t="n">
        <v>0.0</v>
      </c>
      <c r="H28" s="103084" t="n">
        <v>0.0</v>
      </c>
      <c r="I28" s="103085" t="n">
        <f>I27+B28-E28-F28-G28+H28</f>
        <v>0.0</v>
      </c>
      <c r="J28" s="103086"/>
      <c r="K28" s="103109"/>
      <c r="L28" s="103109"/>
      <c r="M28" s="103109"/>
      <c r="N28" s="103090"/>
      <c r="O28" s="103091" t="n">
        <f>K28+L28+M28</f>
        <v>0.0</v>
      </c>
      <c r="P28" s="103092" t="str">
        <f>IF(F28=O28," ",F28-O28)</f>
        <v> </v>
      </c>
    </row>
    <row r="29" spans="1:9" x14ac:dyDescent="0.2">
      <c r="A29" s="8" t="n">
        <f>IF(A28&lt;&gt;"",IF(MONTH(A28)=MONTH(A28+1),A28+1,""),"")</f>
        <v>41782.0</v>
      </c>
      <c r="B29" s="103093" t="n">
        <v>0.0</v>
      </c>
      <c r="C29" s="103094"/>
      <c r="D29" s="103095" t="n">
        <v>0.0</v>
      </c>
      <c r="E29" s="103096" t="n">
        <f>C29+D29</f>
        <v>0.0</v>
      </c>
      <c r="F29" s="103097" t="n">
        <v>0.0</v>
      </c>
      <c r="G29" s="103098" t="n">
        <v>0.0</v>
      </c>
      <c r="H29" s="103099" t="n">
        <v>0.0</v>
      </c>
      <c r="I29" s="103100" t="n">
        <f>I28+B29-E29-F29-G29+H29</f>
        <v>0.0</v>
      </c>
      <c r="J29" s="103101"/>
      <c r="K29" s="103109"/>
      <c r="L29" s="103109"/>
      <c r="M29" s="103109"/>
      <c r="N29" s="103105"/>
      <c r="O29" s="103106" t="n">
        <f>K29+L29+M29</f>
        <v>0.0</v>
      </c>
      <c r="P29" s="103107" t="str">
        <f>IF(F29=O29," ",F29-O29)</f>
        <v> </v>
      </c>
    </row>
    <row r="30" spans="1:9" x14ac:dyDescent="0.2">
      <c r="A30" s="8" t="n">
        <f>IF(A29&lt;&gt;"",IF(MONTH(A29)=MONTH(A29+1),A29+1,""),"")</f>
        <v>41783.0</v>
      </c>
      <c r="B30" s="103108" t="n">
        <v>0.0</v>
      </c>
      <c r="C30" s="103109"/>
      <c r="D30" s="103110" t="n">
        <v>0.0</v>
      </c>
      <c r="E30" s="103111" t="n">
        <f>C30+D30</f>
        <v>0.0</v>
      </c>
      <c r="F30" s="103112" t="n">
        <v>0.0</v>
      </c>
      <c r="G30" s="103113" t="n">
        <v>0.0</v>
      </c>
      <c r="H30" s="103114" t="n">
        <v>0.0</v>
      </c>
      <c r="I30" s="103115" t="n">
        <f>I29+B30-E30-F30-G30+H30</f>
        <v>0.0</v>
      </c>
      <c r="J30" s="103116"/>
      <c r="K30" s="103109"/>
      <c r="L30" s="103109"/>
      <c r="M30" s="103109"/>
      <c r="N30" s="103120"/>
      <c r="O30" s="103121" t="n">
        <f>K30+L30+M30</f>
        <v>0.0</v>
      </c>
      <c r="P30" s="103122" t="str">
        <f>IF(F30=O30," ",F30-O30)</f>
        <v> </v>
      </c>
    </row>
    <row r="31" spans="1:9" x14ac:dyDescent="0.2">
      <c r="A31" s="8" t="n">
        <f>IF(A30&lt;&gt;"",IF(MONTH(A30)=MONTH(A30+1),A30+1,""),"")</f>
        <v>41784.0</v>
      </c>
      <c r="B31" s="103123" t="n">
        <v>0.0</v>
      </c>
      <c r="C31" s="103124"/>
      <c r="D31" s="103125" t="n">
        <v>0.0</v>
      </c>
      <c r="E31" s="103126" t="n">
        <f>C31+D31</f>
        <v>0.0</v>
      </c>
      <c r="F31" s="103127" t="n">
        <v>0.0</v>
      </c>
      <c r="G31" s="103128" t="n">
        <v>0.0</v>
      </c>
      <c r="H31" s="103129" t="n">
        <v>0.0</v>
      </c>
      <c r="I31" s="103130" t="n">
        <f>I30+B31-E31-F31-G31+H31</f>
        <v>0.0</v>
      </c>
      <c r="J31" s="103131"/>
      <c r="K31" s="103109"/>
      <c r="L31" s="103109"/>
      <c r="M31" s="103109"/>
      <c r="N31" s="103135"/>
      <c r="O31" s="103136" t="n">
        <f>K31+L31+M31</f>
        <v>0.0</v>
      </c>
      <c r="P31" s="103137" t="str">
        <f>IF(F31=O31," ",F31-O31)</f>
        <v> </v>
      </c>
    </row>
    <row r="32" spans="1:9" x14ac:dyDescent="0.2">
      <c r="A32" s="8" t="n">
        <f>IF(A31&lt;&gt;"",IF(MONTH(A31)=MONTH(A31+1),A31+1,""),"")</f>
        <v>41785.0</v>
      </c>
      <c r="B32" s="103138" t="n">
        <v>0.0</v>
      </c>
      <c r="C32" s="103139"/>
      <c r="D32" s="103140" t="n">
        <v>0.0</v>
      </c>
      <c r="E32" s="103141" t="n">
        <f>C32+D32</f>
        <v>0.0</v>
      </c>
      <c r="F32" s="103142" t="n">
        <v>0.0</v>
      </c>
      <c r="G32" s="103143" t="n">
        <v>0.0</v>
      </c>
      <c r="H32" s="103144" t="n">
        <v>0.0</v>
      </c>
      <c r="I32" s="103145" t="n">
        <f>I31+B32-E32-F32-G32+H32</f>
        <v>0.0</v>
      </c>
      <c r="J32" s="103146"/>
      <c r="K32" s="103109"/>
      <c r="L32" s="103109"/>
      <c r="M32" s="103109"/>
      <c r="N32" s="103150"/>
      <c r="O32" s="103151" t="n">
        <f>K32+L32+M32</f>
        <v>0.0</v>
      </c>
      <c r="P32" s="103152" t="str">
        <f>IF(F32=O32," ",F32-O32)</f>
        <v> </v>
      </c>
    </row>
    <row r="33" spans="1:9" x14ac:dyDescent="0.2">
      <c r="A33" s="8" t="n">
        <f>IF(A32&lt;&gt;"",IF(MONTH(A32)=MONTH(A32+1),A32+1,""),"")</f>
        <v>41786.0</v>
      </c>
      <c r="B33" s="103153" t="n">
        <v>0.0</v>
      </c>
      <c r="C33" s="103154"/>
      <c r="D33" s="103155" t="n">
        <v>0.0</v>
      </c>
      <c r="E33" s="103156" t="n">
        <f>C33+D33</f>
        <v>0.0</v>
      </c>
      <c r="F33" s="103157" t="n">
        <v>0.0</v>
      </c>
      <c r="G33" s="103158" t="n">
        <v>0.0</v>
      </c>
      <c r="H33" s="103159" t="n">
        <v>0.0</v>
      </c>
      <c r="I33" s="103160" t="n">
        <f>I32+B33-E33-F33-G33+H33</f>
        <v>0.0</v>
      </c>
      <c r="J33" s="103161"/>
      <c r="K33" s="103109"/>
      <c r="L33" s="103109"/>
      <c r="M33" s="103109"/>
      <c r="N33" s="103165"/>
      <c r="O33" s="103166" t="n">
        <f>K33+L33+M33</f>
        <v>0.0</v>
      </c>
      <c r="P33" s="103167" t="str">
        <f>IF(F33=O33," ",F33-O33)</f>
        <v> </v>
      </c>
    </row>
    <row r="34" spans="1:9" x14ac:dyDescent="0.2">
      <c r="A34" s="8" t="n">
        <f>IF(A33&lt;&gt;"",IF(MONTH(A33)=MONTH(A33+1),A33+1,""),"")</f>
        <v>41787.0</v>
      </c>
      <c r="B34" s="103168" t="n">
        <v>0.0</v>
      </c>
      <c r="C34" s="103169"/>
      <c r="D34" s="103170" t="n">
        <v>0.0</v>
      </c>
      <c r="E34" s="103171" t="n">
        <f>C34+D34</f>
        <v>0.0</v>
      </c>
      <c r="F34" s="103172" t="n">
        <v>0.0</v>
      </c>
      <c r="G34" s="103173" t="n">
        <v>0.0</v>
      </c>
      <c r="H34" s="103174" t="n">
        <v>0.0</v>
      </c>
      <c r="I34" s="103175" t="n">
        <f>I33+B34-E34-F34-G34+H34</f>
        <v>0.0</v>
      </c>
      <c r="J34" s="103176"/>
      <c r="K34" s="103109"/>
      <c r="L34" s="103109"/>
      <c r="M34" s="103109"/>
      <c r="N34" s="103180"/>
      <c r="O34" s="103181" t="n">
        <f>K34+L34+M34</f>
        <v>0.0</v>
      </c>
      <c r="P34" s="103182" t="str">
        <f>IF(F34=O34," ",F34-O34)</f>
        <v> </v>
      </c>
    </row>
    <row r="35" spans="1:9" x14ac:dyDescent="0.2">
      <c r="A35" s="8" t="n">
        <f>IF(A34&lt;&gt;"",IF(MONTH(A34)=MONTH(A34+1),A34+1,""),"")</f>
        <v>41788.0</v>
      </c>
      <c r="B35" s="103183" t="n">
        <v>0.0</v>
      </c>
      <c r="C35" s="103184"/>
      <c r="D35" s="103185" t="n">
        <v>0.0</v>
      </c>
      <c r="E35" s="103186" t="n">
        <f>C35+D35</f>
        <v>0.0</v>
      </c>
      <c r="F35" s="103187" t="n">
        <v>0.0</v>
      </c>
      <c r="G35" s="103188" t="n">
        <v>0.0</v>
      </c>
      <c r="H35" s="103189" t="n">
        <v>0.0</v>
      </c>
      <c r="I35" s="103190" t="n">
        <f>I34+B35-E35-F35-G35+H35</f>
        <v>0.0</v>
      </c>
      <c r="J35" s="103191"/>
      <c r="K35" s="103109"/>
      <c r="L35" s="103109"/>
      <c r="M35" s="103109"/>
      <c r="N35" s="103195"/>
      <c r="O35" s="103196" t="n">
        <f>K35+L35+M35</f>
        <v>0.0</v>
      </c>
      <c r="P35" s="103197" t="str">
        <f>IF(F35=O35," ",F35-O35)</f>
        <v> </v>
      </c>
    </row>
    <row r="36" spans="1:9" x14ac:dyDescent="0.2">
      <c r="A36" s="8" t="n">
        <f>IF(A35&lt;&gt;"",IF(MONTH(A35)=MONTH(A35+1),A35+1,""),"")</f>
        <v>41789.0</v>
      </c>
      <c r="B36" s="103198" t="n">
        <v>0.0</v>
      </c>
      <c r="C36" s="103199"/>
      <c r="D36" s="103200" t="n">
        <v>0.0</v>
      </c>
      <c r="E36" s="103201" t="n">
        <f>C36+D36</f>
        <v>0.0</v>
      </c>
      <c r="F36" s="103202" t="n">
        <v>0.0</v>
      </c>
      <c r="G36" s="103203" t="n">
        <v>0.0</v>
      </c>
      <c r="H36" s="103204" t="n">
        <v>0.0</v>
      </c>
      <c r="I36" s="103205" t="n">
        <f>I35+B36-E36-F36-G36+H36</f>
        <v>0.0</v>
      </c>
      <c r="J36" s="103206"/>
      <c r="K36" s="103109"/>
      <c r="L36" s="103109"/>
      <c r="M36" s="103109"/>
      <c r="N36" s="103210"/>
      <c r="O36" s="103211" t="n">
        <f>K36+L36+M36</f>
        <v>0.0</v>
      </c>
      <c r="P36" s="103212" t="str">
        <f>IF(F36=O36," ",F36-O36)</f>
        <v> </v>
      </c>
    </row>
    <row r="37" spans="1:9" x14ac:dyDescent="0.2">
      <c r="A37" s="8" t="n">
        <f>IF(A36&lt;&gt;"",IF(MONTH(A36)=MONTH(A36+1),A36+1,""),"")</f>
        <v>41790.0</v>
      </c>
      <c r="B37" s="103213" t="n">
        <v>0.0</v>
      </c>
      <c r="C37" s="103214"/>
      <c r="D37" s="103215" t="n">
        <v>0.0</v>
      </c>
      <c r="E37" s="103216" t="n">
        <f>C37+D37</f>
        <v>0.0</v>
      </c>
      <c r="F37" s="103217" t="n">
        <v>0.0</v>
      </c>
      <c r="G37" s="103218" t="n">
        <v>0.0</v>
      </c>
      <c r="H37" s="103219" t="n">
        <v>0.0</v>
      </c>
      <c r="I37" s="103220" t="n">
        <f>I36+B37-E37-F37-G37+H37</f>
        <v>0.0</v>
      </c>
      <c r="J37" s="103221"/>
      <c r="K37" s="103109"/>
      <c r="L37" s="103109"/>
      <c r="M37" s="103109"/>
      <c r="N37" s="103225"/>
      <c r="O37" s="103226" t="n">
        <f>K37+L37+M37</f>
        <v>0.0</v>
      </c>
      <c r="P37" s="103227" t="str">
        <f>IF(F37=O37," ",F37-O37)</f>
        <v> </v>
      </c>
    </row>
    <row r="38" spans="1:9" x14ac:dyDescent="0.2">
      <c r="A38" s="191" t="s">
        <v>170</v>
      </c>
      <c r="B38" s="103228"/>
      <c r="C38" s="103229"/>
      <c r="D38" s="103230"/>
      <c r="E38" s="103231"/>
      <c r="F38" s="103232"/>
      <c r="G38" s="103233"/>
      <c r="H38" s="103234"/>
      <c r="I38" s="103235"/>
      <c r="J38" s="103236"/>
      <c r="K38" s="103237"/>
      <c r="L38" s="103238"/>
      <c r="M38" s="103239"/>
      <c r="N38" s="103240"/>
      <c r="O38" s="103241"/>
      <c r="P38" s="103242"/>
    </row>
    <row r="39" spans="1:9" x14ac:dyDescent="0.2">
      <c r="A39" s="69"/>
      <c r="B39" s="103243"/>
      <c r="C39" s="103244"/>
      <c r="D39" s="103245"/>
      <c r="E39" s="103246" t="n">
        <f>C39+D39</f>
        <v>0.0</v>
      </c>
      <c r="F39" s="103247"/>
      <c r="G39" s="103248"/>
      <c r="H39" s="103249"/>
      <c r="I39" s="103250" t="n">
        <f>I37+B39-E39-F39-G39+H39</f>
        <v>0.0</v>
      </c>
      <c r="J39" s="103251"/>
      <c r="K39" s="103252"/>
      <c r="L39" s="103253"/>
      <c r="M39" s="103254"/>
      <c r="N39" s="103255"/>
      <c r="O39" s="103256"/>
      <c r="P39" s="103257"/>
    </row>
    <row r="40" spans="1:9" x14ac:dyDescent="0.2">
      <c r="A40" s="8"/>
      <c r="B40" s="103258"/>
      <c r="C40" s="103259"/>
      <c r="D40" s="103260"/>
      <c r="E40" s="103261" t="n">
        <f>C40+D40</f>
        <v>0.0</v>
      </c>
      <c r="F40" s="103262"/>
      <c r="G40" s="103263"/>
      <c r="H40" s="103264"/>
      <c r="I40" s="103265" t="n">
        <f>I39+B40-E40-F40-G40+H40</f>
        <v>0.0</v>
      </c>
      <c r="J40" s="103266"/>
      <c r="K40" s="103267"/>
      <c r="L40" s="103268"/>
      <c r="M40" s="103269"/>
      <c r="N40" s="103270"/>
      <c r="O40" s="103271"/>
      <c r="P40" s="103272"/>
    </row>
    <row r="41" spans="1:9" x14ac:dyDescent="0.2">
      <c r="A41" s="8"/>
      <c r="B41" s="103273"/>
      <c r="C41" s="103274"/>
      <c r="D41" s="103275"/>
      <c r="E41" s="103276" t="n">
        <f>C41+D41</f>
        <v>0.0</v>
      </c>
      <c r="F41" s="103277"/>
      <c r="G41" s="103278"/>
      <c r="H41" s="103279"/>
      <c r="I41" s="103280" t="n">
        <f>I40+B41-E41-F41-G41+H41</f>
        <v>0.0</v>
      </c>
      <c r="J41" s="103281"/>
      <c r="K41" s="103282"/>
      <c r="L41" s="103283"/>
      <c r="M41" s="103284"/>
      <c r="N41" s="103285"/>
      <c r="O41" s="103286"/>
      <c r="P41" s="103287"/>
    </row>
    <row r="42" spans="1:9" x14ac:dyDescent="0.2">
      <c r="A42" s="8"/>
      <c r="B42" s="103288"/>
      <c r="C42" s="103289"/>
      <c r="D42" s="103290"/>
      <c r="E42" s="103291" t="n">
        <f>C42+D42</f>
        <v>0.0</v>
      </c>
      <c r="F42" s="103292"/>
      <c r="G42" s="103293"/>
      <c r="H42" s="103294"/>
      <c r="I42" s="103295" t="n">
        <f>I41+B42-E42-F42-G42+H42</f>
        <v>0.0</v>
      </c>
      <c r="J42" s="103296"/>
      <c r="K42" s="103297"/>
      <c r="L42" s="103298"/>
      <c r="M42" s="103299"/>
      <c r="N42" s="103300"/>
      <c r="O42" s="103301"/>
      <c r="P42" s="103302"/>
    </row>
    <row r="43" spans="1:9" x14ac:dyDescent="0.2">
      <c r="A43" s="8"/>
      <c r="B43" s="103303"/>
      <c r="C43" s="103304"/>
      <c r="D43" s="103305"/>
      <c r="E43" s="103306" t="n">
        <f>C43+D43</f>
        <v>0.0</v>
      </c>
      <c r="F43" s="103307"/>
      <c r="G43" s="103308"/>
      <c r="H43" s="103309"/>
      <c r="I43" s="103310" t="n">
        <f>I42+B43-E43-F43-G43+H43</f>
        <v>0.0</v>
      </c>
      <c r="J43" s="103311"/>
      <c r="K43" s="103312"/>
      <c r="L43" s="103313"/>
      <c r="M43" s="103314"/>
      <c r="N43" s="103315"/>
      <c r="O43" s="103316"/>
      <c r="P43" s="103317"/>
    </row>
    <row r="44" spans="1:9" x14ac:dyDescent="0.2">
      <c r="A44" s="8"/>
      <c r="B44" s="103318"/>
      <c r="C44" s="103319"/>
      <c r="D44" s="103320"/>
      <c r="E44" s="103321" t="n">
        <f>C44+D44</f>
        <v>0.0</v>
      </c>
      <c r="F44" s="103322"/>
      <c r="G44" s="103323"/>
      <c r="H44" s="103324"/>
      <c r="I44" s="103325" t="n">
        <f>I43+B44-E44-F44-G44+H44</f>
        <v>0.0</v>
      </c>
      <c r="J44" s="103326"/>
      <c r="K44" s="103327"/>
      <c r="L44" s="103328"/>
      <c r="M44" s="103329"/>
      <c r="N44" s="103330"/>
      <c r="O44" s="103331"/>
      <c r="P44" s="103332"/>
    </row>
    <row r="45" spans="1:9" x14ac:dyDescent="0.2">
      <c r="A45" s="8"/>
      <c r="B45" s="103333"/>
      <c r="C45" s="103334"/>
      <c r="D45" s="103335"/>
      <c r="E45" s="103336" t="n">
        <f>C45+D45</f>
        <v>0.0</v>
      </c>
      <c r="F45" s="103337"/>
      <c r="G45" s="103338"/>
      <c r="H45" s="103339"/>
      <c r="I45" s="103340" t="n">
        <f>I44+B45-E45-F45-G45+H45</f>
        <v>0.0</v>
      </c>
      <c r="J45" s="103341"/>
      <c r="K45" s="103342"/>
      <c r="L45" s="103343"/>
      <c r="M45" s="103344"/>
      <c r="N45" s="103345"/>
      <c r="O45" s="103346"/>
      <c r="P45" s="103347"/>
    </row>
    <row r="46" spans="1:9" x14ac:dyDescent="0.2">
      <c r="A46" s="9"/>
      <c r="B46" s="103348"/>
      <c r="C46" s="103349"/>
      <c r="D46" s="103350"/>
      <c r="E46" s="103351"/>
      <c r="F46" s="103352"/>
      <c r="G46" s="103353"/>
      <c r="H46" s="103354"/>
      <c r="I46" s="103355"/>
      <c r="J46" s="103356"/>
      <c r="K46" s="103357"/>
      <c r="L46" s="103358"/>
      <c r="M46" s="103359"/>
      <c r="N46" s="103360"/>
      <c r="O46" s="103361"/>
      <c r="P46" s="103362"/>
    </row>
    <row r="47" spans="1:9" ht="13.5" thickBot="1" x14ac:dyDescent="0.25">
      <c r="A47" s="192" t="s">
        <v>153</v>
      </c>
      <c r="B47" s="103363" t="n">
        <f>SUM(B7:B46)</f>
        <v>0.0</v>
      </c>
      <c r="C47" s="103364" t="n">
        <f>SUM(C7:C46)</f>
        <v>0.0</v>
      </c>
      <c r="D47" s="103365" t="n">
        <f>SUM(D7:D46)</f>
        <v>0.0</v>
      </c>
      <c r="E47" s="103366" t="n">
        <f>SUM(E7:E46)</f>
        <v>0.0</v>
      </c>
      <c r="F47" s="103367" t="n">
        <f>SUM(F7:F46)</f>
        <v>0.0</v>
      </c>
      <c r="G47" s="103368" t="n">
        <f>SUM(G7:G46)</f>
        <v>0.0</v>
      </c>
      <c r="H47" s="103369" t="n">
        <f>SUM(H7:H46)</f>
        <v>0.0</v>
      </c>
      <c r="I47" s="103370"/>
      <c r="J47" s="103371"/>
      <c r="K47" s="6335" t="n">
        <f>SUM(K7:K46)</f>
        <v>0.0</v>
      </c>
      <c r="L47" s="8561" t="n">
        <f>SUM(L7:L46)</f>
        <v>0.0</v>
      </c>
      <c r="M47" s="8562" t="n">
        <f>SUM(M7:M46)</f>
        <v>0.0</v>
      </c>
      <c r="N47" s="8563"/>
      <c r="O47" s="80048" t="n">
        <f>K47+L47+M47</f>
        <v>0.0</v>
      </c>
      <c r="P47" s="6335" t="n">
        <f>SUM(P7:P46)</f>
        <v>0.0</v>
      </c>
    </row>
    <row r="48" spans="1:9" ht="13.5" thickTop="1" x14ac:dyDescent="0.2">
      <c r="B48" s="103372"/>
      <c r="C48" s="103373"/>
      <c r="D48" s="103374"/>
      <c r="E48" s="103375"/>
      <c r="F48" s="103376"/>
      <c r="G48" s="103377"/>
      <c r="H48" s="103378"/>
      <c r="I48" s="103379"/>
      <c r="J48" s="103380"/>
      <c r="K48" s="103381"/>
      <c r="L48" s="103382"/>
      <c r="M48" s="103383"/>
      <c r="N48" s="103384"/>
      <c r="O48" s="103385"/>
      <c r="P48" s="103386"/>
    </row>
    <row r="49">
      <c r="B49" s="103387"/>
      <c r="C49" s="103388"/>
      <c r="D49" s="103389"/>
      <c r="E49" s="103390"/>
      <c r="F49" s="103391"/>
      <c r="G49" s="103392"/>
      <c r="H49" s="103393"/>
      <c r="I49" s="103394"/>
      <c r="J49" s="103395"/>
      <c r="K49" s="103396"/>
      <c r="L49" s="103397"/>
      <c r="M49" s="103398"/>
      <c r="N49" s="103399"/>
      <c r="O49" s="103400"/>
      <c r="P49" s="103401"/>
    </row>
    <row r="50">
      <c r="B50" s="103402"/>
      <c r="C50" s="103403"/>
      <c r="D50" s="103404"/>
      <c r="E50" s="103405"/>
      <c r="F50" s="103406"/>
      <c r="G50" s="103407"/>
      <c r="H50" s="103408"/>
      <c r="I50" s="103409"/>
      <c r="J50" s="103410"/>
      <c r="K50" s="103411"/>
      <c r="L50" s="103412"/>
      <c r="M50" s="103413"/>
      <c r="N50" s="103414"/>
      <c r="O50" s="103415"/>
      <c r="P50" s="103416"/>
    </row>
    <row r="51">
      <c r="B51" s="103417"/>
      <c r="C51" s="103418"/>
      <c r="D51" s="103419"/>
      <c r="E51" s="103420"/>
      <c r="F51" s="103421"/>
      <c r="G51" s="103422"/>
      <c r="H51" s="103423"/>
      <c r="I51" s="103424"/>
      <c r="J51" s="103425"/>
      <c r="K51" s="103426"/>
      <c r="L51" s="103427"/>
      <c r="M51" s="103428"/>
      <c r="N51" s="103429"/>
      <c r="O51" s="103430"/>
      <c r="P51" s="103431"/>
    </row>
    <row r="52">
      <c r="B52" s="103432"/>
      <c r="C52" s="103433"/>
      <c r="D52" s="103434"/>
      <c r="E52" s="103435"/>
      <c r="F52" s="103436"/>
      <c r="G52" s="103437"/>
      <c r="H52" s="103438"/>
      <c r="I52" s="103439"/>
      <c r="J52" s="103440"/>
      <c r="K52" s="103441"/>
      <c r="L52" s="103442"/>
      <c r="M52" s="103443"/>
      <c r="N52" s="103444"/>
      <c r="O52" s="103445"/>
      <c r="P52" s="103446"/>
    </row>
    <row r="53">
      <c r="B53" s="103447"/>
      <c r="C53" s="103448"/>
      <c r="D53" s="103449"/>
      <c r="E53" s="103450"/>
      <c r="F53" s="103451"/>
      <c r="G53" s="103452"/>
      <c r="H53" s="103453"/>
      <c r="I53" s="103454"/>
      <c r="J53" s="103455"/>
      <c r="K53" s="103456"/>
      <c r="L53" s="103457"/>
      <c r="M53" s="103458"/>
      <c r="N53" s="103459"/>
      <c r="O53" s="103460"/>
      <c r="P53" s="103461"/>
    </row>
    <row r="54">
      <c r="B54" s="103462"/>
      <c r="C54" s="103463"/>
      <c r="D54" s="103464"/>
      <c r="E54" s="103465"/>
      <c r="F54" s="103466"/>
      <c r="G54" s="103467"/>
      <c r="H54" s="103468"/>
      <c r="I54" s="103469"/>
      <c r="J54" s="103470"/>
      <c r="K54" s="103471"/>
      <c r="L54" s="103472"/>
      <c r="M54" s="103473"/>
      <c r="N54" s="103474"/>
      <c r="O54" s="103475"/>
      <c r="P54" s="103476"/>
    </row>
    <row r="55">
      <c r="B55" s="103477"/>
      <c r="C55" s="103478"/>
      <c r="D55" s="103479"/>
      <c r="E55" s="103480"/>
      <c r="F55" s="103481"/>
      <c r="G55" s="103482"/>
      <c r="H55" s="103483"/>
      <c r="I55" s="103484"/>
      <c r="J55" s="103485"/>
      <c r="K55" s="103486"/>
      <c r="L55" s="103487"/>
      <c r="M55" s="103488"/>
      <c r="N55" s="103489"/>
      <c r="O55" s="103490"/>
      <c r="P55" s="103491"/>
    </row>
    <row r="56">
      <c r="B56" s="103492"/>
      <c r="C56" s="103493"/>
      <c r="D56" s="103494"/>
      <c r="E56" s="103495"/>
      <c r="F56" s="103496"/>
      <c r="G56" s="103497"/>
      <c r="H56" s="103498"/>
      <c r="I56" s="103499"/>
      <c r="J56" s="103500"/>
      <c r="K56" s="103501"/>
      <c r="L56" s="103502"/>
      <c r="M56" s="103503"/>
      <c r="N56" s="103504"/>
      <c r="O56" s="103505"/>
      <c r="P56" s="103506"/>
    </row>
    <row r="57">
      <c r="B57" s="103507"/>
      <c r="C57" s="103508"/>
      <c r="D57" s="103509"/>
      <c r="E57" s="103510"/>
      <c r="F57" s="103511"/>
      <c r="G57" s="103512"/>
      <c r="H57" s="103513"/>
      <c r="I57" s="103514"/>
      <c r="J57" s="103515"/>
      <c r="K57" s="103516"/>
      <c r="L57" s="103517"/>
      <c r="M57" s="103518"/>
      <c r="N57" s="103519"/>
      <c r="O57" s="103520"/>
      <c r="P57" s="103521"/>
    </row>
    <row r="58">
      <c r="B58" s="103522"/>
      <c r="C58" s="103523"/>
      <c r="D58" s="103524"/>
      <c r="E58" s="103525"/>
      <c r="F58" s="103526"/>
      <c r="G58" s="103527"/>
      <c r="H58" s="103528"/>
      <c r="I58" s="103529"/>
      <c r="J58" s="103530"/>
      <c r="K58" s="103531"/>
      <c r="L58" s="103532"/>
      <c r="M58" s="103533"/>
      <c r="N58" s="103534"/>
      <c r="O58" s="103535"/>
      <c r="P58" s="103536"/>
    </row>
    <row r="59">
      <c r="B59" s="103537"/>
      <c r="C59" s="103538"/>
      <c r="D59" s="103539"/>
      <c r="E59" s="103540"/>
      <c r="F59" s="103541"/>
      <c r="G59" s="103542"/>
      <c r="H59" s="103543"/>
      <c r="I59" s="103544"/>
      <c r="J59" s="103545"/>
      <c r="K59" s="103546"/>
      <c r="L59" s="103547"/>
      <c r="M59" s="103548"/>
      <c r="N59" s="103549"/>
      <c r="O59" s="103550"/>
      <c r="P59" s="103551"/>
    </row>
    <row r="60">
      <c r="B60" s="103552"/>
      <c r="C60" s="103553"/>
      <c r="D60" s="103554"/>
      <c r="E60" s="103555"/>
      <c r="F60" s="103556"/>
      <c r="G60" s="103557"/>
      <c r="H60" s="103558"/>
      <c r="I60" s="103559"/>
      <c r="J60" s="103560"/>
      <c r="K60" s="103561"/>
      <c r="L60" s="103562"/>
      <c r="M60" s="103563"/>
      <c r="N60" s="103564"/>
      <c r="O60" s="103565"/>
      <c r="P60" s="103566"/>
    </row>
    <row r="61">
      <c r="B61" s="103567"/>
      <c r="C61" s="103568"/>
      <c r="D61" s="103569"/>
      <c r="E61" s="103570"/>
      <c r="F61" s="103571"/>
      <c r="G61" s="103572"/>
      <c r="H61" s="103573"/>
      <c r="I61" s="103574"/>
      <c r="J61" s="103575"/>
      <c r="K61" s="103576"/>
      <c r="L61" s="103577"/>
      <c r="M61" s="103578"/>
      <c r="N61" s="103579"/>
      <c r="O61" s="103580"/>
      <c r="P61" s="103581"/>
    </row>
    <row r="62">
      <c r="B62" s="103582"/>
      <c r="C62" s="103583"/>
      <c r="D62" s="103584"/>
      <c r="E62" s="103585"/>
      <c r="F62" s="103586"/>
      <c r="G62" s="103587"/>
      <c r="H62" s="103588"/>
      <c r="I62" s="103589"/>
      <c r="J62" s="103590"/>
      <c r="K62" s="103591"/>
      <c r="L62" s="103592"/>
      <c r="M62" s="103593"/>
      <c r="N62" s="103594"/>
      <c r="O62" s="103595"/>
      <c r="P62" s="103596"/>
    </row>
    <row r="63">
      <c r="B63" s="103597"/>
      <c r="C63" s="103598"/>
      <c r="D63" s="103599"/>
      <c r="E63" s="103600"/>
      <c r="F63" s="103601"/>
      <c r="G63" s="103602"/>
      <c r="H63" s="103603"/>
      <c r="I63" s="103604"/>
      <c r="J63" s="103605"/>
      <c r="K63" s="103606"/>
      <c r="L63" s="103607"/>
      <c r="M63" s="103608"/>
      <c r="N63" s="103609"/>
      <c r="O63" s="103610"/>
      <c r="P63" s="103611"/>
    </row>
    <row r="64">
      <c r="B64" s="103612"/>
      <c r="C64" s="103613"/>
      <c r="D64" s="103614"/>
      <c r="E64" s="103615"/>
      <c r="F64" s="103616"/>
      <c r="G64" s="103617"/>
      <c r="H64" s="103618"/>
      <c r="I64" s="103619"/>
      <c r="J64" s="103620"/>
      <c r="K64" s="103621"/>
      <c r="L64" s="103622"/>
      <c r="M64" s="103623"/>
      <c r="N64" s="103624"/>
      <c r="O64" s="103625"/>
      <c r="P64" s="103626"/>
    </row>
    <row r="65">
      <c r="B65" s="103627"/>
      <c r="C65" s="103628"/>
      <c r="D65" s="103629"/>
      <c r="E65" s="103630"/>
      <c r="F65" s="103631"/>
      <c r="G65" s="103632"/>
      <c r="H65" s="103633"/>
      <c r="I65" s="103634"/>
      <c r="J65" s="103635"/>
      <c r="K65" s="103636"/>
      <c r="L65" s="103637"/>
      <c r="M65" s="103638"/>
      <c r="N65" s="103639"/>
      <c r="O65" s="103640"/>
      <c r="P65" s="103641"/>
    </row>
    <row r="66">
      <c r="B66" s="103642"/>
      <c r="C66" s="103643"/>
      <c r="D66" s="103644"/>
      <c r="E66" s="103645"/>
      <c r="F66" s="103646"/>
      <c r="G66" s="103647"/>
      <c r="H66" s="103648"/>
      <c r="I66" s="103649"/>
      <c r="J66" s="103650"/>
      <c r="K66" s="103651"/>
      <c r="L66" s="103652"/>
      <c r="M66" s="103653"/>
      <c r="N66" s="103654"/>
      <c r="O66" s="103655"/>
      <c r="P66" s="103656"/>
    </row>
    <row r="67">
      <c r="B67" s="103657"/>
      <c r="C67" s="103658"/>
      <c r="D67" s="103659"/>
      <c r="E67" s="103660"/>
      <c r="F67" s="103661"/>
      <c r="G67" s="103662"/>
      <c r="H67" s="103663"/>
      <c r="I67" s="103664"/>
      <c r="J67" s="103665"/>
      <c r="K67" s="103666"/>
      <c r="L67" s="103667"/>
      <c r="M67" s="103668"/>
      <c r="N67" s="103669"/>
      <c r="O67" s="103670"/>
      <c r="P67" s="103671"/>
    </row>
    <row r="68">
      <c r="B68" s="103672"/>
      <c r="C68" s="103673"/>
      <c r="D68" s="103674"/>
      <c r="E68" s="103675"/>
      <c r="F68" s="103676"/>
      <c r="G68" s="103677"/>
      <c r="H68" s="103678"/>
      <c r="I68" s="103679"/>
      <c r="J68" s="103680"/>
      <c r="K68" s="103681"/>
      <c r="L68" s="103682"/>
      <c r="M68" s="103683"/>
      <c r="N68" s="103684"/>
      <c r="O68" s="103685"/>
      <c r="P68" s="103686"/>
    </row>
    <row r="69">
      <c r="B69" s="103687"/>
      <c r="C69" s="103688"/>
      <c r="D69" s="103689"/>
      <c r="E69" s="103690"/>
      <c r="F69" s="103691"/>
      <c r="G69" s="103692"/>
      <c r="H69" s="103693"/>
      <c r="I69" s="103694"/>
      <c r="J69" s="103695"/>
      <c r="K69" s="103696"/>
      <c r="L69" s="103697"/>
      <c r="M69" s="103698"/>
      <c r="N69" s="103699"/>
      <c r="O69" s="103700"/>
      <c r="P69" s="103701"/>
    </row>
    <row r="70">
      <c r="B70" s="103702"/>
      <c r="C70" s="103703"/>
      <c r="D70" s="103704"/>
      <c r="E70" s="103705"/>
      <c r="F70" s="103706"/>
      <c r="G70" s="103707"/>
      <c r="H70" s="103708"/>
      <c r="I70" s="103709"/>
      <c r="J70" s="103710"/>
      <c r="K70" s="103711"/>
      <c r="L70" s="103712"/>
      <c r="M70" s="103713"/>
      <c r="N70" s="103714"/>
      <c r="O70" s="103715"/>
      <c r="P70" s="103716"/>
    </row>
    <row r="71">
      <c r="B71" s="103717"/>
      <c r="C71" s="103718"/>
      <c r="D71" s="103719"/>
      <c r="E71" s="103720"/>
      <c r="F71" s="103721"/>
      <c r="G71" s="103722"/>
      <c r="H71" s="103723"/>
      <c r="I71" s="103724"/>
      <c r="J71" s="103725"/>
      <c r="K71" s="103726"/>
      <c r="L71" s="103727"/>
      <c r="M71" s="103728"/>
      <c r="N71" s="103729"/>
      <c r="O71" s="103730"/>
      <c r="P71" s="103731"/>
    </row>
    <row r="72">
      <c r="B72" s="103732"/>
      <c r="C72" s="103733"/>
      <c r="D72" s="103734"/>
      <c r="E72" s="103735"/>
      <c r="F72" s="103736"/>
      <c r="G72" s="103737"/>
      <c r="H72" s="103738"/>
      <c r="I72" s="103739"/>
      <c r="J72" s="103740"/>
      <c r="K72" s="103741"/>
      <c r="L72" s="103742"/>
      <c r="M72" s="103743"/>
      <c r="N72" s="103744"/>
      <c r="O72" s="103745"/>
      <c r="P72" s="103746"/>
    </row>
    <row r="73">
      <c r="B73" s="103747"/>
      <c r="C73" s="103748"/>
      <c r="D73" s="103749"/>
      <c r="E73" s="103750"/>
      <c r="F73" s="103751"/>
      <c r="G73" s="103752"/>
      <c r="H73" s="103753"/>
      <c r="I73" s="103754"/>
      <c r="J73" s="103755"/>
      <c r="K73" s="103756"/>
      <c r="L73" s="103757"/>
      <c r="M73" s="103758"/>
      <c r="N73" s="103759"/>
      <c r="O73" s="103760"/>
      <c r="P73" s="103761"/>
    </row>
    <row r="74">
      <c r="B74" s="103762"/>
      <c r="C74" s="103763"/>
      <c r="D74" s="103764"/>
      <c r="E74" s="103765"/>
      <c r="F74" s="103766"/>
      <c r="G74" s="103767"/>
      <c r="H74" s="103768"/>
      <c r="I74" s="103769"/>
      <c r="J74" s="103770"/>
      <c r="K74" s="103771"/>
      <c r="L74" s="103772"/>
      <c r="M74" s="103773"/>
      <c r="N74" s="103774"/>
      <c r="O74" s="103775"/>
      <c r="P74" s="103776"/>
    </row>
    <row r="75">
      <c r="B75" s="103777"/>
      <c r="C75" s="103778"/>
      <c r="D75" s="103779"/>
      <c r="E75" s="103780"/>
      <c r="F75" s="103781"/>
      <c r="G75" s="103782"/>
      <c r="H75" s="103783"/>
      <c r="I75" s="103784"/>
      <c r="J75" s="103785"/>
      <c r="K75" s="103786"/>
      <c r="L75" s="103787"/>
      <c r="M75" s="103788"/>
      <c r="N75" s="103789"/>
      <c r="O75" s="103790"/>
      <c r="P75" s="103791"/>
    </row>
    <row r="76">
      <c r="B76" s="103792"/>
      <c r="C76" s="103793"/>
      <c r="D76" s="103794"/>
      <c r="E76" s="103795"/>
      <c r="F76" s="103796"/>
      <c r="G76" s="103797"/>
      <c r="H76" s="103798"/>
      <c r="I76" s="103799"/>
      <c r="J76" s="103800"/>
      <c r="K76" s="103801"/>
      <c r="L76" s="103802"/>
      <c r="M76" s="103803"/>
      <c r="N76" s="103804"/>
      <c r="O76" s="103805"/>
      <c r="P76" s="103806"/>
    </row>
    <row r="77">
      <c r="B77" s="103807"/>
      <c r="C77" s="103808"/>
      <c r="D77" s="103809"/>
      <c r="E77" s="103810"/>
      <c r="F77" s="103811"/>
      <c r="G77" s="103812"/>
      <c r="H77" s="103813"/>
      <c r="I77" s="103814"/>
      <c r="J77" s="103815"/>
      <c r="K77" s="103816"/>
      <c r="L77" s="103817"/>
      <c r="M77" s="103818"/>
      <c r="N77" s="103819"/>
      <c r="O77" s="103820"/>
      <c r="P77" s="103821"/>
    </row>
    <row r="78">
      <c r="B78" s="103822"/>
      <c r="C78" s="103823"/>
      <c r="D78" s="103824"/>
      <c r="E78" s="103825"/>
      <c r="F78" s="103826"/>
      <c r="G78" s="103827"/>
      <c r="H78" s="103828"/>
      <c r="I78" s="103829"/>
      <c r="J78" s="103830"/>
      <c r="K78" s="103831"/>
      <c r="L78" s="103832"/>
      <c r="M78" s="103833"/>
      <c r="N78" s="103834"/>
      <c r="O78" s="103835"/>
      <c r="P78" s="103836"/>
    </row>
    <row r="79">
      <c r="B79" s="103837"/>
      <c r="C79" s="103838"/>
      <c r="D79" s="103839"/>
      <c r="E79" s="103840"/>
      <c r="F79" s="103841"/>
      <c r="G79" s="103842"/>
      <c r="H79" s="103843"/>
      <c r="I79" s="103844"/>
      <c r="J79" s="103845"/>
      <c r="K79" s="103846"/>
      <c r="L79" s="103847"/>
      <c r="M79" s="103848"/>
      <c r="N79" s="103849"/>
      <c r="O79" s="103850"/>
      <c r="P79" s="103851"/>
    </row>
    <row r="80">
      <c r="B80" s="103852"/>
      <c r="C80" s="103853"/>
      <c r="D80" s="103854"/>
      <c r="E80" s="103855"/>
      <c r="F80" s="103856"/>
      <c r="G80" s="103857"/>
      <c r="H80" s="103858"/>
      <c r="I80" s="103859"/>
      <c r="J80" s="103860"/>
      <c r="K80" s="103861"/>
      <c r="L80" s="103862"/>
      <c r="M80" s="103863"/>
      <c r="N80" s="103864"/>
      <c r="O80" s="103865"/>
      <c r="P80" s="103866"/>
    </row>
    <row r="81">
      <c r="B81" s="103867"/>
      <c r="C81" s="103868"/>
      <c r="D81" s="103869"/>
      <c r="E81" s="103870"/>
      <c r="F81" s="103871"/>
      <c r="G81" s="103872"/>
      <c r="H81" s="103873"/>
      <c r="I81" s="103874"/>
      <c r="J81" s="103875"/>
      <c r="K81" s="103876"/>
      <c r="L81" s="103877"/>
      <c r="M81" s="103878"/>
      <c r="N81" s="103879"/>
      <c r="O81" s="103880"/>
      <c r="P81" s="103881"/>
    </row>
    <row r="82">
      <c r="B82" s="103882"/>
      <c r="C82" s="103883"/>
      <c r="D82" s="103884"/>
      <c r="E82" s="103885"/>
      <c r="F82" s="103886"/>
      <c r="G82" s="103887"/>
      <c r="H82" s="103888"/>
      <c r="I82" s="103889"/>
      <c r="J82" s="103890"/>
      <c r="K82" s="103891"/>
      <c r="L82" s="103892"/>
      <c r="M82" s="103893"/>
      <c r="N82" s="103894"/>
      <c r="O82" s="103895"/>
      <c r="P82" s="103896"/>
    </row>
    <row r="83">
      <c r="B83" s="103897"/>
      <c r="C83" s="103898"/>
      <c r="D83" s="103899"/>
      <c r="E83" s="103900"/>
      <c r="F83" s="103901"/>
      <c r="G83" s="103902"/>
      <c r="H83" s="103903"/>
      <c r="I83" s="103904"/>
      <c r="J83" s="103905"/>
      <c r="K83" s="103906"/>
      <c r="L83" s="103907"/>
      <c r="M83" s="103908"/>
      <c r="N83" s="103909"/>
      <c r="O83" s="103910"/>
      <c r="P83" s="103911"/>
    </row>
    <row r="84">
      <c r="B84" s="103912"/>
      <c r="C84" s="103913"/>
      <c r="D84" s="103914"/>
      <c r="E84" s="103915"/>
      <c r="F84" s="103916"/>
      <c r="G84" s="103917"/>
      <c r="H84" s="103918"/>
      <c r="I84" s="103919"/>
      <c r="J84" s="103920"/>
      <c r="K84" s="103921"/>
      <c r="L84" s="103922"/>
      <c r="M84" s="103923"/>
      <c r="N84" s="103924"/>
      <c r="O84" s="103925"/>
      <c r="P84" s="103926"/>
    </row>
    <row r="85">
      <c r="B85" s="103927"/>
      <c r="C85" s="103928"/>
      <c r="D85" s="103929"/>
      <c r="E85" s="103930"/>
      <c r="F85" s="103931"/>
      <c r="G85" s="103932"/>
      <c r="H85" s="103933"/>
      <c r="I85" s="103934"/>
      <c r="J85" s="103935"/>
      <c r="K85" s="103936"/>
      <c r="L85" s="103937"/>
      <c r="M85" s="103938"/>
      <c r="N85" s="103939"/>
      <c r="O85" s="103940"/>
      <c r="P85" s="103941"/>
    </row>
    <row r="86">
      <c r="B86" s="103942"/>
      <c r="C86" s="103943"/>
      <c r="D86" s="103944"/>
      <c r="E86" s="103945"/>
      <c r="F86" s="103946"/>
      <c r="G86" s="103947"/>
      <c r="H86" s="103948"/>
      <c r="I86" s="103949"/>
      <c r="J86" s="103950"/>
      <c r="K86" s="103951"/>
      <c r="L86" s="103952"/>
      <c r="M86" s="103953"/>
      <c r="N86" s="103954"/>
      <c r="O86" s="103955"/>
      <c r="P86" s="103956"/>
    </row>
    <row r="87">
      <c r="B87" s="103957"/>
      <c r="C87" s="103958"/>
      <c r="D87" s="103959"/>
      <c r="E87" s="103960"/>
      <c r="F87" s="103961"/>
      <c r="G87" s="103962"/>
      <c r="H87" s="103963"/>
      <c r="I87" s="103964"/>
      <c r="J87" s="103965"/>
      <c r="K87" s="103966"/>
      <c r="L87" s="103967"/>
      <c r="M87" s="103968"/>
      <c r="N87" s="103969"/>
      <c r="O87" s="103970"/>
      <c r="P87" s="103971"/>
    </row>
    <row r="88">
      <c r="B88" s="103972"/>
      <c r="C88" s="103973"/>
      <c r="D88" s="103974"/>
      <c r="E88" s="103975"/>
      <c r="F88" s="103976"/>
      <c r="G88" s="103977"/>
      <c r="H88" s="103978"/>
      <c r="I88" s="103979"/>
      <c r="J88" s="103980"/>
      <c r="K88" s="103981"/>
      <c r="L88" s="103982"/>
      <c r="M88" s="103983"/>
      <c r="N88" s="103984"/>
      <c r="O88" s="103985"/>
      <c r="P88" s="103986"/>
    </row>
    <row r="89">
      <c r="B89" s="103987"/>
      <c r="C89" s="103988"/>
      <c r="D89" s="103989"/>
      <c r="E89" s="103990"/>
      <c r="F89" s="103991"/>
      <c r="G89" s="103992"/>
      <c r="H89" s="103993"/>
      <c r="I89" s="103994"/>
      <c r="J89" s="103995"/>
      <c r="K89" s="103996"/>
      <c r="L89" s="103997"/>
      <c r="M89" s="103998"/>
      <c r="N89" s="103999"/>
      <c r="O89" s="104000"/>
      <c r="P89" s="104001"/>
    </row>
    <row r="90">
      <c r="B90" s="104002"/>
      <c r="C90" s="104003"/>
      <c r="D90" s="104004"/>
      <c r="E90" s="104005"/>
      <c r="F90" s="104006"/>
      <c r="G90" s="104007"/>
      <c r="H90" s="104008"/>
      <c r="I90" s="104009"/>
      <c r="J90" s="104010"/>
      <c r="K90" s="104011"/>
      <c r="L90" s="104012"/>
      <c r="M90" s="104013"/>
      <c r="N90" s="104014"/>
      <c r="O90" s="104015"/>
      <c r="P90" s="104016"/>
    </row>
    <row r="91">
      <c r="B91" s="104017"/>
      <c r="C91" s="104018"/>
      <c r="D91" s="104019"/>
      <c r="E91" s="104020"/>
      <c r="F91" s="104021"/>
      <c r="G91" s="104022"/>
      <c r="H91" s="104023"/>
      <c r="I91" s="104024"/>
      <c r="J91" s="104025"/>
      <c r="K91" s="104026"/>
      <c r="L91" s="104027"/>
      <c r="M91" s="104028"/>
      <c r="N91" s="104029"/>
      <c r="O91" s="104030"/>
      <c r="P91" s="104031"/>
    </row>
    <row r="92">
      <c r="B92" s="104032"/>
      <c r="C92" s="104033"/>
      <c r="D92" s="104034"/>
      <c r="E92" s="104035"/>
      <c r="F92" s="104036"/>
      <c r="G92" s="104037"/>
      <c r="H92" s="104038"/>
      <c r="I92" s="104039"/>
      <c r="J92" s="104040"/>
      <c r="K92" s="104041"/>
      <c r="L92" s="104042"/>
      <c r="M92" s="104043"/>
      <c r="N92" s="104044"/>
      <c r="O92" s="104045"/>
      <c r="P92" s="104046"/>
    </row>
    <row r="93">
      <c r="B93" s="104047"/>
      <c r="C93" s="104048"/>
      <c r="D93" s="104049"/>
      <c r="E93" s="104050"/>
      <c r="F93" s="104051"/>
      <c r="G93" s="104052"/>
      <c r="H93" s="104053"/>
      <c r="I93" s="104054"/>
      <c r="J93" s="104055"/>
      <c r="K93" s="104056"/>
      <c r="L93" s="104057"/>
      <c r="M93" s="104058"/>
      <c r="N93" s="104059"/>
      <c r="O93" s="104060"/>
      <c r="P93" s="104061"/>
    </row>
    <row r="94">
      <c r="B94" s="104062"/>
      <c r="C94" s="104063"/>
      <c r="D94" s="104064"/>
      <c r="E94" s="104065"/>
      <c r="F94" s="104066"/>
      <c r="G94" s="104067"/>
      <c r="H94" s="104068"/>
      <c r="I94" s="104069"/>
      <c r="J94" s="104070"/>
      <c r="K94" s="104071"/>
      <c r="L94" s="104072"/>
      <c r="M94" s="104073"/>
      <c r="N94" s="104074"/>
      <c r="O94" s="104075"/>
      <c r="P94" s="104076"/>
    </row>
    <row r="95">
      <c r="B95" s="104077"/>
      <c r="C95" s="104078"/>
      <c r="D95" s="104079"/>
      <c r="E95" s="104080"/>
      <c r="F95" s="104081"/>
      <c r="G95" s="104082"/>
      <c r="H95" s="104083"/>
      <c r="I95" s="104084"/>
      <c r="J95" s="104085"/>
      <c r="K95" s="104086"/>
      <c r="L95" s="104087"/>
      <c r="M95" s="104088"/>
      <c r="N95" s="104089"/>
      <c r="O95" s="104090"/>
      <c r="P95" s="104091"/>
    </row>
    <row r="96">
      <c r="B96" s="104092"/>
      <c r="C96" s="104093"/>
      <c r="D96" s="104094"/>
      <c r="E96" s="104095"/>
      <c r="F96" s="104096"/>
      <c r="G96" s="104097"/>
      <c r="H96" s="104098"/>
      <c r="I96" s="104099"/>
      <c r="J96" s="104100"/>
      <c r="K96" s="104101"/>
      <c r="L96" s="104102"/>
      <c r="M96" s="104103"/>
      <c r="N96" s="104104"/>
      <c r="O96" s="104105"/>
      <c r="P96" s="104106"/>
    </row>
    <row r="97">
      <c r="B97" s="104107"/>
      <c r="C97" s="104108"/>
      <c r="D97" s="104109"/>
      <c r="E97" s="104110"/>
      <c r="F97" s="104111"/>
      <c r="G97" s="104112"/>
      <c r="H97" s="104113"/>
      <c r="I97" s="104114"/>
      <c r="J97" s="104115"/>
      <c r="K97" s="104116"/>
      <c r="L97" s="104117"/>
      <c r="M97" s="104118"/>
      <c r="N97" s="104119"/>
      <c r="O97" s="104120"/>
      <c r="P97" s="104121"/>
    </row>
    <row r="98">
      <c r="B98" s="104122"/>
      <c r="C98" s="104123"/>
      <c r="D98" s="104124"/>
      <c r="E98" s="104125"/>
      <c r="F98" s="104126"/>
      <c r="G98" s="104127"/>
      <c r="H98" s="104128"/>
      <c r="I98" s="104129"/>
      <c r="J98" s="104130"/>
      <c r="K98" s="104131"/>
      <c r="L98" s="104132"/>
      <c r="M98" s="104133"/>
      <c r="N98" s="104134"/>
      <c r="O98" s="104135"/>
      <c r="P98" s="104136"/>
    </row>
    <row r="99">
      <c r="B99" s="104137"/>
      <c r="C99" s="104138"/>
      <c r="D99" s="104139"/>
      <c r="E99" s="104140"/>
      <c r="F99" s="104141"/>
      <c r="G99" s="104142"/>
      <c r="H99" s="104143"/>
      <c r="I99" s="104144"/>
      <c r="J99" s="104145"/>
      <c r="K99" s="104146"/>
      <c r="L99" s="104147"/>
      <c r="M99" s="104148"/>
      <c r="N99" s="104149"/>
      <c r="O99" s="104150"/>
      <c r="P99" s="104151"/>
    </row>
    <row r="100">
      <c r="B100" s="104152"/>
      <c r="C100" s="104153"/>
      <c r="D100" s="104154"/>
      <c r="E100" s="104155"/>
      <c r="F100" s="104156"/>
      <c r="G100" s="104157"/>
      <c r="H100" s="104158"/>
      <c r="I100" s="104159"/>
      <c r="J100" s="104160"/>
      <c r="K100" s="104161"/>
      <c r="L100" s="104162"/>
      <c r="M100" s="104163"/>
      <c r="N100" s="104164"/>
      <c r="O100" s="104165"/>
      <c r="P100" s="104166"/>
    </row>
    <row r="101">
      <c r="B101" s="104167"/>
      <c r="C101" s="104168"/>
      <c r="D101" s="104169"/>
      <c r="E101" s="104170"/>
      <c r="F101" s="104171"/>
      <c r="G101" s="104172"/>
      <c r="H101" s="104173"/>
      <c r="I101" s="104174"/>
      <c r="J101" s="104175"/>
      <c r="K101" s="104176"/>
      <c r="L101" s="104177"/>
      <c r="M101" s="104178"/>
      <c r="N101" s="104179"/>
      <c r="O101" s="104180"/>
      <c r="P101" s="104181"/>
    </row>
    <row r="102">
      <c r="B102" s="104182"/>
      <c r="C102" s="104183"/>
      <c r="D102" s="104184"/>
      <c r="E102" s="104185"/>
      <c r="F102" s="104186"/>
      <c r="G102" s="104187"/>
      <c r="H102" s="104188"/>
      <c r="I102" s="104189"/>
      <c r="J102" s="104190"/>
      <c r="K102" s="104191"/>
      <c r="L102" s="104192"/>
      <c r="M102" s="104193"/>
      <c r="N102" s="104194"/>
      <c r="O102" s="104195"/>
      <c r="P102" s="104196"/>
    </row>
    <row r="103">
      <c r="B103" s="104197"/>
      <c r="C103" s="104198"/>
      <c r="D103" s="104199"/>
      <c r="E103" s="104200"/>
      <c r="F103" s="104201"/>
      <c r="G103" s="104202"/>
      <c r="H103" s="104203"/>
      <c r="I103" s="104204"/>
      <c r="J103" s="104205"/>
      <c r="K103" s="104206"/>
      <c r="L103" s="104207"/>
      <c r="M103" s="104208"/>
      <c r="N103" s="104209"/>
      <c r="O103" s="104210"/>
      <c r="P103" s="104211"/>
    </row>
    <row r="104">
      <c r="B104" s="104212"/>
      <c r="C104" s="104213"/>
      <c r="D104" s="104214"/>
      <c r="E104" s="104215"/>
      <c r="F104" s="104216"/>
      <c r="G104" s="104217"/>
      <c r="H104" s="104218"/>
      <c r="I104" s="104219"/>
      <c r="J104" s="104220"/>
      <c r="K104" s="104221"/>
      <c r="L104" s="104222"/>
      <c r="M104" s="104223"/>
      <c r="N104" s="104224"/>
      <c r="O104" s="104225"/>
      <c r="P104" s="104226"/>
    </row>
    <row r="105">
      <c r="B105" s="104227"/>
      <c r="C105" s="104228"/>
      <c r="D105" s="104229"/>
      <c r="E105" s="104230"/>
      <c r="F105" s="104231"/>
      <c r="G105" s="104232"/>
      <c r="H105" s="104233"/>
      <c r="I105" s="104234"/>
      <c r="J105" s="104235"/>
      <c r="K105" s="104236"/>
      <c r="L105" s="104237"/>
      <c r="M105" s="104238"/>
      <c r="N105" s="104239"/>
      <c r="O105" s="104240"/>
      <c r="P105" s="104241"/>
    </row>
    <row r="106">
      <c r="B106" s="104242"/>
      <c r="C106" s="104243"/>
      <c r="D106" s="104244"/>
      <c r="E106" s="104245"/>
      <c r="F106" s="104246"/>
      <c r="G106" s="104247"/>
      <c r="H106" s="104248"/>
      <c r="I106" s="104249"/>
      <c r="J106" s="104250"/>
      <c r="K106" s="104251"/>
      <c r="L106" s="104252"/>
      <c r="M106" s="104253"/>
      <c r="N106" s="104254"/>
      <c r="O106" s="104255"/>
      <c r="P106" s="104256"/>
    </row>
    <row r="107">
      <c r="B107" s="104257"/>
      <c r="C107" s="104258"/>
      <c r="D107" s="104259"/>
      <c r="E107" s="104260"/>
      <c r="F107" s="104261"/>
      <c r="G107" s="104262"/>
      <c r="H107" s="104263"/>
      <c r="I107" s="104264"/>
      <c r="J107" s="104265"/>
      <c r="K107" s="104266"/>
      <c r="L107" s="104267"/>
      <c r="M107" s="104268"/>
      <c r="N107" s="104269"/>
      <c r="O107" s="104270"/>
      <c r="P107" s="104271"/>
    </row>
    <row r="108">
      <c r="B108" s="104272"/>
      <c r="C108" s="104273"/>
      <c r="D108" s="104274"/>
      <c r="E108" s="104275"/>
      <c r="F108" s="104276"/>
      <c r="G108" s="104277"/>
      <c r="H108" s="104278"/>
      <c r="I108" s="104279"/>
      <c r="J108" s="104280"/>
      <c r="K108" s="104281"/>
      <c r="L108" s="104282"/>
      <c r="M108" s="104283"/>
      <c r="N108" s="104284"/>
      <c r="O108" s="104285"/>
      <c r="P108" s="104286"/>
    </row>
    <row r="109">
      <c r="B109" s="104287"/>
      <c r="C109" s="104288"/>
      <c r="D109" s="104289"/>
      <c r="E109" s="104290"/>
      <c r="F109" s="104291"/>
      <c r="G109" s="104292"/>
      <c r="H109" s="104293"/>
      <c r="I109" s="104294"/>
      <c r="J109" s="104295"/>
      <c r="K109" s="104296"/>
      <c r="L109" s="104297"/>
      <c r="M109" s="104298"/>
      <c r="N109" s="104299"/>
      <c r="O109" s="104300"/>
      <c r="P109" s="104301"/>
    </row>
    <row r="110">
      <c r="B110" s="104302"/>
      <c r="C110" s="104303"/>
      <c r="D110" s="104304"/>
      <c r="E110" s="104305"/>
      <c r="F110" s="104306"/>
      <c r="G110" s="104307"/>
      <c r="H110" s="104308"/>
      <c r="I110" s="104309"/>
      <c r="J110" s="104310"/>
      <c r="K110" s="104311"/>
      <c r="L110" s="104312"/>
      <c r="M110" s="104313"/>
      <c r="N110" s="104314"/>
      <c r="O110" s="104315"/>
      <c r="P110" s="104316"/>
    </row>
    <row r="111">
      <c r="B111" s="104317"/>
      <c r="C111" s="104318"/>
      <c r="D111" s="104319"/>
      <c r="E111" s="104320"/>
      <c r="F111" s="104321"/>
      <c r="G111" s="104322"/>
      <c r="H111" s="104323"/>
      <c r="I111" s="104324"/>
      <c r="J111" s="104325"/>
      <c r="K111" s="104326"/>
      <c r="L111" s="104327"/>
      <c r="M111" s="104328"/>
      <c r="N111" s="104329"/>
      <c r="O111" s="104330"/>
      <c r="P111" s="104331"/>
    </row>
    <row r="112">
      <c r="B112" s="104332"/>
      <c r="C112" s="104333"/>
      <c r="D112" s="104334"/>
      <c r="E112" s="104335"/>
      <c r="F112" s="104336"/>
      <c r="G112" s="104337"/>
      <c r="H112" s="104338"/>
      <c r="I112" s="104339"/>
      <c r="J112" s="104340"/>
      <c r="K112" s="104341"/>
      <c r="L112" s="104342"/>
      <c r="M112" s="104343"/>
      <c r="N112" s="104344"/>
      <c r="O112" s="104345"/>
      <c r="P112" s="104346"/>
    </row>
    <row r="113">
      <c r="B113" s="104347"/>
      <c r="C113" s="104348"/>
      <c r="D113" s="104349"/>
      <c r="E113" s="104350"/>
      <c r="F113" s="104351"/>
      <c r="G113" s="104352"/>
      <c r="H113" s="104353"/>
      <c r="I113" s="104354"/>
      <c r="J113" s="104355"/>
      <c r="K113" s="104356"/>
      <c r="L113" s="104357"/>
      <c r="M113" s="104358"/>
      <c r="N113" s="104359"/>
      <c r="O113" s="104360"/>
      <c r="P113" s="104361"/>
    </row>
    <row r="114">
      <c r="B114" s="104362"/>
      <c r="C114" s="104363"/>
      <c r="D114" s="104364"/>
      <c r="E114" s="104365"/>
      <c r="F114" s="104366"/>
      <c r="G114" s="104367"/>
      <c r="H114" s="104368"/>
      <c r="I114" s="104369"/>
      <c r="J114" s="104370"/>
      <c r="K114" s="104371"/>
      <c r="L114" s="104372"/>
      <c r="M114" s="104373"/>
      <c r="N114" s="104374"/>
      <c r="O114" s="104375"/>
      <c r="P114" s="104376"/>
    </row>
    <row r="115">
      <c r="B115" s="104377"/>
      <c r="C115" s="104378"/>
      <c r="D115" s="104379"/>
      <c r="E115" s="104380"/>
      <c r="F115" s="104381"/>
      <c r="G115" s="104382"/>
      <c r="H115" s="104383"/>
      <c r="I115" s="104384"/>
      <c r="J115" s="104385"/>
      <c r="K115" s="104386"/>
      <c r="L115" s="104387"/>
      <c r="M115" s="104388"/>
      <c r="N115" s="104389"/>
      <c r="O115" s="104390"/>
      <c r="P115" s="104391"/>
    </row>
    <row r="116">
      <c r="B116" s="104392"/>
      <c r="C116" s="104393"/>
      <c r="D116" s="104394"/>
      <c r="E116" s="104395"/>
      <c r="F116" s="104396"/>
      <c r="G116" s="104397"/>
      <c r="H116" s="104398"/>
      <c r="I116" s="104399"/>
      <c r="J116" s="104400"/>
      <c r="K116" s="104401"/>
      <c r="L116" s="104402"/>
      <c r="M116" s="104403"/>
      <c r="N116" s="104404"/>
      <c r="O116" s="104405"/>
      <c r="P116" s="104406"/>
    </row>
    <row r="117">
      <c r="B117" s="104407"/>
      <c r="C117" s="104408"/>
      <c r="D117" s="104409"/>
      <c r="E117" s="104410"/>
      <c r="F117" s="104411"/>
      <c r="G117" s="104412"/>
      <c r="H117" s="104413"/>
      <c r="I117" s="104414"/>
      <c r="J117" s="104415"/>
      <c r="K117" s="104416"/>
      <c r="L117" s="104417"/>
      <c r="M117" s="104418"/>
      <c r="N117" s="104419"/>
      <c r="O117" s="104420"/>
      <c r="P117" s="104421"/>
    </row>
    <row r="118">
      <c r="B118" s="104422"/>
      <c r="C118" s="104423"/>
      <c r="D118" s="104424"/>
      <c r="E118" s="104425"/>
      <c r="F118" s="104426"/>
      <c r="G118" s="104427"/>
      <c r="H118" s="104428"/>
      <c r="I118" s="104429"/>
      <c r="J118" s="104430"/>
      <c r="K118" s="104431"/>
      <c r="L118" s="104432"/>
      <c r="M118" s="104433"/>
      <c r="N118" s="104434"/>
      <c r="O118" s="104435"/>
      <c r="P118" s="104436"/>
    </row>
    <row r="119">
      <c r="B119" s="104437"/>
      <c r="C119" s="104438"/>
      <c r="D119" s="104439"/>
      <c r="E119" s="104440"/>
      <c r="F119" s="104441"/>
      <c r="G119" s="104442"/>
      <c r="H119" s="104443"/>
      <c r="I119" s="104444"/>
      <c r="J119" s="104445"/>
      <c r="K119" s="104446"/>
      <c r="L119" s="104447"/>
      <c r="M119" s="104448"/>
      <c r="N119" s="104449"/>
      <c r="O119" s="104450"/>
      <c r="P119" s="104451"/>
    </row>
    <row r="120">
      <c r="B120" s="104452"/>
      <c r="C120" s="104453"/>
      <c r="D120" s="104454"/>
      <c r="E120" s="104455"/>
      <c r="F120" s="104456"/>
      <c r="G120" s="104457"/>
      <c r="H120" s="104458"/>
      <c r="I120" s="104459"/>
      <c r="J120" s="104460"/>
      <c r="K120" s="104461"/>
      <c r="L120" s="104462"/>
      <c r="M120" s="104463"/>
      <c r="N120" s="104464"/>
      <c r="O120" s="104465"/>
      <c r="P120" s="104466"/>
    </row>
    <row r="121">
      <c r="B121" s="104467"/>
      <c r="C121" s="104468"/>
      <c r="D121" s="104469"/>
      <c r="E121" s="104470"/>
      <c r="F121" s="104471"/>
      <c r="G121" s="104472"/>
      <c r="H121" s="104473"/>
      <c r="I121" s="104474"/>
      <c r="J121" s="104475"/>
      <c r="K121" s="104476"/>
      <c r="L121" s="104477"/>
      <c r="M121" s="104478"/>
      <c r="N121" s="104479"/>
      <c r="O121" s="104480"/>
      <c r="P121" s="104481"/>
    </row>
    <row r="122">
      <c r="B122" s="104482"/>
      <c r="C122" s="104483"/>
      <c r="D122" s="104484"/>
      <c r="E122" s="104485"/>
      <c r="F122" s="104486"/>
      <c r="G122" s="104487"/>
      <c r="H122" s="104488"/>
      <c r="I122" s="104489"/>
      <c r="J122" s="104490"/>
      <c r="K122" s="104491"/>
      <c r="L122" s="104492"/>
      <c r="M122" s="104493"/>
      <c r="N122" s="104494"/>
      <c r="O122" s="104495"/>
      <c r="P122" s="104496"/>
    </row>
    <row r="123">
      <c r="B123" s="104497"/>
      <c r="C123" s="104498"/>
      <c r="D123" s="104499"/>
      <c r="E123" s="104500"/>
      <c r="F123" s="104501"/>
      <c r="G123" s="104502"/>
      <c r="H123" s="104503"/>
      <c r="I123" s="104504"/>
      <c r="J123" s="104505"/>
      <c r="K123" s="104506"/>
      <c r="L123" s="104507"/>
      <c r="M123" s="104508"/>
      <c r="N123" s="104509"/>
      <c r="O123" s="104510"/>
      <c r="P123" s="104511"/>
    </row>
    <row r="124">
      <c r="B124" s="104512"/>
      <c r="C124" s="104513"/>
      <c r="D124" s="104514"/>
      <c r="E124" s="104515"/>
      <c r="F124" s="104516"/>
      <c r="G124" s="104517"/>
      <c r="H124" s="104518"/>
      <c r="I124" s="104519"/>
      <c r="J124" s="104520"/>
      <c r="K124" s="104521"/>
      <c r="L124" s="104522"/>
      <c r="M124" s="104523"/>
      <c r="N124" s="104524"/>
      <c r="O124" s="104525"/>
      <c r="P124" s="104526"/>
    </row>
    <row r="125">
      <c r="B125" s="104527"/>
      <c r="C125" s="104528"/>
      <c r="D125" s="104529"/>
      <c r="E125" s="104530"/>
      <c r="F125" s="104531"/>
      <c r="G125" s="104532"/>
      <c r="H125" s="104533"/>
      <c r="I125" s="104534"/>
      <c r="J125" s="104535"/>
      <c r="K125" s="104536"/>
      <c r="L125" s="104537"/>
      <c r="M125" s="104538"/>
      <c r="N125" s="104539"/>
      <c r="O125" s="104540"/>
      <c r="P125" s="104541"/>
    </row>
    <row r="126">
      <c r="B126" s="104542"/>
      <c r="C126" s="104543"/>
      <c r="D126" s="104544"/>
      <c r="E126" s="104545"/>
      <c r="F126" s="104546"/>
      <c r="G126" s="104547"/>
      <c r="H126" s="104548"/>
      <c r="I126" s="104549"/>
      <c r="J126" s="104550"/>
      <c r="K126" s="104551"/>
      <c r="L126" s="104552"/>
      <c r="M126" s="104553"/>
      <c r="N126" s="104554"/>
      <c r="O126" s="104555"/>
      <c r="P126" s="104556"/>
    </row>
    <row r="127">
      <c r="B127" s="104557"/>
      <c r="C127" s="104558"/>
      <c r="D127" s="104559"/>
      <c r="E127" s="104560"/>
      <c r="F127" s="104561"/>
      <c r="G127" s="104562"/>
      <c r="H127" s="104563"/>
      <c r="I127" s="104564"/>
      <c r="J127" s="104565"/>
      <c r="K127" s="104566"/>
      <c r="L127" s="104567"/>
      <c r="M127" s="104568"/>
      <c r="N127" s="104569"/>
      <c r="O127" s="104570"/>
      <c r="P127" s="104571"/>
    </row>
    <row r="128">
      <c r="B128" s="104572"/>
      <c r="C128" s="104573"/>
      <c r="D128" s="104574"/>
      <c r="E128" s="104575"/>
      <c r="F128" s="104576"/>
      <c r="G128" s="104577"/>
      <c r="H128" s="104578"/>
      <c r="I128" s="104579"/>
      <c r="J128" s="104580"/>
      <c r="K128" s="104581"/>
      <c r="L128" s="104582"/>
      <c r="M128" s="104583"/>
      <c r="N128" s="104584"/>
      <c r="O128" s="104585"/>
      <c r="P128" s="104586"/>
    </row>
    <row r="129">
      <c r="B129" s="104587"/>
      <c r="C129" s="104588"/>
      <c r="D129" s="104589"/>
      <c r="E129" s="104590"/>
      <c r="F129" s="104591"/>
      <c r="G129" s="104592"/>
      <c r="H129" s="104593"/>
      <c r="I129" s="104594"/>
      <c r="J129" s="104595"/>
      <c r="K129" s="104596"/>
      <c r="L129" s="104597"/>
      <c r="M129" s="104598"/>
      <c r="N129" s="104599"/>
      <c r="O129" s="104600"/>
      <c r="P129" s="104601"/>
    </row>
    <row r="130">
      <c r="B130" s="104602"/>
      <c r="C130" s="104603"/>
      <c r="D130" s="104604"/>
      <c r="E130" s="104605"/>
      <c r="F130" s="104606"/>
      <c r="G130" s="104607"/>
      <c r="H130" s="104608"/>
      <c r="I130" s="104609"/>
      <c r="J130" s="104610"/>
      <c r="K130" s="104611"/>
      <c r="L130" s="104612"/>
      <c r="M130" s="104613"/>
      <c r="N130" s="104614"/>
      <c r="O130" s="104615"/>
      <c r="P130" s="104616"/>
    </row>
    <row r="131">
      <c r="B131" s="104617"/>
      <c r="C131" s="104618"/>
      <c r="D131" s="104619"/>
      <c r="E131" s="104620"/>
      <c r="F131" s="104621"/>
      <c r="G131" s="104622"/>
      <c r="H131" s="104623"/>
      <c r="I131" s="104624"/>
      <c r="J131" s="104625"/>
      <c r="K131" s="104626"/>
      <c r="L131" s="104627"/>
      <c r="M131" s="104628"/>
      <c r="N131" s="104629"/>
      <c r="O131" s="104630"/>
      <c r="P131" s="104631"/>
    </row>
    <row r="132">
      <c r="B132" s="104632"/>
      <c r="C132" s="104633"/>
      <c r="D132" s="104634"/>
      <c r="E132" s="104635"/>
      <c r="F132" s="104636"/>
      <c r="G132" s="104637"/>
      <c r="H132" s="104638"/>
      <c r="I132" s="104639"/>
      <c r="J132" s="104640"/>
      <c r="K132" s="104641"/>
      <c r="L132" s="104642"/>
      <c r="M132" s="104643"/>
      <c r="N132" s="104644"/>
      <c r="O132" s="104645"/>
      <c r="P132" s="104646"/>
    </row>
    <row r="133">
      <c r="B133" s="104647"/>
      <c r="C133" s="104648"/>
      <c r="D133" s="104649"/>
      <c r="E133" s="104650"/>
      <c r="F133" s="104651"/>
      <c r="G133" s="104652"/>
      <c r="H133" s="104653"/>
      <c r="I133" s="104654"/>
      <c r="J133" s="104655"/>
      <c r="K133" s="104656"/>
      <c r="L133" s="104657"/>
      <c r="M133" s="104658"/>
      <c r="N133" s="104659"/>
      <c r="O133" s="104660"/>
      <c r="P133" s="104661"/>
    </row>
    <row r="134">
      <c r="B134" s="104662"/>
      <c r="C134" s="104663"/>
      <c r="D134" s="104664"/>
      <c r="E134" s="104665"/>
      <c r="F134" s="104666"/>
      <c r="G134" s="104667"/>
      <c r="H134" s="104668"/>
      <c r="I134" s="104669"/>
      <c r="J134" s="104670"/>
      <c r="K134" s="104671"/>
      <c r="L134" s="104672"/>
      <c r="M134" s="104673"/>
      <c r="N134" s="104674"/>
      <c r="O134" s="104675"/>
      <c r="P134" s="104676"/>
    </row>
    <row r="135">
      <c r="B135" s="104677"/>
      <c r="C135" s="104678"/>
      <c r="D135" s="104679"/>
      <c r="E135" s="104680"/>
      <c r="F135" s="104681"/>
      <c r="G135" s="104682"/>
      <c r="H135" s="104683"/>
      <c r="I135" s="104684"/>
      <c r="J135" s="104685"/>
      <c r="K135" s="104686"/>
      <c r="L135" s="104687"/>
      <c r="M135" s="104688"/>
      <c r="N135" s="104689"/>
      <c r="O135" s="104690"/>
      <c r="P135" s="104691"/>
    </row>
    <row r="136">
      <c r="B136" s="104692"/>
      <c r="C136" s="104693"/>
      <c r="D136" s="104694"/>
      <c r="E136" s="104695"/>
      <c r="F136" s="104696"/>
      <c r="G136" s="104697"/>
      <c r="H136" s="104698"/>
      <c r="I136" s="104699"/>
      <c r="J136" s="104700"/>
      <c r="K136" s="104701"/>
      <c r="L136" s="104702"/>
      <c r="M136" s="104703"/>
      <c r="N136" s="104704"/>
      <c r="O136" s="104705"/>
      <c r="P136" s="104706"/>
    </row>
    <row r="137">
      <c r="B137" s="104707"/>
      <c r="C137" s="104708"/>
      <c r="D137" s="104709"/>
      <c r="E137" s="104710"/>
      <c r="F137" s="104711"/>
      <c r="G137" s="104712"/>
      <c r="H137" s="104713"/>
      <c r="I137" s="104714"/>
      <c r="J137" s="104715"/>
      <c r="K137" s="104716"/>
      <c r="L137" s="104717"/>
      <c r="M137" s="104718"/>
      <c r="N137" s="104719"/>
      <c r="O137" s="104720"/>
      <c r="P137" s="104721"/>
    </row>
    <row r="138">
      <c r="B138" s="104722"/>
      <c r="C138" s="104723"/>
      <c r="D138" s="104724"/>
      <c r="E138" s="104725"/>
      <c r="F138" s="104726"/>
      <c r="G138" s="104727"/>
      <c r="H138" s="104728"/>
      <c r="I138" s="104729"/>
      <c r="J138" s="104730"/>
      <c r="K138" s="104731"/>
      <c r="L138" s="104732"/>
      <c r="M138" s="104733"/>
      <c r="N138" s="104734"/>
      <c r="O138" s="104735"/>
      <c r="P138" s="104736"/>
    </row>
    <row r="139">
      <c r="B139" s="104737"/>
      <c r="C139" s="104738"/>
      <c r="D139" s="104739"/>
      <c r="E139" s="104740"/>
      <c r="F139" s="104741"/>
      <c r="G139" s="104742"/>
      <c r="H139" s="104743"/>
      <c r="I139" s="104744"/>
      <c r="J139" s="104745"/>
      <c r="K139" s="104746"/>
      <c r="L139" s="104747"/>
      <c r="M139" s="104748"/>
      <c r="N139" s="104749"/>
      <c r="O139" s="104750"/>
      <c r="P139" s="104751"/>
    </row>
    <row r="140">
      <c r="B140" s="104752"/>
      <c r="C140" s="104753"/>
      <c r="D140" s="104754"/>
      <c r="E140" s="104755"/>
      <c r="F140" s="104756"/>
      <c r="G140" s="104757"/>
      <c r="H140" s="104758"/>
      <c r="I140" s="104759"/>
      <c r="J140" s="104760"/>
      <c r="K140" s="104761"/>
      <c r="L140" s="104762"/>
      <c r="M140" s="104763"/>
      <c r="N140" s="104764"/>
      <c r="O140" s="104765"/>
      <c r="P140" s="104766"/>
    </row>
    <row r="141">
      <c r="B141" s="104767"/>
      <c r="C141" s="104768"/>
      <c r="D141" s="104769"/>
      <c r="E141" s="104770"/>
      <c r="F141" s="104771"/>
      <c r="G141" s="104772"/>
      <c r="H141" s="104773"/>
      <c r="I141" s="104774"/>
      <c r="J141" s="104775"/>
      <c r="K141" s="104776"/>
      <c r="L141" s="104777"/>
      <c r="M141" s="104778"/>
      <c r="N141" s="104779"/>
      <c r="O141" s="104780"/>
      <c r="P141" s="104781"/>
    </row>
    <row r="142">
      <c r="B142" s="104782"/>
      <c r="C142" s="104783"/>
      <c r="D142" s="104784"/>
      <c r="E142" s="104785"/>
      <c r="F142" s="104786"/>
      <c r="G142" s="104787"/>
      <c r="H142" s="104788"/>
      <c r="I142" s="104789"/>
      <c r="J142" s="104790"/>
      <c r="K142" s="104791"/>
      <c r="L142" s="104792"/>
      <c r="M142" s="104793"/>
      <c r="N142" s="104794"/>
      <c r="O142" s="104795"/>
      <c r="P142" s="104796"/>
    </row>
    <row r="143">
      <c r="B143" s="104797"/>
      <c r="C143" s="104798"/>
      <c r="D143" s="104799"/>
      <c r="E143" s="104800"/>
      <c r="F143" s="104801"/>
      <c r="G143" s="104802"/>
      <c r="H143" s="104803"/>
      <c r="I143" s="104804"/>
      <c r="J143" s="104805"/>
      <c r="K143" s="104806"/>
      <c r="L143" s="104807"/>
      <c r="M143" s="104808"/>
      <c r="N143" s="104809"/>
      <c r="O143" s="104810"/>
      <c r="P143" s="104811"/>
    </row>
    <row r="144">
      <c r="B144" s="104812"/>
      <c r="C144" s="104813"/>
      <c r="D144" s="104814"/>
      <c r="E144" s="104815"/>
      <c r="F144" s="104816"/>
      <c r="G144" s="104817"/>
      <c r="H144" s="104818"/>
      <c r="I144" s="104819"/>
      <c r="J144" s="104820"/>
      <c r="K144" s="104821"/>
      <c r="L144" s="104822"/>
      <c r="M144" s="104823"/>
      <c r="N144" s="104824"/>
      <c r="O144" s="104825"/>
      <c r="P144" s="104826"/>
    </row>
    <row r="145">
      <c r="B145" s="104827"/>
      <c r="C145" s="104828"/>
      <c r="D145" s="104829"/>
      <c r="E145" s="104830"/>
      <c r="F145" s="104831"/>
      <c r="G145" s="104832"/>
      <c r="H145" s="104833"/>
      <c r="I145" s="104834"/>
      <c r="J145" s="104835"/>
      <c r="K145" s="104836"/>
      <c r="L145" s="104837"/>
      <c r="M145" s="104838"/>
      <c r="N145" s="104839"/>
      <c r="O145" s="104840"/>
      <c r="P145" s="104841"/>
    </row>
    <row r="146">
      <c r="B146" s="104842"/>
      <c r="C146" s="104843"/>
      <c r="D146" s="104844"/>
      <c r="E146" s="104845"/>
      <c r="F146" s="104846"/>
      <c r="G146" s="104847"/>
      <c r="H146" s="104848"/>
      <c r="I146" s="104849"/>
      <c r="J146" s="104850"/>
      <c r="K146" s="104851"/>
      <c r="L146" s="104852"/>
      <c r="M146" s="104853"/>
      <c r="N146" s="104854"/>
      <c r="O146" s="104855"/>
      <c r="P146" s="104856"/>
    </row>
    <row r="147">
      <c r="B147" s="104857"/>
      <c r="C147" s="104858"/>
      <c r="D147" s="104859"/>
      <c r="E147" s="104860"/>
      <c r="F147" s="104861"/>
      <c r="G147" s="104862"/>
      <c r="H147" s="104863"/>
      <c r="I147" s="104864"/>
      <c r="J147" s="104865"/>
      <c r="K147" s="104866"/>
      <c r="L147" s="104867"/>
      <c r="M147" s="104868"/>
      <c r="N147" s="104869"/>
      <c r="O147" s="104870"/>
      <c r="P147" s="104871"/>
    </row>
    <row r="148">
      <c r="B148" s="104872"/>
      <c r="C148" s="104873"/>
      <c r="D148" s="104874"/>
      <c r="E148" s="104875"/>
      <c r="F148" s="104876"/>
      <c r="G148" s="104877"/>
      <c r="H148" s="104878"/>
      <c r="I148" s="104879"/>
      <c r="J148" s="104880"/>
      <c r="K148" s="104881"/>
      <c r="L148" s="104882"/>
      <c r="M148" s="104883"/>
      <c r="N148" s="104884"/>
      <c r="O148" s="104885"/>
      <c r="P148" s="104886"/>
    </row>
    <row r="149">
      <c r="B149" s="104887"/>
      <c r="C149" s="104888"/>
      <c r="D149" s="104889"/>
      <c r="E149" s="104890"/>
      <c r="F149" s="104891"/>
      <c r="G149" s="104892"/>
      <c r="H149" s="104893"/>
      <c r="I149" s="104894"/>
      <c r="J149" s="104895"/>
      <c r="K149" s="104896"/>
      <c r="L149" s="104897"/>
      <c r="M149" s="104898"/>
      <c r="N149" s="104899"/>
      <c r="O149" s="104900"/>
      <c r="P149" s="104901"/>
    </row>
    <row r="150">
      <c r="B150" s="104902"/>
      <c r="C150" s="104903"/>
      <c r="D150" s="104904"/>
      <c r="E150" s="104905"/>
      <c r="F150" s="104906"/>
      <c r="G150" s="104907"/>
      <c r="H150" s="104908"/>
      <c r="I150" s="104909"/>
      <c r="J150" s="104910"/>
      <c r="K150" s="104911"/>
      <c r="L150" s="104912"/>
      <c r="M150" s="104913"/>
      <c r="N150" s="104914"/>
      <c r="O150" s="104915"/>
      <c r="P150" s="104916"/>
    </row>
    <row r="151">
      <c r="B151" s="104917"/>
      <c r="C151" s="104918"/>
      <c r="D151" s="104919"/>
      <c r="E151" s="104920"/>
      <c r="F151" s="104921"/>
      <c r="G151" s="104922"/>
      <c r="H151" s="104923"/>
      <c r="I151" s="104924"/>
      <c r="J151" s="104925"/>
      <c r="K151" s="104926"/>
      <c r="L151" s="104927"/>
      <c r="M151" s="104928"/>
      <c r="N151" s="104929"/>
      <c r="O151" s="104930"/>
      <c r="P151" s="104931"/>
    </row>
    <row r="152">
      <c r="B152" s="104932"/>
      <c r="C152" s="104933"/>
      <c r="D152" s="104934"/>
      <c r="E152" s="104935"/>
      <c r="F152" s="104936"/>
      <c r="G152" s="104937"/>
      <c r="H152" s="104938"/>
      <c r="I152" s="104939"/>
      <c r="J152" s="104940"/>
      <c r="K152" s="104941"/>
      <c r="L152" s="104942"/>
      <c r="M152" s="104943"/>
      <c r="N152" s="104944"/>
      <c r="O152" s="104945"/>
      <c r="P152" s="104946"/>
    </row>
    <row r="153">
      <c r="B153" s="104947"/>
      <c r="C153" s="104948"/>
      <c r="D153" s="104949"/>
      <c r="E153" s="104950"/>
      <c r="F153" s="104951"/>
      <c r="G153" s="104952"/>
      <c r="H153" s="104953"/>
      <c r="I153" s="104954"/>
      <c r="J153" s="104955"/>
      <c r="K153" s="104956"/>
      <c r="L153" s="104957"/>
      <c r="M153" s="104958"/>
      <c r="N153" s="104959"/>
      <c r="O153" s="104960"/>
      <c r="P153" s="104961"/>
    </row>
    <row r="154">
      <c r="B154" s="104962"/>
      <c r="C154" s="104963"/>
      <c r="D154" s="104964"/>
      <c r="E154" s="104965"/>
      <c r="F154" s="104966"/>
      <c r="G154" s="104967"/>
      <c r="H154" s="104968"/>
      <c r="I154" s="104969"/>
      <c r="J154" s="104970"/>
      <c r="K154" s="104971"/>
      <c r="L154" s="104972"/>
      <c r="M154" s="104973"/>
      <c r="N154" s="104974"/>
      <c r="O154" s="104975"/>
      <c r="P154" s="104976"/>
    </row>
    <row r="155">
      <c r="B155" s="104977"/>
      <c r="C155" s="104978"/>
      <c r="D155" s="104979"/>
      <c r="E155" s="104980"/>
      <c r="F155" s="104981"/>
      <c r="G155" s="104982"/>
      <c r="H155" s="104983"/>
      <c r="I155" s="104984"/>
      <c r="J155" s="104985"/>
      <c r="K155" s="104986"/>
      <c r="L155" s="104987"/>
      <c r="M155" s="104988"/>
      <c r="N155" s="104989"/>
      <c r="O155" s="104990"/>
      <c r="P155" s="104991"/>
    </row>
    <row r="156">
      <c r="B156" s="104992"/>
      <c r="C156" s="104993"/>
      <c r="D156" s="104994"/>
      <c r="E156" s="104995"/>
      <c r="F156" s="104996"/>
      <c r="G156" s="104997"/>
      <c r="H156" s="104998"/>
      <c r="I156" s="104999"/>
      <c r="J156" s="105000"/>
      <c r="K156" s="105001"/>
      <c r="L156" s="105002"/>
      <c r="M156" s="105003"/>
      <c r="N156" s="105004"/>
      <c r="O156" s="105005"/>
      <c r="P156" s="105006"/>
    </row>
    <row r="157">
      <c r="B157" s="105007"/>
      <c r="C157" s="105008"/>
      <c r="D157" s="105009"/>
      <c r="E157" s="105010"/>
      <c r="F157" s="105011"/>
      <c r="G157" s="105012"/>
      <c r="H157" s="105013"/>
      <c r="I157" s="105014"/>
      <c r="J157" s="105015"/>
      <c r="K157" s="105016"/>
      <c r="L157" s="105017"/>
      <c r="M157" s="105018"/>
      <c r="N157" s="105019"/>
      <c r="O157" s="105020"/>
      <c r="P157" s="105021"/>
    </row>
    <row r="158">
      <c r="B158" s="105022"/>
      <c r="C158" s="105023"/>
      <c r="D158" s="105024"/>
      <c r="E158" s="105025"/>
      <c r="F158" s="105026"/>
      <c r="G158" s="105027"/>
      <c r="H158" s="105028"/>
      <c r="I158" s="105029"/>
      <c r="J158" s="105030"/>
      <c r="K158" s="105031"/>
      <c r="L158" s="105032"/>
      <c r="M158" s="105033"/>
      <c r="N158" s="105034"/>
      <c r="O158" s="105035"/>
      <c r="P158" s="105036"/>
    </row>
    <row r="159">
      <c r="B159" s="105037"/>
      <c r="C159" s="105038"/>
      <c r="D159" s="105039"/>
      <c r="E159" s="105040"/>
      <c r="F159" s="105041"/>
      <c r="G159" s="105042"/>
      <c r="H159" s="105043"/>
      <c r="I159" s="105044"/>
      <c r="J159" s="105045"/>
      <c r="K159" s="105046"/>
      <c r="L159" s="105047"/>
      <c r="M159" s="105048"/>
      <c r="N159" s="105049"/>
      <c r="O159" s="105050"/>
      <c r="P159" s="105051"/>
    </row>
    <row r="160">
      <c r="B160" s="105052"/>
      <c r="C160" s="105053"/>
      <c r="D160" s="105054"/>
      <c r="E160" s="105055"/>
      <c r="F160" s="105056"/>
      <c r="G160" s="105057"/>
      <c r="H160" s="105058"/>
      <c r="I160" s="105059"/>
      <c r="J160" s="105060"/>
      <c r="K160" s="105061"/>
      <c r="L160" s="105062"/>
      <c r="M160" s="105063"/>
      <c r="N160" s="105064"/>
      <c r="O160" s="105065"/>
      <c r="P160" s="105066"/>
    </row>
    <row r="161">
      <c r="B161" s="105067"/>
      <c r="C161" s="105068"/>
      <c r="D161" s="105069"/>
      <c r="E161" s="105070"/>
      <c r="F161" s="105071"/>
      <c r="G161" s="105072"/>
      <c r="H161" s="105073"/>
      <c r="I161" s="105074"/>
      <c r="J161" s="105075"/>
      <c r="K161" s="105076"/>
      <c r="L161" s="105077"/>
      <c r="M161" s="105078"/>
      <c r="N161" s="105079"/>
      <c r="O161" s="105080"/>
      <c r="P161" s="105081"/>
    </row>
    <row r="162">
      <c r="B162" s="105082"/>
      <c r="C162" s="105083"/>
      <c r="D162" s="105084"/>
      <c r="E162" s="105085"/>
      <c r="F162" s="105086"/>
      <c r="G162" s="105087"/>
      <c r="H162" s="105088"/>
      <c r="I162" s="105089"/>
      <c r="J162" s="105090"/>
      <c r="K162" s="105091"/>
      <c r="L162" s="105092"/>
      <c r="M162" s="105093"/>
      <c r="N162" s="105094"/>
      <c r="O162" s="105095"/>
      <c r="P162" s="105096"/>
    </row>
    <row r="163">
      <c r="B163" s="105097"/>
      <c r="C163" s="105098"/>
      <c r="D163" s="105099"/>
      <c r="E163" s="105100"/>
      <c r="F163" s="105101"/>
      <c r="G163" s="105102"/>
      <c r="H163" s="105103"/>
      <c r="I163" s="105104"/>
      <c r="J163" s="105105"/>
      <c r="K163" s="105106"/>
      <c r="L163" s="105107"/>
      <c r="M163" s="105108"/>
      <c r="N163" s="105109"/>
      <c r="O163" s="105110"/>
      <c r="P163" s="105111"/>
    </row>
    <row r="164">
      <c r="B164" s="105112"/>
      <c r="C164" s="105113"/>
      <c r="D164" s="105114"/>
      <c r="E164" s="105115"/>
      <c r="F164" s="105116"/>
      <c r="G164" s="105117"/>
      <c r="H164" s="105118"/>
      <c r="I164" s="105119"/>
      <c r="J164" s="105120"/>
      <c r="K164" s="105121"/>
      <c r="L164" s="105122"/>
      <c r="M164" s="105123"/>
      <c r="N164" s="105124"/>
      <c r="O164" s="105125"/>
      <c r="P164" s="105126"/>
    </row>
    <row r="165">
      <c r="B165" s="105127"/>
      <c r="C165" s="105128"/>
      <c r="D165" s="105129"/>
      <c r="E165" s="105130"/>
      <c r="F165" s="105131"/>
      <c r="G165" s="105132"/>
      <c r="H165" s="105133"/>
      <c r="I165" s="105134"/>
      <c r="J165" s="105135"/>
      <c r="K165" s="105136"/>
      <c r="L165" s="105137"/>
      <c r="M165" s="105138"/>
      <c r="N165" s="105139"/>
      <c r="O165" s="105140"/>
      <c r="P165" s="105141"/>
    </row>
    <row r="166">
      <c r="B166" s="105142"/>
      <c r="C166" s="105143"/>
      <c r="D166" s="105144"/>
      <c r="E166" s="105145"/>
      <c r="F166" s="105146"/>
      <c r="G166" s="105147"/>
      <c r="H166" s="105148"/>
      <c r="I166" s="105149"/>
      <c r="J166" s="105150"/>
      <c r="K166" s="105151"/>
      <c r="L166" s="105152"/>
      <c r="M166" s="105153"/>
      <c r="N166" s="105154"/>
      <c r="O166" s="105155"/>
      <c r="P166" s="105156"/>
    </row>
    <row r="167">
      <c r="B167" s="105157"/>
      <c r="C167" s="105158"/>
      <c r="D167" s="105159"/>
      <c r="E167" s="105160"/>
      <c r="F167" s="105161"/>
      <c r="G167" s="105162"/>
      <c r="H167" s="105163"/>
      <c r="I167" s="105164"/>
      <c r="J167" s="105165"/>
      <c r="K167" s="105166"/>
      <c r="L167" s="105167"/>
      <c r="M167" s="105168"/>
      <c r="N167" s="105169"/>
      <c r="O167" s="105170"/>
      <c r="P167" s="105171"/>
    </row>
    <row r="168">
      <c r="B168" s="105172"/>
      <c r="C168" s="105173"/>
      <c r="D168" s="105174"/>
      <c r="E168" s="105175"/>
      <c r="F168" s="105176"/>
      <c r="G168" s="105177"/>
      <c r="H168" s="105178"/>
      <c r="I168" s="105179"/>
      <c r="J168" s="105180"/>
      <c r="K168" s="105181"/>
      <c r="L168" s="105182"/>
      <c r="M168" s="105183"/>
      <c r="N168" s="105184"/>
      <c r="O168" s="105185"/>
      <c r="P168" s="105186"/>
    </row>
    <row r="169">
      <c r="B169" s="105187"/>
      <c r="C169" s="105188"/>
      <c r="D169" s="105189"/>
      <c r="E169" s="105190"/>
      <c r="F169" s="105191"/>
      <c r="G169" s="105192"/>
      <c r="H169" s="105193"/>
      <c r="I169" s="105194"/>
      <c r="J169" s="105195"/>
      <c r="K169" s="105196"/>
      <c r="L169" s="105197"/>
      <c r="M169" s="105198"/>
      <c r="N169" s="105199"/>
      <c r="O169" s="105200"/>
      <c r="P169" s="105201"/>
    </row>
    <row r="170">
      <c r="B170" s="105202"/>
      <c r="C170" s="105203"/>
      <c r="D170" s="105204"/>
      <c r="E170" s="105205"/>
      <c r="F170" s="105206"/>
      <c r="G170" s="105207"/>
      <c r="H170" s="105208"/>
      <c r="I170" s="105209"/>
      <c r="J170" s="105210"/>
      <c r="K170" s="105211"/>
      <c r="L170" s="105212"/>
      <c r="M170" s="105213"/>
      <c r="N170" s="105214"/>
      <c r="O170" s="105215"/>
      <c r="P170" s="105216"/>
    </row>
    <row r="171">
      <c r="B171" s="105217"/>
      <c r="C171" s="105218"/>
      <c r="D171" s="105219"/>
      <c r="E171" s="105220"/>
      <c r="F171" s="105221"/>
      <c r="G171" s="105222"/>
      <c r="H171" s="105223"/>
      <c r="I171" s="105224"/>
      <c r="J171" s="105225"/>
      <c r="K171" s="105226"/>
      <c r="L171" s="105227"/>
      <c r="M171" s="105228"/>
      <c r="N171" s="105229"/>
      <c r="O171" s="105230"/>
      <c r="P171" s="105231"/>
    </row>
    <row r="172">
      <c r="B172" s="105232"/>
      <c r="C172" s="105233"/>
      <c r="D172" s="105234"/>
      <c r="E172" s="105235"/>
      <c r="F172" s="105236"/>
      <c r="G172" s="105237"/>
      <c r="H172" s="105238"/>
      <c r="I172" s="105239"/>
      <c r="J172" s="105240"/>
      <c r="K172" s="105241"/>
      <c r="L172" s="105242"/>
      <c r="M172" s="105243"/>
      <c r="N172" s="105244"/>
      <c r="O172" s="105245"/>
      <c r="P172" s="105246"/>
    </row>
    <row r="173">
      <c r="B173" s="105247"/>
      <c r="C173" s="105248"/>
      <c r="D173" s="105249"/>
      <c r="E173" s="105250"/>
      <c r="F173" s="105251"/>
      <c r="G173" s="105252"/>
      <c r="H173" s="105253"/>
      <c r="I173" s="105254"/>
      <c r="J173" s="105255"/>
      <c r="K173" s="105256"/>
      <c r="L173" s="105257"/>
      <c r="M173" s="105258"/>
      <c r="N173" s="105259"/>
      <c r="O173" s="105260"/>
      <c r="P173" s="105261"/>
    </row>
    <row r="174">
      <c r="B174" s="105262"/>
      <c r="C174" s="105263"/>
      <c r="D174" s="105264"/>
      <c r="E174" s="105265"/>
      <c r="F174" s="105266"/>
      <c r="G174" s="105267"/>
      <c r="H174" s="105268"/>
      <c r="I174" s="105269"/>
      <c r="J174" s="105270"/>
      <c r="K174" s="105271"/>
      <c r="L174" s="105272"/>
      <c r="M174" s="105273"/>
      <c r="N174" s="105274"/>
      <c r="O174" s="105275"/>
      <c r="P174" s="105276"/>
    </row>
    <row r="175">
      <c r="B175" s="105277"/>
      <c r="C175" s="105278"/>
      <c r="D175" s="105279"/>
      <c r="E175" s="105280"/>
      <c r="F175" s="105281"/>
      <c r="G175" s="105282"/>
      <c r="H175" s="105283"/>
      <c r="I175" s="105284"/>
      <c r="J175" s="105285"/>
      <c r="K175" s="105286"/>
      <c r="L175" s="105287"/>
      <c r="M175" s="105288"/>
      <c r="N175" s="105289"/>
      <c r="O175" s="105290"/>
      <c r="P175" s="105291"/>
    </row>
    <row r="176">
      <c r="B176" s="105292"/>
      <c r="C176" s="105293"/>
      <c r="D176" s="105294"/>
      <c r="E176" s="105295"/>
      <c r="F176" s="105296"/>
      <c r="G176" s="105297"/>
      <c r="H176" s="105298"/>
      <c r="I176" s="105299"/>
      <c r="J176" s="105300"/>
      <c r="K176" s="105301"/>
      <c r="L176" s="105302"/>
      <c r="M176" s="105303"/>
      <c r="N176" s="105304"/>
      <c r="O176" s="105305"/>
      <c r="P176" s="105306"/>
    </row>
    <row r="177">
      <c r="B177" s="105307"/>
      <c r="C177" s="105308"/>
      <c r="D177" s="105309"/>
      <c r="E177" s="105310"/>
      <c r="F177" s="105311"/>
      <c r="G177" s="105312"/>
      <c r="H177" s="105313"/>
      <c r="I177" s="105314"/>
      <c r="J177" s="105315"/>
      <c r="K177" s="105316"/>
      <c r="L177" s="105317"/>
      <c r="M177" s="105318"/>
      <c r="N177" s="105319"/>
      <c r="O177" s="105320"/>
      <c r="P177" s="105321"/>
    </row>
    <row r="178">
      <c r="B178" s="105322"/>
      <c r="C178" s="105323"/>
      <c r="D178" s="105324"/>
      <c r="E178" s="105325"/>
      <c r="F178" s="105326"/>
      <c r="G178" s="105327"/>
      <c r="H178" s="105328"/>
      <c r="I178" s="105329"/>
      <c r="J178" s="105330"/>
      <c r="K178" s="105331"/>
      <c r="L178" s="105332"/>
      <c r="M178" s="105333"/>
      <c r="N178" s="105334"/>
      <c r="O178" s="105335"/>
      <c r="P178" s="105336"/>
    </row>
    <row r="179">
      <c r="B179" s="105337"/>
      <c r="C179" s="105338"/>
      <c r="D179" s="105339"/>
      <c r="E179" s="105340"/>
      <c r="F179" s="105341"/>
      <c r="G179" s="105342"/>
      <c r="H179" s="105343"/>
      <c r="I179" s="105344"/>
      <c r="J179" s="105345"/>
      <c r="K179" s="105346"/>
      <c r="L179" s="105347"/>
      <c r="M179" s="105348"/>
      <c r="N179" s="105349"/>
      <c r="O179" s="105350"/>
      <c r="P179" s="105351"/>
    </row>
    <row r="180">
      <c r="B180" s="105352"/>
      <c r="C180" s="105353"/>
      <c r="D180" s="105354"/>
      <c r="E180" s="105355"/>
      <c r="F180" s="105356"/>
      <c r="G180" s="105357"/>
      <c r="H180" s="105358"/>
      <c r="I180" s="105359"/>
      <c r="J180" s="105360"/>
      <c r="K180" s="105361"/>
      <c r="L180" s="105362"/>
      <c r="M180" s="105363"/>
      <c r="N180" s="105364"/>
      <c r="O180" s="105365"/>
      <c r="P180" s="105366"/>
    </row>
    <row r="181">
      <c r="B181" s="105367"/>
      <c r="C181" s="105368"/>
      <c r="D181" s="105369"/>
      <c r="E181" s="105370"/>
      <c r="F181" s="105371"/>
      <c r="G181" s="105372"/>
      <c r="H181" s="105373"/>
      <c r="I181" s="105374"/>
      <c r="J181" s="105375"/>
      <c r="K181" s="105376"/>
      <c r="L181" s="105377"/>
      <c r="M181" s="105378"/>
      <c r="N181" s="105379"/>
      <c r="O181" s="105380"/>
      <c r="P181" s="105381"/>
    </row>
    <row r="182">
      <c r="B182" s="105382"/>
      <c r="C182" s="105383"/>
      <c r="D182" s="105384"/>
      <c r="E182" s="105385"/>
      <c r="F182" s="105386"/>
      <c r="G182" s="105387"/>
      <c r="H182" s="105388"/>
      <c r="I182" s="105389"/>
      <c r="J182" s="105390"/>
      <c r="K182" s="105391"/>
      <c r="L182" s="105392"/>
      <c r="M182" s="105393"/>
      <c r="N182" s="105394"/>
      <c r="O182" s="105395"/>
      <c r="P182" s="105396"/>
    </row>
    <row r="183">
      <c r="B183" s="105397"/>
      <c r="C183" s="105398"/>
      <c r="D183" s="105399"/>
      <c r="E183" s="105400"/>
      <c r="F183" s="105401"/>
      <c r="G183" s="105402"/>
      <c r="H183" s="105403"/>
      <c r="I183" s="105404"/>
      <c r="J183" s="105405"/>
      <c r="K183" s="105406"/>
      <c r="L183" s="105407"/>
      <c r="M183" s="105408"/>
      <c r="N183" s="105409"/>
      <c r="O183" s="105410"/>
      <c r="P183" s="105411"/>
    </row>
    <row r="184">
      <c r="B184" s="105412"/>
      <c r="C184" s="105413"/>
      <c r="D184" s="105414"/>
      <c r="E184" s="105415"/>
      <c r="F184" s="105416"/>
      <c r="G184" s="105417"/>
      <c r="H184" s="105418"/>
      <c r="I184" s="105419"/>
      <c r="J184" s="105420"/>
      <c r="K184" s="105421"/>
      <c r="L184" s="105422"/>
      <c r="M184" s="105423"/>
      <c r="N184" s="105424"/>
      <c r="O184" s="105425"/>
      <c r="P184" s="105426"/>
    </row>
    <row r="185">
      <c r="B185" s="105427"/>
      <c r="C185" s="105428"/>
      <c r="D185" s="105429"/>
      <c r="E185" s="105430"/>
      <c r="F185" s="105431"/>
      <c r="G185" s="105432"/>
      <c r="H185" s="105433"/>
      <c r="I185" s="105434"/>
      <c r="J185" s="105435"/>
      <c r="K185" s="105436"/>
      <c r="L185" s="105437"/>
      <c r="M185" s="105438"/>
      <c r="N185" s="105439"/>
      <c r="O185" s="105440"/>
      <c r="P185" s="105441"/>
    </row>
    <row r="186">
      <c r="B186" s="105442"/>
      <c r="C186" s="105443"/>
      <c r="D186" s="105444"/>
      <c r="E186" s="105445"/>
      <c r="F186" s="105446"/>
      <c r="G186" s="105447"/>
      <c r="H186" s="105448"/>
      <c r="I186" s="105449"/>
      <c r="J186" s="105450"/>
      <c r="K186" s="105451"/>
      <c r="L186" s="105452"/>
      <c r="M186" s="105453"/>
      <c r="N186" s="105454"/>
      <c r="O186" s="105455"/>
      <c r="P186" s="105456"/>
    </row>
    <row r="187">
      <c r="B187" s="105457"/>
      <c r="C187" s="105458"/>
      <c r="D187" s="105459"/>
      <c r="E187" s="105460"/>
      <c r="F187" s="105461"/>
      <c r="G187" s="105462"/>
      <c r="H187" s="105463"/>
      <c r="I187" s="105464"/>
      <c r="J187" s="105465"/>
      <c r="K187" s="105466"/>
      <c r="L187" s="105467"/>
      <c r="M187" s="105468"/>
      <c r="N187" s="105469"/>
      <c r="O187" s="105470"/>
      <c r="P187" s="105471"/>
    </row>
    <row r="188">
      <c r="B188" s="105472"/>
      <c r="C188" s="105473"/>
      <c r="D188" s="105474"/>
      <c r="E188" s="105475"/>
      <c r="F188" s="105476"/>
      <c r="G188" s="105477"/>
      <c r="H188" s="105478"/>
      <c r="I188" s="105479"/>
      <c r="J188" s="105480"/>
      <c r="K188" s="105481"/>
      <c r="L188" s="105482"/>
      <c r="M188" s="105483"/>
      <c r="N188" s="105484"/>
      <c r="O188" s="105485"/>
      <c r="P188" s="105486"/>
    </row>
    <row r="189">
      <c r="B189" s="105487"/>
      <c r="C189" s="105488"/>
      <c r="D189" s="105489"/>
      <c r="E189" s="105490"/>
      <c r="F189" s="105491"/>
      <c r="G189" s="105492"/>
      <c r="H189" s="105493"/>
      <c r="I189" s="105494"/>
      <c r="J189" s="105495"/>
      <c r="K189" s="105496"/>
      <c r="L189" s="105497"/>
      <c r="M189" s="105498"/>
      <c r="N189" s="105499"/>
      <c r="O189" s="105500"/>
      <c r="P189" s="105501"/>
    </row>
    <row r="190">
      <c r="B190" s="105502"/>
      <c r="C190" s="105503"/>
      <c r="D190" s="105504"/>
      <c r="E190" s="105505"/>
      <c r="F190" s="105506"/>
      <c r="G190" s="105507"/>
      <c r="H190" s="105508"/>
      <c r="I190" s="105509"/>
      <c r="J190" s="105510"/>
      <c r="K190" s="105511"/>
      <c r="L190" s="105512"/>
      <c r="M190" s="105513"/>
      <c r="N190" s="105514"/>
      <c r="O190" s="105515"/>
      <c r="P190" s="105516"/>
    </row>
    <row r="191">
      <c r="B191" s="105517"/>
      <c r="C191" s="105518"/>
      <c r="D191" s="105519"/>
      <c r="E191" s="105520"/>
      <c r="F191" s="105521"/>
      <c r="G191" s="105522"/>
      <c r="H191" s="105523"/>
      <c r="I191" s="105524"/>
      <c r="J191" s="105525"/>
      <c r="K191" s="105526"/>
      <c r="L191" s="105527"/>
      <c r="M191" s="105528"/>
      <c r="N191" s="105529"/>
      <c r="O191" s="105530"/>
      <c r="P191" s="105531"/>
    </row>
    <row r="192">
      <c r="B192" s="105532"/>
      <c r="C192" s="105533"/>
      <c r="D192" s="105534"/>
      <c r="E192" s="105535"/>
      <c r="F192" s="105536"/>
      <c r="G192" s="105537"/>
      <c r="H192" s="105538"/>
      <c r="I192" s="105539"/>
      <c r="J192" s="105540"/>
      <c r="K192" s="105541"/>
      <c r="L192" s="105542"/>
      <c r="M192" s="105543"/>
      <c r="N192" s="105544"/>
      <c r="O192" s="105545"/>
      <c r="P192" s="105546"/>
    </row>
    <row r="193">
      <c r="B193" s="105547"/>
      <c r="C193" s="105548"/>
      <c r="D193" s="105549"/>
      <c r="E193" s="105550"/>
      <c r="F193" s="105551"/>
      <c r="G193" s="105552"/>
      <c r="H193" s="105553"/>
      <c r="I193" s="105554"/>
      <c r="J193" s="105555"/>
      <c r="K193" s="105556"/>
      <c r="L193" s="105557"/>
      <c r="M193" s="105558"/>
      <c r="N193" s="105559"/>
      <c r="O193" s="105560"/>
      <c r="P193" s="105561"/>
    </row>
    <row r="194">
      <c r="B194" s="105562"/>
      <c r="C194" s="105563"/>
      <c r="D194" s="105564"/>
      <c r="E194" s="105565"/>
      <c r="F194" s="105566"/>
      <c r="G194" s="105567"/>
      <c r="H194" s="105568"/>
      <c r="I194" s="105569"/>
      <c r="J194" s="105570"/>
      <c r="K194" s="105571"/>
      <c r="L194" s="105572"/>
      <c r="M194" s="105573"/>
      <c r="N194" s="105574"/>
      <c r="O194" s="105575"/>
      <c r="P194" s="105576"/>
    </row>
    <row r="195">
      <c r="B195" s="105577"/>
      <c r="C195" s="105578"/>
      <c r="D195" s="105579"/>
      <c r="E195" s="105580"/>
      <c r="F195" s="105581"/>
      <c r="G195" s="105582"/>
      <c r="H195" s="105583"/>
      <c r="I195" s="105584"/>
      <c r="J195" s="105585"/>
      <c r="K195" s="105586"/>
      <c r="L195" s="105587"/>
      <c r="M195" s="105588"/>
      <c r="N195" s="105589"/>
      <c r="O195" s="105590"/>
      <c r="P195" s="105591"/>
    </row>
    <row r="196">
      <c r="B196" s="105592"/>
      <c r="C196" s="105593"/>
      <c r="D196" s="105594"/>
      <c r="E196" s="105595"/>
      <c r="F196" s="105596"/>
      <c r="G196" s="105597"/>
      <c r="H196" s="105598"/>
      <c r="I196" s="105599"/>
      <c r="J196" s="105600"/>
      <c r="K196" s="105601"/>
      <c r="L196" s="105602"/>
      <c r="M196" s="105603"/>
      <c r="N196" s="105604"/>
      <c r="O196" s="105605"/>
      <c r="P196" s="105606"/>
    </row>
    <row r="197">
      <c r="B197" s="105607"/>
      <c r="C197" s="105608"/>
      <c r="D197" s="105609"/>
      <c r="E197" s="105610"/>
      <c r="F197" s="105611"/>
      <c r="G197" s="105612"/>
      <c r="H197" s="105613"/>
      <c r="I197" s="105614"/>
      <c r="J197" s="105615"/>
      <c r="K197" s="105616"/>
      <c r="L197" s="105617"/>
      <c r="M197" s="105618"/>
      <c r="N197" s="105619"/>
      <c r="O197" s="105620"/>
      <c r="P197" s="105621"/>
    </row>
    <row r="198">
      <c r="B198" s="105622"/>
      <c r="C198" s="105623"/>
      <c r="D198" s="105624"/>
      <c r="E198" s="105625"/>
      <c r="F198" s="105626"/>
      <c r="G198" s="105627"/>
      <c r="H198" s="105628"/>
      <c r="I198" s="105629"/>
      <c r="J198" s="105630"/>
      <c r="K198" s="105631"/>
      <c r="L198" s="105632"/>
      <c r="M198" s="105633"/>
      <c r="N198" s="105634"/>
      <c r="O198" s="105635"/>
      <c r="P198" s="105636"/>
    </row>
    <row r="199">
      <c r="B199" s="105637"/>
      <c r="C199" s="105638"/>
      <c r="D199" s="105639"/>
      <c r="E199" s="105640"/>
      <c r="F199" s="105641"/>
      <c r="G199" s="105642"/>
      <c r="H199" s="105643"/>
      <c r="I199" s="105644"/>
      <c r="J199" s="105645"/>
      <c r="K199" s="105646"/>
      <c r="L199" s="105647"/>
      <c r="M199" s="105648"/>
      <c r="N199" s="105649"/>
      <c r="O199" s="105650"/>
      <c r="P199" s="105651"/>
    </row>
    <row r="200">
      <c r="B200" s="105652"/>
      <c r="C200" s="105653"/>
      <c r="D200" s="105654"/>
      <c r="E200" s="105655"/>
      <c r="F200" s="105656"/>
      <c r="G200" s="105657"/>
      <c r="H200" s="105658"/>
      <c r="I200" s="105659"/>
      <c r="J200" s="105660"/>
      <c r="K200" s="105661"/>
      <c r="L200" s="105662"/>
      <c r="M200" s="105663"/>
      <c r="N200" s="105664"/>
      <c r="O200" s="105665"/>
      <c r="P200" s="105666"/>
    </row>
    <row r="201">
      <c r="B201" s="105667"/>
      <c r="C201" s="105668"/>
      <c r="D201" s="105669"/>
      <c r="E201" s="105670"/>
      <c r="F201" s="105671"/>
      <c r="G201" s="105672"/>
      <c r="H201" s="105673"/>
      <c r="I201" s="105674"/>
      <c r="J201" s="105675"/>
      <c r="K201" s="105676"/>
      <c r="L201" s="105677"/>
      <c r="M201" s="105678"/>
      <c r="N201" s="105679"/>
      <c r="O201" s="105680"/>
      <c r="P201" s="105681"/>
    </row>
    <row r="202">
      <c r="B202" s="105682"/>
      <c r="C202" s="105683"/>
      <c r="D202" s="105684"/>
      <c r="E202" s="105685"/>
      <c r="F202" s="105686"/>
      <c r="G202" s="105687"/>
      <c r="H202" s="105688"/>
      <c r="I202" s="105689"/>
      <c r="J202" s="105690"/>
      <c r="K202" s="105691"/>
      <c r="L202" s="105692"/>
      <c r="M202" s="105693"/>
      <c r="N202" s="105694"/>
      <c r="O202" s="105695"/>
      <c r="P202" s="105696"/>
    </row>
    <row r="203">
      <c r="B203" s="105697"/>
      <c r="C203" s="105698"/>
      <c r="D203" s="105699"/>
      <c r="E203" s="105700"/>
      <c r="F203" s="105701"/>
      <c r="G203" s="105702"/>
      <c r="H203" s="105703"/>
      <c r="I203" s="105704"/>
      <c r="J203" s="105705"/>
      <c r="K203" s="105706"/>
      <c r="L203" s="105707"/>
      <c r="M203" s="105708"/>
      <c r="N203" s="105709"/>
      <c r="O203" s="105710"/>
      <c r="P203" s="105711"/>
    </row>
    <row r="204">
      <c r="B204" s="105712"/>
      <c r="C204" s="105713"/>
      <c r="D204" s="105714"/>
      <c r="E204" s="105715"/>
      <c r="F204" s="105716"/>
      <c r="G204" s="105717"/>
      <c r="H204" s="105718"/>
      <c r="I204" s="105719"/>
      <c r="J204" s="105720"/>
      <c r="K204" s="105721"/>
      <c r="L204" s="105722"/>
      <c r="M204" s="105723"/>
      <c r="N204" s="105724"/>
      <c r="O204" s="105725"/>
      <c r="P204" s="105726"/>
    </row>
    <row r="205">
      <c r="B205" s="105727"/>
      <c r="C205" s="105728"/>
      <c r="D205" s="105729"/>
      <c r="E205" s="105730"/>
      <c r="F205" s="105731"/>
      <c r="G205" s="105732"/>
      <c r="H205" s="105733"/>
      <c r="I205" s="105734"/>
      <c r="J205" s="105735"/>
      <c r="K205" s="105736"/>
      <c r="L205" s="105737"/>
      <c r="M205" s="105738"/>
      <c r="N205" s="105739"/>
      <c r="O205" s="105740"/>
      <c r="P205" s="105741"/>
    </row>
    <row r="206">
      <c r="B206" s="105742"/>
      <c r="C206" s="105743"/>
      <c r="D206" s="105744"/>
      <c r="E206" s="105745"/>
      <c r="F206" s="105746"/>
      <c r="G206" s="105747"/>
      <c r="H206" s="105748"/>
      <c r="I206" s="105749"/>
      <c r="J206" s="105750"/>
      <c r="K206" s="105751"/>
      <c r="L206" s="105752"/>
      <c r="M206" s="105753"/>
      <c r="N206" s="105754"/>
      <c r="O206" s="105755"/>
      <c r="P206" s="105756"/>
    </row>
    <row r="207">
      <c r="B207" s="105757"/>
      <c r="C207" s="105758"/>
      <c r="D207" s="105759"/>
      <c r="E207" s="105760"/>
      <c r="F207" s="105761"/>
      <c r="G207" s="105762"/>
      <c r="H207" s="105763"/>
      <c r="I207" s="105764"/>
      <c r="J207" s="105765"/>
      <c r="K207" s="105766"/>
      <c r="L207" s="105767"/>
      <c r="M207" s="105768"/>
      <c r="N207" s="105769"/>
      <c r="O207" s="105770"/>
      <c r="P207" s="105771"/>
    </row>
    <row r="208">
      <c r="B208" s="105772"/>
      <c r="C208" s="105773"/>
      <c r="D208" s="105774"/>
      <c r="E208" s="105775"/>
      <c r="F208" s="105776"/>
      <c r="G208" s="105777"/>
      <c r="H208" s="105778"/>
      <c r="I208" s="105779"/>
      <c r="J208" s="105780"/>
      <c r="K208" s="105781"/>
      <c r="L208" s="105782"/>
      <c r="M208" s="105783"/>
      <c r="N208" s="105784"/>
      <c r="O208" s="105785"/>
      <c r="P208" s="105786"/>
    </row>
    <row r="209">
      <c r="B209" s="105787"/>
      <c r="C209" s="105788"/>
      <c r="D209" s="105789"/>
      <c r="E209" s="105790"/>
      <c r="F209" s="105791"/>
      <c r="G209" s="105792"/>
      <c r="H209" s="105793"/>
      <c r="I209" s="105794"/>
      <c r="J209" s="105795"/>
      <c r="K209" s="105796"/>
      <c r="L209" s="105797"/>
      <c r="M209" s="105798"/>
      <c r="N209" s="105799"/>
      <c r="O209" s="105800"/>
      <c r="P209" s="105801"/>
    </row>
    <row r="210">
      <c r="B210" s="105802"/>
      <c r="C210" s="105803"/>
      <c r="D210" s="105804"/>
      <c r="E210" s="105805"/>
      <c r="F210" s="105806"/>
      <c r="G210" s="105807"/>
      <c r="H210" s="105808"/>
      <c r="I210" s="105809"/>
      <c r="J210" s="105810"/>
      <c r="K210" s="105811"/>
      <c r="L210" s="105812"/>
      <c r="M210" s="105813"/>
      <c r="N210" s="105814"/>
      <c r="O210" s="105815"/>
      <c r="P210" s="105816"/>
    </row>
    <row r="211">
      <c r="B211" s="105817"/>
      <c r="C211" s="105818"/>
      <c r="D211" s="105819"/>
      <c r="E211" s="105820"/>
      <c r="F211" s="105821"/>
      <c r="G211" s="105822"/>
      <c r="H211" s="105823"/>
      <c r="I211" s="105824"/>
      <c r="J211" s="105825"/>
      <c r="K211" s="105826"/>
      <c r="L211" s="105827"/>
      <c r="M211" s="105828"/>
      <c r="N211" s="105829"/>
      <c r="O211" s="105830"/>
      <c r="P211" s="105831"/>
    </row>
    <row r="212">
      <c r="B212" s="105832"/>
      <c r="C212" s="105833"/>
      <c r="D212" s="105834"/>
      <c r="E212" s="105835"/>
      <c r="F212" s="105836"/>
      <c r="G212" s="105837"/>
      <c r="H212" s="105838"/>
      <c r="I212" s="105839"/>
      <c r="J212" s="105840"/>
      <c r="K212" s="105841"/>
      <c r="L212" s="105842"/>
      <c r="M212" s="105843"/>
      <c r="N212" s="105844"/>
      <c r="O212" s="105845"/>
      <c r="P212" s="105846"/>
    </row>
    <row r="213">
      <c r="B213" s="105847"/>
      <c r="C213" s="105848"/>
      <c r="D213" s="105849"/>
      <c r="E213" s="105850"/>
      <c r="F213" s="105851"/>
      <c r="G213" s="105852"/>
      <c r="H213" s="105853"/>
      <c r="I213" s="105854"/>
      <c r="J213" s="105855"/>
      <c r="K213" s="105856"/>
      <c r="L213" s="105857"/>
      <c r="M213" s="105858"/>
      <c r="N213" s="105859"/>
      <c r="O213" s="105860"/>
      <c r="P213" s="105861"/>
    </row>
    <row r="214">
      <c r="B214" s="105862"/>
      <c r="C214" s="105863"/>
      <c r="D214" s="105864"/>
      <c r="E214" s="105865"/>
      <c r="F214" s="105866"/>
      <c r="G214" s="105867"/>
      <c r="H214" s="105868"/>
      <c r="I214" s="105869"/>
      <c r="J214" s="105870"/>
      <c r="K214" s="105871"/>
      <c r="L214" s="105872"/>
      <c r="M214" s="105873"/>
      <c r="N214" s="105874"/>
      <c r="O214" s="105875"/>
      <c r="P214" s="105876"/>
    </row>
    <row r="215">
      <c r="B215" s="105877"/>
      <c r="C215" s="105878"/>
      <c r="D215" s="105879"/>
      <c r="E215" s="105880"/>
      <c r="F215" s="105881"/>
      <c r="G215" s="105882"/>
      <c r="H215" s="105883"/>
      <c r="I215" s="105884"/>
      <c r="J215" s="105885"/>
      <c r="K215" s="105886"/>
      <c r="L215" s="105887"/>
      <c r="M215" s="105888"/>
      <c r="N215" s="105889"/>
      <c r="O215" s="105890"/>
      <c r="P215" s="105891"/>
    </row>
    <row r="216">
      <c r="B216" s="105892"/>
      <c r="C216" s="105893"/>
      <c r="D216" s="105894"/>
      <c r="E216" s="105895"/>
      <c r="F216" s="105896"/>
      <c r="G216" s="105897"/>
      <c r="H216" s="105898"/>
      <c r="I216" s="105899"/>
      <c r="J216" s="105900"/>
      <c r="K216" s="105901"/>
      <c r="L216" s="105902"/>
      <c r="M216" s="105903"/>
      <c r="N216" s="105904"/>
      <c r="O216" s="105905"/>
      <c r="P216" s="105906"/>
    </row>
    <row r="217">
      <c r="B217" s="105907"/>
      <c r="C217" s="105908"/>
      <c r="D217" s="105909"/>
      <c r="E217" s="105910"/>
      <c r="F217" s="105911"/>
      <c r="G217" s="105912"/>
      <c r="H217" s="105913"/>
      <c r="I217" s="105914"/>
      <c r="J217" s="105915"/>
      <c r="K217" s="105916"/>
      <c r="L217" s="105917"/>
      <c r="M217" s="105918"/>
      <c r="N217" s="105919"/>
      <c r="O217" s="105920"/>
      <c r="P217" s="105921"/>
    </row>
    <row r="218">
      <c r="B218" s="105922"/>
      <c r="C218" s="105923"/>
      <c r="D218" s="105924"/>
      <c r="E218" s="105925"/>
      <c r="F218" s="105926"/>
      <c r="G218" s="105927"/>
      <c r="H218" s="105928"/>
      <c r="I218" s="105929"/>
      <c r="J218" s="105930"/>
      <c r="K218" s="105931"/>
      <c r="L218" s="105932"/>
      <c r="M218" s="105933"/>
      <c r="N218" s="105934"/>
      <c r="O218" s="105935"/>
      <c r="P218" s="105936"/>
    </row>
    <row r="219">
      <c r="B219" s="105937"/>
      <c r="C219" s="105938"/>
      <c r="D219" s="105939"/>
      <c r="E219" s="105940"/>
      <c r="F219" s="105941"/>
      <c r="G219" s="105942"/>
      <c r="H219" s="105943"/>
      <c r="I219" s="105944"/>
      <c r="J219" s="105945"/>
      <c r="K219" s="105946"/>
      <c r="L219" s="105947"/>
      <c r="M219" s="105948"/>
      <c r="N219" s="105949"/>
      <c r="O219" s="105950"/>
      <c r="P219" s="105951"/>
    </row>
    <row r="220">
      <c r="B220" s="105952"/>
      <c r="C220" s="105953"/>
      <c r="D220" s="105954"/>
      <c r="E220" s="105955"/>
      <c r="F220" s="105956"/>
      <c r="G220" s="105957"/>
      <c r="H220" s="105958"/>
      <c r="I220" s="105959"/>
      <c r="J220" s="105960"/>
      <c r="K220" s="105961"/>
      <c r="L220" s="105962"/>
      <c r="M220" s="105963"/>
      <c r="N220" s="105964"/>
      <c r="O220" s="105965"/>
      <c r="P220" s="105966"/>
    </row>
    <row r="221">
      <c r="B221" s="105967"/>
      <c r="C221" s="105968"/>
      <c r="D221" s="105969"/>
      <c r="E221" s="105970"/>
      <c r="F221" s="105971"/>
      <c r="G221" s="105972"/>
      <c r="H221" s="105973"/>
      <c r="I221" s="105974"/>
      <c r="J221" s="105975"/>
      <c r="K221" s="105976"/>
      <c r="L221" s="105977"/>
      <c r="M221" s="105978"/>
      <c r="N221" s="105979"/>
      <c r="O221" s="105980"/>
      <c r="P221" s="105981"/>
    </row>
    <row r="222">
      <c r="B222" s="105982"/>
      <c r="C222" s="105983"/>
      <c r="D222" s="105984"/>
      <c r="E222" s="105985"/>
      <c r="F222" s="105986"/>
      <c r="G222" s="105987"/>
      <c r="H222" s="105988"/>
      <c r="I222" s="105989"/>
      <c r="J222" s="105990"/>
      <c r="K222" s="105991"/>
      <c r="L222" s="105992"/>
      <c r="M222" s="105993"/>
      <c r="N222" s="105994"/>
      <c r="O222" s="105995"/>
      <c r="P222" s="105996"/>
    </row>
    <row r="223">
      <c r="B223" s="105997"/>
      <c r="C223" s="105998"/>
      <c r="D223" s="105999"/>
      <c r="E223" s="106000"/>
      <c r="F223" s="106001"/>
      <c r="G223" s="106002"/>
      <c r="H223" s="106003"/>
      <c r="I223" s="106004"/>
      <c r="J223" s="106005"/>
      <c r="K223" s="106006"/>
      <c r="L223" s="106007"/>
      <c r="M223" s="106008"/>
      <c r="N223" s="106009"/>
      <c r="O223" s="106010"/>
      <c r="P223" s="106011"/>
    </row>
    <row r="224">
      <c r="B224" s="106012"/>
      <c r="C224" s="106013"/>
      <c r="D224" s="106014"/>
      <c r="E224" s="106015"/>
      <c r="F224" s="106016"/>
      <c r="G224" s="106017"/>
      <c r="H224" s="106018"/>
      <c r="I224" s="106019"/>
      <c r="J224" s="106020"/>
      <c r="K224" s="106021"/>
      <c r="L224" s="106022"/>
      <c r="M224" s="106023"/>
      <c r="N224" s="106024"/>
      <c r="O224" s="106025"/>
      <c r="P224" s="106026"/>
    </row>
    <row r="225">
      <c r="B225" s="106027"/>
      <c r="C225" s="106028"/>
      <c r="D225" s="106029"/>
      <c r="E225" s="106030"/>
      <c r="F225" s="106031"/>
      <c r="G225" s="106032"/>
      <c r="H225" s="106033"/>
      <c r="I225" s="106034"/>
      <c r="J225" s="106035"/>
      <c r="K225" s="106036"/>
      <c r="L225" s="106037"/>
      <c r="M225" s="106038"/>
      <c r="N225" s="106039"/>
      <c r="O225" s="106040"/>
      <c r="P225" s="106041"/>
    </row>
    <row r="226">
      <c r="B226" s="106042"/>
      <c r="C226" s="106043"/>
      <c r="D226" s="106044"/>
      <c r="E226" s="106045"/>
      <c r="F226" s="106046"/>
      <c r="G226" s="106047"/>
      <c r="H226" s="106048"/>
      <c r="I226" s="106049"/>
      <c r="J226" s="106050"/>
      <c r="K226" s="106051"/>
      <c r="L226" s="106052"/>
      <c r="M226" s="106053"/>
      <c r="N226" s="106054"/>
      <c r="O226" s="106055"/>
      <c r="P226" s="106056"/>
    </row>
    <row r="227">
      <c r="B227" s="106057"/>
      <c r="C227" s="106058"/>
      <c r="D227" s="106059"/>
      <c r="E227" s="106060"/>
      <c r="F227" s="106061"/>
      <c r="G227" s="106062"/>
      <c r="H227" s="106063"/>
      <c r="I227" s="106064"/>
      <c r="J227" s="106065"/>
      <c r="K227" s="106066"/>
      <c r="L227" s="106067"/>
      <c r="M227" s="106068"/>
      <c r="N227" s="106069"/>
      <c r="O227" s="106070"/>
      <c r="P227" s="106071"/>
    </row>
    <row r="228">
      <c r="B228" s="106072"/>
      <c r="C228" s="106073"/>
      <c r="D228" s="106074"/>
      <c r="E228" s="106075"/>
      <c r="F228" s="106076"/>
      <c r="G228" s="106077"/>
      <c r="H228" s="106078"/>
      <c r="I228" s="106079"/>
      <c r="J228" s="106080"/>
      <c r="K228" s="106081"/>
      <c r="L228" s="106082"/>
      <c r="M228" s="106083"/>
      <c r="N228" s="106084"/>
      <c r="O228" s="106085"/>
      <c r="P228" s="106086"/>
    </row>
    <row r="229">
      <c r="B229" s="106087"/>
      <c r="C229" s="106088"/>
      <c r="D229" s="106089"/>
      <c r="E229" s="106090"/>
      <c r="F229" s="106091"/>
      <c r="G229" s="106092"/>
      <c r="H229" s="106093"/>
      <c r="I229" s="106094"/>
      <c r="J229" s="106095"/>
      <c r="K229" s="106096"/>
      <c r="L229" s="106097"/>
      <c r="M229" s="106098"/>
      <c r="N229" s="106099"/>
      <c r="O229" s="106100"/>
      <c r="P229" s="106101"/>
    </row>
    <row r="230">
      <c r="B230" s="106102"/>
      <c r="C230" s="106103"/>
      <c r="D230" s="106104"/>
      <c r="E230" s="106105"/>
      <c r="F230" s="106106"/>
      <c r="G230" s="106107"/>
      <c r="H230" s="106108"/>
      <c r="I230" s="106109"/>
      <c r="J230" s="106110"/>
      <c r="K230" s="106111"/>
      <c r="L230" s="106112"/>
      <c r="M230" s="106113"/>
      <c r="N230" s="106114"/>
      <c r="O230" s="106115"/>
      <c r="P230" s="106116"/>
    </row>
    <row r="231">
      <c r="B231" s="106117"/>
      <c r="C231" s="106118"/>
      <c r="D231" s="106119"/>
      <c r="E231" s="106120"/>
      <c r="F231" s="106121"/>
      <c r="G231" s="106122"/>
      <c r="H231" s="106123"/>
      <c r="I231" s="106124"/>
      <c r="J231" s="106125"/>
      <c r="K231" s="106126"/>
      <c r="L231" s="106127"/>
      <c r="M231" s="106128"/>
      <c r="N231" s="106129"/>
      <c r="O231" s="106130"/>
      <c r="P231" s="106131"/>
    </row>
    <row r="232">
      <c r="B232" s="106132"/>
      <c r="C232" s="106133"/>
      <c r="D232" s="106134"/>
      <c r="E232" s="106135"/>
      <c r="F232" s="106136"/>
      <c r="G232" s="106137"/>
      <c r="H232" s="106138"/>
      <c r="I232" s="106139"/>
      <c r="J232" s="106140"/>
      <c r="K232" s="106141"/>
      <c r="L232" s="106142"/>
      <c r="M232" s="106143"/>
      <c r="N232" s="106144"/>
      <c r="O232" s="106145"/>
      <c r="P232" s="106146"/>
    </row>
    <row r="233">
      <c r="B233" s="106147"/>
      <c r="C233" s="106148"/>
      <c r="D233" s="106149"/>
      <c r="E233" s="106150"/>
      <c r="F233" s="106151"/>
      <c r="G233" s="106152"/>
      <c r="H233" s="106153"/>
      <c r="I233" s="106154"/>
      <c r="J233" s="106155"/>
      <c r="K233" s="106156"/>
      <c r="L233" s="106157"/>
      <c r="M233" s="106158"/>
      <c r="N233" s="106159"/>
      <c r="O233" s="106160"/>
      <c r="P233" s="106161"/>
    </row>
    <row r="234">
      <c r="B234" s="106162"/>
      <c r="C234" s="106163"/>
      <c r="D234" s="106164"/>
      <c r="E234" s="106165"/>
      <c r="F234" s="106166"/>
      <c r="G234" s="106167"/>
      <c r="H234" s="106168"/>
      <c r="I234" s="106169"/>
      <c r="J234" s="106170"/>
      <c r="K234" s="106171"/>
      <c r="L234" s="106172"/>
      <c r="M234" s="106173"/>
      <c r="N234" s="106174"/>
      <c r="O234" s="106175"/>
      <c r="P234" s="106176"/>
    </row>
    <row r="235">
      <c r="B235" s="106177"/>
      <c r="C235" s="106178"/>
      <c r="D235" s="106179"/>
      <c r="E235" s="106180"/>
      <c r="F235" s="106181"/>
      <c r="G235" s="106182"/>
      <c r="H235" s="106183"/>
      <c r="I235" s="106184"/>
      <c r="J235" s="106185"/>
      <c r="K235" s="106186"/>
      <c r="L235" s="106187"/>
      <c r="M235" s="106188"/>
      <c r="N235" s="106189"/>
      <c r="O235" s="106190"/>
      <c r="P235" s="106191"/>
    </row>
    <row r="236">
      <c r="B236" s="106192"/>
      <c r="C236" s="106193"/>
      <c r="D236" s="106194"/>
      <c r="E236" s="106195"/>
      <c r="F236" s="106196"/>
      <c r="G236" s="106197"/>
      <c r="H236" s="106198"/>
      <c r="I236" s="106199"/>
      <c r="J236" s="106200"/>
      <c r="K236" s="106201"/>
      <c r="L236" s="106202"/>
      <c r="M236" s="106203"/>
      <c r="N236" s="106204"/>
      <c r="O236" s="106205"/>
      <c r="P236" s="106206"/>
    </row>
    <row r="237">
      <c r="B237" s="106207"/>
      <c r="C237" s="106208"/>
      <c r="D237" s="106209"/>
      <c r="E237" s="106210"/>
      <c r="F237" s="106211"/>
      <c r="G237" s="106212"/>
      <c r="H237" s="106213"/>
      <c r="I237" s="106214"/>
      <c r="J237" s="106215"/>
      <c r="K237" s="106216"/>
      <c r="L237" s="106217"/>
      <c r="M237" s="106218"/>
      <c r="N237" s="106219"/>
      <c r="O237" s="106220"/>
      <c r="P237" s="106221"/>
    </row>
    <row r="238">
      <c r="B238" s="106222"/>
      <c r="C238" s="106223"/>
      <c r="D238" s="106224"/>
      <c r="E238" s="106225"/>
      <c r="F238" s="106226"/>
      <c r="G238" s="106227"/>
      <c r="H238" s="106228"/>
      <c r="I238" s="106229"/>
      <c r="J238" s="106230"/>
      <c r="K238" s="106231"/>
      <c r="L238" s="106232"/>
      <c r="M238" s="106233"/>
      <c r="N238" s="106234"/>
      <c r="O238" s="106235"/>
      <c r="P238" s="106236"/>
    </row>
    <row r="239">
      <c r="B239" s="106237"/>
      <c r="C239" s="106238"/>
      <c r="D239" s="106239"/>
      <c r="E239" s="106240"/>
      <c r="F239" s="106241"/>
      <c r="G239" s="106242"/>
      <c r="H239" s="106243"/>
      <c r="I239" s="106244"/>
      <c r="J239" s="106245"/>
      <c r="K239" s="106246"/>
      <c r="L239" s="106247"/>
      <c r="M239" s="106248"/>
      <c r="N239" s="106249"/>
      <c r="O239" s="106250"/>
      <c r="P239" s="106251"/>
    </row>
    <row r="240">
      <c r="B240" s="106252"/>
      <c r="C240" s="106253"/>
      <c r="D240" s="106254"/>
      <c r="E240" s="106255"/>
      <c r="F240" s="106256"/>
      <c r="G240" s="106257"/>
      <c r="H240" s="106258"/>
      <c r="I240" s="106259"/>
      <c r="J240" s="106260"/>
      <c r="K240" s="106261"/>
      <c r="L240" s="106262"/>
      <c r="M240" s="106263"/>
      <c r="N240" s="106264"/>
      <c r="O240" s="106265"/>
      <c r="P240" s="106266"/>
    </row>
    <row r="241">
      <c r="B241" s="106267"/>
      <c r="C241" s="106268"/>
      <c r="D241" s="106269"/>
      <c r="E241" s="106270"/>
      <c r="F241" s="106271"/>
      <c r="G241" s="106272"/>
      <c r="H241" s="106273"/>
      <c r="I241" s="106274"/>
      <c r="J241" s="106275"/>
      <c r="K241" s="106276"/>
      <c r="L241" s="106277"/>
      <c r="M241" s="106278"/>
      <c r="N241" s="106279"/>
      <c r="O241" s="106280"/>
      <c r="P241" s="106281"/>
    </row>
    <row r="242">
      <c r="B242" s="106282"/>
      <c r="C242" s="106283"/>
      <c r="D242" s="106284"/>
      <c r="E242" s="106285"/>
      <c r="F242" s="106286"/>
      <c r="G242" s="106287"/>
      <c r="H242" s="106288"/>
      <c r="I242" s="106289"/>
      <c r="J242" s="106290"/>
      <c r="K242" s="106291"/>
      <c r="L242" s="106292"/>
      <c r="M242" s="106293"/>
      <c r="N242" s="106294"/>
      <c r="O242" s="106295"/>
      <c r="P242" s="106296"/>
    </row>
    <row r="243">
      <c r="B243" s="106297"/>
      <c r="C243" s="106298"/>
      <c r="D243" s="106299"/>
      <c r="E243" s="106300"/>
      <c r="F243" s="106301"/>
      <c r="G243" s="106302"/>
      <c r="H243" s="106303"/>
      <c r="I243" s="106304"/>
      <c r="J243" s="106305"/>
      <c r="K243" s="106306"/>
      <c r="L243" s="106307"/>
      <c r="M243" s="106308"/>
      <c r="N243" s="106309"/>
      <c r="O243" s="106310"/>
      <c r="P243" s="106311"/>
    </row>
    <row r="244">
      <c r="B244" s="106312"/>
      <c r="C244" s="106313"/>
      <c r="D244" s="106314"/>
      <c r="E244" s="106315"/>
      <c r="F244" s="106316"/>
      <c r="G244" s="106317"/>
      <c r="H244" s="106318"/>
      <c r="I244" s="106319"/>
      <c r="J244" s="106320"/>
      <c r="K244" s="106321"/>
      <c r="L244" s="106322"/>
      <c r="M244" s="106323"/>
      <c r="N244" s="106324"/>
      <c r="O244" s="106325"/>
      <c r="P244" s="106326"/>
    </row>
    <row r="245">
      <c r="B245" s="106327"/>
      <c r="C245" s="106328"/>
      <c r="D245" s="106329"/>
      <c r="E245" s="106330"/>
      <c r="F245" s="106331"/>
      <c r="G245" s="106332"/>
      <c r="H245" s="106333"/>
      <c r="I245" s="106334"/>
      <c r="J245" s="106335"/>
      <c r="K245" s="106336"/>
      <c r="L245" s="106337"/>
      <c r="M245" s="106338"/>
      <c r="N245" s="106339"/>
      <c r="O245" s="106340"/>
      <c r="P245" s="106341"/>
    </row>
    <row r="246">
      <c r="B246" s="106342"/>
      <c r="C246" s="106343"/>
      <c r="D246" s="106344"/>
      <c r="E246" s="106345"/>
      <c r="F246" s="106346"/>
      <c r="G246" s="106347"/>
      <c r="H246" s="106348"/>
      <c r="I246" s="106349"/>
      <c r="J246" s="106350"/>
      <c r="K246" s="106351"/>
      <c r="L246" s="106352"/>
      <c r="M246" s="106353"/>
      <c r="N246" s="106354"/>
      <c r="O246" s="106355"/>
      <c r="P246" s="106356"/>
    </row>
    <row r="247">
      <c r="B247" s="106357"/>
      <c r="C247" s="106358"/>
      <c r="D247" s="106359"/>
      <c r="E247" s="106360"/>
      <c r="F247" s="106361"/>
      <c r="G247" s="106362"/>
      <c r="H247" s="106363"/>
      <c r="I247" s="106364"/>
      <c r="J247" s="106365"/>
      <c r="K247" s="106366"/>
      <c r="L247" s="106367"/>
      <c r="M247" s="106368"/>
      <c r="N247" s="106369"/>
      <c r="O247" s="106370"/>
      <c r="P247" s="106371"/>
    </row>
    <row r="248">
      <c r="B248" s="106372"/>
      <c r="C248" s="106373"/>
      <c r="D248" s="106374"/>
      <c r="E248" s="106375"/>
      <c r="F248" s="106376"/>
      <c r="G248" s="106377"/>
      <c r="H248" s="106378"/>
      <c r="I248" s="106379"/>
      <c r="J248" s="106380"/>
      <c r="K248" s="106381"/>
      <c r="L248" s="106382"/>
      <c r="M248" s="106383"/>
      <c r="N248" s="106384"/>
      <c r="O248" s="106385"/>
      <c r="P248" s="106386"/>
    </row>
    <row r="249">
      <c r="B249" s="106387"/>
      <c r="C249" s="106388"/>
      <c r="D249" s="106389"/>
      <c r="E249" s="106390"/>
      <c r="F249" s="106391"/>
      <c r="G249" s="106392"/>
      <c r="H249" s="106393"/>
      <c r="I249" s="106394"/>
      <c r="J249" s="106395"/>
      <c r="K249" s="106396"/>
      <c r="L249" s="106397"/>
      <c r="M249" s="106398"/>
      <c r="N249" s="106399"/>
      <c r="O249" s="106400"/>
      <c r="P249" s="106401"/>
    </row>
    <row r="250">
      <c r="B250" s="106402"/>
      <c r="C250" s="106403"/>
      <c r="D250" s="106404"/>
      <c r="E250" s="106405"/>
      <c r="F250" s="106406"/>
      <c r="G250" s="106407"/>
      <c r="H250" s="106408"/>
      <c r="I250" s="106409"/>
      <c r="J250" s="106410"/>
      <c r="K250" s="106411"/>
      <c r="L250" s="106412"/>
      <c r="M250" s="106413"/>
      <c r="N250" s="106414"/>
      <c r="O250" s="106415"/>
      <c r="P250" s="106416"/>
    </row>
  </sheetData>
  <phoneticPr fontId="0" type="noConversion"/>
  <printOptions gridLines="1" gridLinesSet="0"/>
  <pageMargins left="0.75" right="0.75" top="1" bottom="1" header="0.5" footer="0.5"/>
  <pageSetup scale="74" fitToHeight="2" orientation="portrait" horizontalDpi="4294967292" r:id="rId1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L48"/>
  <sheetViews>
    <sheetView zoomScaleNormal="100" workbookViewId="0">
      <selection activeCell="A7" sqref="A7:A37"/>
    </sheetView>
  </sheetViews>
  <sheetFormatPr defaultRowHeight="12.75" x14ac:dyDescent="0.2"/>
  <cols>
    <col min="1" max="1" customWidth="true" style="9" width="18.140625" collapsed="true"/>
    <col min="2" max="2" customWidth="true" style="6" width="14.7109375" collapsed="true"/>
    <col min="3" max="5" customWidth="true" width="14.7109375" collapsed="true"/>
    <col min="6" max="6" customWidth="true" style="109" width="14.7109375" collapsed="true"/>
    <col min="7" max="11" customWidth="true" width="14.7109375" collapsed="true"/>
    <col min="12" max="12" customWidth="true" style="7" width="14.7109375" collapsed="true"/>
  </cols>
  <sheetData>
    <row r="1" spans="1:12" x14ac:dyDescent="0.2">
      <c r="A1" s="1" t="s">
        <v>303</v>
      </c>
      <c r="B1" s="106418" t="s">
        <v>235</v>
      </c>
      <c r="C1" s="106419"/>
      <c r="D1" s="106420"/>
      <c r="E1" s="106421"/>
      <c r="F1" s="106422"/>
      <c r="G1" s="106423"/>
      <c r="H1" s="106424"/>
      <c r="I1" s="106425"/>
      <c r="J1" s="106426"/>
      <c r="K1" s="106427"/>
      <c r="L1" s="106428"/>
    </row>
    <row r="2" spans="1:12" x14ac:dyDescent="0.2">
      <c r="A2" s="60" t="s">
        <v>3</v>
      </c>
      <c r="B2" s="106429" t="n">
        <f ca="1">NOW()</f>
        <v>41772.675496585645</v>
      </c>
      <c r="C2" s="106430"/>
      <c r="D2" s="106431"/>
      <c r="E2" s="106432"/>
      <c r="F2" s="106433"/>
      <c r="G2" s="106434"/>
      <c r="H2" s="106435"/>
      <c r="I2" s="106436"/>
      <c r="J2" s="106437"/>
      <c r="K2" s="106438"/>
      <c r="L2" s="106439"/>
    </row>
    <row r="3" spans="1:12" x14ac:dyDescent="0.2">
      <c r="A3" s="60"/>
      <c r="B3" s="106440"/>
      <c r="C3" s="106441"/>
      <c r="D3" s="106442"/>
      <c r="E3" s="106443"/>
      <c r="F3" s="106444"/>
      <c r="G3" s="106445"/>
      <c r="H3" s="106446"/>
      <c r="I3" s="106447"/>
      <c r="J3" s="106448"/>
      <c r="K3" s="106449"/>
      <c r="L3" s="106450"/>
    </row>
    <row r="4" spans="1:12" x14ac:dyDescent="0.2">
      <c r="A4" s="60"/>
      <c r="B4" s="106451"/>
      <c r="C4" s="106452" t="s">
        <v>169</v>
      </c>
      <c r="D4" s="106453"/>
      <c r="E4" s="106454" t="s">
        <v>153</v>
      </c>
      <c r="F4" s="106455"/>
      <c r="G4" s="106456"/>
      <c r="H4" s="106457"/>
      <c r="I4" s="106458" t="s">
        <v>62</v>
      </c>
      <c r="J4" s="106459" t="s">
        <v>64</v>
      </c>
      <c r="K4" s="106460" t="s">
        <v>51</v>
      </c>
      <c r="L4" s="106461"/>
    </row>
    <row r="5" spans="1:12" x14ac:dyDescent="0.2">
      <c r="A5" s="130" t="s">
        <v>0</v>
      </c>
      <c r="B5" s="106462" t="s">
        <v>5</v>
      </c>
      <c r="C5" s="106463" t="s">
        <v>167</v>
      </c>
      <c r="D5" s="106464" t="s">
        <v>19</v>
      </c>
      <c r="E5" s="106465" t="s">
        <v>19</v>
      </c>
      <c r="F5" s="106466" t="s">
        <v>7</v>
      </c>
      <c r="G5" s="106467" t="s">
        <v>8</v>
      </c>
      <c r="H5" s="106468" t="s">
        <v>68</v>
      </c>
      <c r="I5" s="106469" t="s">
        <v>63</v>
      </c>
      <c r="J5" s="106470" t="s">
        <v>60</v>
      </c>
      <c r="K5" s="106471" t="s">
        <v>9</v>
      </c>
      <c r="L5" s="106472" t="s">
        <v>10</v>
      </c>
    </row>
    <row r="6" spans="1:12" x14ac:dyDescent="0.2">
      <c r="A6" s="132" t="s">
        <v>154</v>
      </c>
      <c r="B6" s="106473"/>
      <c r="C6" s="106474"/>
      <c r="D6" s="106475"/>
      <c r="E6" s="106476"/>
      <c r="F6" s="106477"/>
      <c r="G6" s="106478"/>
      <c r="H6" s="106479"/>
      <c r="I6" s="106480"/>
      <c r="J6" s="106481"/>
      <c r="K6" s="106482"/>
      <c r="L6" s="106483"/>
    </row>
    <row r="7" spans="1:12" x14ac:dyDescent="0.2">
      <c r="A7" s="8" t="n">
        <f ca="1">DATEVALUE(MONTH(TODAY())&amp;"/1/"&amp;YEAR(TODAY()))</f>
        <v>41760.0</v>
      </c>
      <c r="B7" s="106484" t="n">
        <v>0.0</v>
      </c>
      <c r="C7" s="106485"/>
      <c r="D7" s="106486" t="n">
        <v>0.0</v>
      </c>
      <c r="E7" s="106487" t="n">
        <f>C7+D7</f>
        <v>0.0</v>
      </c>
      <c r="F7" s="106488" t="n">
        <v>0.0</v>
      </c>
      <c r="G7" s="106489" t="n">
        <v>0.0</v>
      </c>
      <c r="H7" s="106490"/>
      <c r="I7" s="106491"/>
      <c r="J7" t="n" s="106492">
        <v>0.0</v>
      </c>
      <c r="K7" t="n" s="106493">
        <v>0.0</v>
      </c>
      <c r="L7" s="106494" t="n">
        <f>L6+B7-E7-F7+G7+H7+I7+J7+K7</f>
        <v>0.0</v>
      </c>
    </row>
    <row r="8" spans="1:12" x14ac:dyDescent="0.2">
      <c r="A8" s="8" t="n">
        <f>IF(A7&lt;&gt;"",IF(MONTH(A7)=MONTH(A7+1),A7+1,""),"")</f>
        <v>41761.0</v>
      </c>
      <c r="B8" s="106495" t="n">
        <v>0.0</v>
      </c>
      <c r="C8" s="106496"/>
      <c r="D8" s="106497" t="n">
        <v>0.0</v>
      </c>
      <c r="E8" s="106498" t="n">
        <f>C8+D8</f>
        <v>0.0</v>
      </c>
      <c r="F8" s="106499" t="n">
        <v>0.0</v>
      </c>
      <c r="G8" s="106500" t="n">
        <v>0.0</v>
      </c>
      <c r="H8" s="106501"/>
      <c r="I8" s="106502"/>
      <c r="J8" s="106503" t="n">
        <v>0.0</v>
      </c>
      <c r="K8" s="106504" t="n">
        <v>0.0</v>
      </c>
      <c r="L8" s="106505" t="n">
        <f>L7+B8-E8-F8+G8+H8+I8+J8+K8</f>
        <v>0.0</v>
      </c>
    </row>
    <row r="9" spans="1:12" x14ac:dyDescent="0.2">
      <c r="A9" s="8" t="n">
        <f>IF(A8&lt;&gt;"",IF(MONTH(A8)=MONTH(A8+1),A8+1,""),"")</f>
        <v>41762.0</v>
      </c>
      <c r="B9" s="106506" t="n">
        <v>0.0</v>
      </c>
      <c r="C9" s="106507"/>
      <c r="D9" s="106508" t="n">
        <v>0.0</v>
      </c>
      <c r="E9" s="106509" t="n">
        <f>C9+D9</f>
        <v>0.0</v>
      </c>
      <c r="F9" s="106510" t="n">
        <v>0.0</v>
      </c>
      <c r="G9" s="106511" t="n">
        <v>0.0</v>
      </c>
      <c r="H9" s="106512"/>
      <c r="I9" s="106513"/>
      <c r="J9" s="106514" t="n">
        <v>0.0</v>
      </c>
      <c r="K9" s="106515" t="n">
        <v>0.0</v>
      </c>
      <c r="L9" s="106516" t="n">
        <f>L8+B9-E9-F9+G9+H9+I9+J9+K9</f>
        <v>0.0</v>
      </c>
    </row>
    <row r="10" spans="1:12" x14ac:dyDescent="0.2">
      <c r="A10" s="8" t="n">
        <f>IF(A9&lt;&gt;"",IF(MONTH(A9)=MONTH(A9+1),A9+1,""),"")</f>
        <v>41763.0</v>
      </c>
      <c r="B10" s="106517" t="n">
        <v>0.0</v>
      </c>
      <c r="C10" s="106518"/>
      <c r="D10" s="106519" t="n">
        <v>0.0</v>
      </c>
      <c r="E10" s="106520" t="n">
        <f>C10+D10</f>
        <v>0.0</v>
      </c>
      <c r="F10" s="106521" t="n">
        <v>0.0</v>
      </c>
      <c r="G10" s="106522" t="n">
        <v>0.0</v>
      </c>
      <c r="H10" s="106523"/>
      <c r="I10" s="106524"/>
      <c r="J10" s="106525" t="n">
        <v>0.0</v>
      </c>
      <c r="K10" s="106526" t="n">
        <v>0.0</v>
      </c>
      <c r="L10" s="106527" t="n">
        <f>L9+B10-E10-F10+G10+H10+I10+J10+K10</f>
        <v>0.0</v>
      </c>
    </row>
    <row r="11" spans="1:12" x14ac:dyDescent="0.2">
      <c r="A11" s="8" t="n">
        <f>IF(A10&lt;&gt;"",IF(MONTH(A10)=MONTH(A10+1),A10+1,""),"")</f>
        <v>41764.0</v>
      </c>
      <c r="B11" s="106528" t="n">
        <v>0.0</v>
      </c>
      <c r="C11" s="106529"/>
      <c r="D11" s="106530" t="n">
        <v>0.0</v>
      </c>
      <c r="E11" s="106531" t="n">
        <f>C11+D11</f>
        <v>0.0</v>
      </c>
      <c r="F11" s="106532" t="n">
        <v>0.0</v>
      </c>
      <c r="G11" s="106533" t="n">
        <v>0.0</v>
      </c>
      <c r="H11" s="106534"/>
      <c r="I11" s="106535"/>
      <c r="J11" s="106536" t="n">
        <v>0.0</v>
      </c>
      <c r="K11" s="106537" t="n">
        <v>0.0</v>
      </c>
      <c r="L11" s="106538" t="n">
        <f>L10+B11-E11-F11+G11+H11+I11+J11+K11</f>
        <v>0.0</v>
      </c>
    </row>
    <row r="12" spans="1:12" x14ac:dyDescent="0.2">
      <c r="A12" s="8" t="n">
        <f>IF(A11&lt;&gt;"",IF(MONTH(A11)=MONTH(A11+1),A11+1,""),"")</f>
        <v>41765.0</v>
      </c>
      <c r="B12" s="106539" t="n">
        <v>0.0</v>
      </c>
      <c r="C12" s="106540"/>
      <c r="D12" s="106541" t="n">
        <v>0.0</v>
      </c>
      <c r="E12" s="106542" t="n">
        <f>C12+D12</f>
        <v>0.0</v>
      </c>
      <c r="F12" s="106543" t="n">
        <v>0.0</v>
      </c>
      <c r="G12" s="106544" t="n">
        <v>0.0</v>
      </c>
      <c r="H12" s="106545"/>
      <c r="I12" s="106546"/>
      <c r="J12" s="106547" t="n">
        <v>0.0</v>
      </c>
      <c r="K12" s="106548" t="n">
        <v>0.0</v>
      </c>
      <c r="L12" s="106549" t="n">
        <f>L11+B12-E12-F12+G12+H12+I12+J12+K12</f>
        <v>0.0</v>
      </c>
    </row>
    <row r="13" spans="1:12" x14ac:dyDescent="0.2">
      <c r="A13" s="8" t="n">
        <f>IF(A12&lt;&gt;"",IF(MONTH(A12)=MONTH(A12+1),A12+1,""),"")</f>
        <v>41766.0</v>
      </c>
      <c r="B13" s="106550" t="n">
        <v>0.0</v>
      </c>
      <c r="C13" s="106551"/>
      <c r="D13" s="106552" t="n">
        <v>0.0</v>
      </c>
      <c r="E13" s="106553" t="n">
        <f>C13+D13</f>
        <v>0.0</v>
      </c>
      <c r="F13" s="106554" t="n">
        <v>0.0</v>
      </c>
      <c r="G13" s="106555" t="n">
        <v>0.0</v>
      </c>
      <c r="H13" s="106556"/>
      <c r="I13" s="106557"/>
      <c r="J13" s="106558" t="n">
        <v>0.0</v>
      </c>
      <c r="K13" s="106559" t="n">
        <v>0.0</v>
      </c>
      <c r="L13" s="106560" t="n">
        <f>L12+B13-E13-F13+G13+H13+I13+J13+K13</f>
        <v>0.0</v>
      </c>
    </row>
    <row r="14" spans="1:12" x14ac:dyDescent="0.2">
      <c r="A14" s="8" t="n">
        <f>IF(A13&lt;&gt;"",IF(MONTH(A13)=MONTH(A13+1),A13+1,""),"")</f>
        <v>41767.0</v>
      </c>
      <c r="B14" s="106561" t="n">
        <v>0.0</v>
      </c>
      <c r="C14" s="106562"/>
      <c r="D14" s="106563" t="n">
        <v>0.0</v>
      </c>
      <c r="E14" s="106564" t="n">
        <f>C14+D14</f>
        <v>0.0</v>
      </c>
      <c r="F14" s="106565" t="n">
        <v>0.0</v>
      </c>
      <c r="G14" s="106566" t="n">
        <v>0.0</v>
      </c>
      <c r="H14" s="106567"/>
      <c r="I14" s="106568"/>
      <c r="J14" s="106569" t="n">
        <v>0.0</v>
      </c>
      <c r="K14" s="106570" t="n">
        <v>0.0</v>
      </c>
      <c r="L14" s="106571" t="n">
        <f>L13+B14-E14-F14+G14+H14+I14+J14+K14</f>
        <v>0.0</v>
      </c>
    </row>
    <row r="15" spans="1:12" x14ac:dyDescent="0.2">
      <c r="A15" s="8" t="n">
        <f>IF(A14&lt;&gt;"",IF(MONTH(A14)=MONTH(A14+1),A14+1,""),"")</f>
        <v>41768.0</v>
      </c>
      <c r="B15" s="106572" t="n">
        <v>0.0</v>
      </c>
      <c r="C15" s="106573"/>
      <c r="D15" s="106574" t="n">
        <v>0.0</v>
      </c>
      <c r="E15" s="106575" t="n">
        <f>C15+D15</f>
        <v>0.0</v>
      </c>
      <c r="F15" s="106576" t="n">
        <v>0.0</v>
      </c>
      <c r="G15" s="106577" t="n">
        <v>0.0</v>
      </c>
      <c r="H15" s="106578"/>
      <c r="I15" s="106579"/>
      <c r="J15" s="106580" t="n">
        <v>0.0</v>
      </c>
      <c r="K15" s="106581" t="n">
        <v>0.0</v>
      </c>
      <c r="L15" s="106582" t="n">
        <f>L14+B15-E15-F15+G15+H15+I15+J15+K15</f>
        <v>0.0</v>
      </c>
    </row>
    <row r="16" spans="1:12" x14ac:dyDescent="0.2">
      <c r="A16" s="8" t="n">
        <f>IF(A15&lt;&gt;"",IF(MONTH(A15)=MONTH(A15+1),A15+1,""),"")</f>
        <v>41769.0</v>
      </c>
      <c r="B16" s="106583" t="n">
        <v>0.0</v>
      </c>
      <c r="C16" s="106584"/>
      <c r="D16" s="106585" t="n">
        <v>0.0</v>
      </c>
      <c r="E16" s="106586" t="n">
        <f>C16+D16</f>
        <v>0.0</v>
      </c>
      <c r="F16" s="106587" t="n">
        <v>0.0</v>
      </c>
      <c r="G16" s="106588" t="n">
        <v>0.0</v>
      </c>
      <c r="H16" s="106589"/>
      <c r="I16" s="106590"/>
      <c r="J16" s="106591" t="n">
        <v>0.0</v>
      </c>
      <c r="K16" s="106592" t="n">
        <v>0.0</v>
      </c>
      <c r="L16" s="106593" t="n">
        <f>L15+B16-E16-F16+G16+H16+I16+J16+K16</f>
        <v>0.0</v>
      </c>
    </row>
    <row r="17" spans="1:12" x14ac:dyDescent="0.2">
      <c r="A17" s="8" t="n">
        <f>IF(A16&lt;&gt;"",IF(MONTH(A16)=MONTH(A16+1),A16+1,""),"")</f>
        <v>41770.0</v>
      </c>
      <c r="B17" s="106594" t="n">
        <v>0.0</v>
      </c>
      <c r="C17" s="106595"/>
      <c r="D17" s="106596" t="n">
        <v>0.0</v>
      </c>
      <c r="E17" s="106597" t="n">
        <f>C17+D17</f>
        <v>0.0</v>
      </c>
      <c r="F17" s="106598" t="n">
        <v>0.0</v>
      </c>
      <c r="G17" s="106599" t="n">
        <v>0.0</v>
      </c>
      <c r="H17" s="106600"/>
      <c r="I17" s="106601"/>
      <c r="J17" s="106602" t="n">
        <v>0.0</v>
      </c>
      <c r="K17" s="106603" t="n">
        <v>0.0</v>
      </c>
      <c r="L17" s="106604" t="n">
        <f>L16+B17-E17-F17+G17+H17+I17+J17+K17</f>
        <v>0.0</v>
      </c>
    </row>
    <row r="18" spans="1:12" x14ac:dyDescent="0.2">
      <c r="A18" s="8" t="n">
        <f>IF(A17&lt;&gt;"",IF(MONTH(A17)=MONTH(A17+1),A17+1,""),"")</f>
        <v>41771.0</v>
      </c>
      <c r="B18" s="106605" t="n">
        <v>0.0</v>
      </c>
      <c r="C18" s="106606"/>
      <c r="D18" s="106607" t="n">
        <v>0.0</v>
      </c>
      <c r="E18" s="106608" t="n">
        <f>C18+D18</f>
        <v>0.0</v>
      </c>
      <c r="F18" s="106609" t="n">
        <v>0.0</v>
      </c>
      <c r="G18" s="106610" t="n">
        <v>0.0</v>
      </c>
      <c r="H18" s="106611"/>
      <c r="I18" s="106612"/>
      <c r="J18" s="106613" t="n">
        <v>0.0</v>
      </c>
      <c r="K18" s="106614" t="n">
        <v>0.0</v>
      </c>
      <c r="L18" s="106615" t="n">
        <f>L17+B18-E18-F18+G18+H18+I18+J18+K18</f>
        <v>0.0</v>
      </c>
    </row>
    <row r="19" spans="1:12" x14ac:dyDescent="0.2">
      <c r="A19" s="8" t="n">
        <f>IF(A18&lt;&gt;"",IF(MONTH(A18)=MONTH(A18+1),A18+1,""),"")</f>
        <v>41772.0</v>
      </c>
      <c r="B19" s="106616" t="n">
        <v>0.0</v>
      </c>
      <c r="C19" s="106617"/>
      <c r="D19" s="106618" t="n">
        <v>0.0</v>
      </c>
      <c r="E19" s="106619" t="n">
        <f>C19+D19</f>
        <v>0.0</v>
      </c>
      <c r="F19" s="106620" t="n">
        <v>0.0</v>
      </c>
      <c r="G19" s="106621" t="n">
        <v>0.0</v>
      </c>
      <c r="H19" s="106622"/>
      <c r="I19" s="106623"/>
      <c r="J19" s="106624" t="n">
        <v>0.0</v>
      </c>
      <c r="K19" s="106625" t="n">
        <v>0.0</v>
      </c>
      <c r="L19" s="106626" t="n">
        <f>L18+B19-E19-F19+G19+H19+I19+J19+K19</f>
        <v>0.0</v>
      </c>
    </row>
    <row r="20" spans="1:12" x14ac:dyDescent="0.2">
      <c r="A20" s="8" t="n">
        <f>IF(A19&lt;&gt;"",IF(MONTH(A19)=MONTH(A19+1),A19+1,""),"")</f>
        <v>41773.0</v>
      </c>
      <c r="B20" s="106627" t="n">
        <v>0.0</v>
      </c>
      <c r="C20" s="106628"/>
      <c r="D20" s="106629" t="n">
        <v>0.0</v>
      </c>
      <c r="E20" s="106630" t="n">
        <f>C20+D20</f>
        <v>0.0</v>
      </c>
      <c r="F20" s="106631" t="n">
        <v>0.0</v>
      </c>
      <c r="G20" s="106632" t="n">
        <v>0.0</v>
      </c>
      <c r="H20" s="106633"/>
      <c r="I20" s="106634"/>
      <c r="J20" s="106635" t="n">
        <v>0.0</v>
      </c>
      <c r="K20" s="106636" t="n">
        <v>0.0</v>
      </c>
      <c r="L20" s="106637" t="n">
        <f>L19+B20-E20-F20+G20+H20+I20+J20+K20</f>
        <v>0.0</v>
      </c>
    </row>
    <row r="21" spans="1:12" x14ac:dyDescent="0.2">
      <c r="A21" s="8" t="n">
        <f>IF(A20&lt;&gt;"",IF(MONTH(A20)=MONTH(A20+1),A20+1,""),"")</f>
        <v>41774.0</v>
      </c>
      <c r="B21" s="106638" t="n">
        <v>0.0</v>
      </c>
      <c r="C21" s="106639"/>
      <c r="D21" s="106640" t="n">
        <v>0.0</v>
      </c>
      <c r="E21" s="106641" t="n">
        <f>C21+D21</f>
        <v>0.0</v>
      </c>
      <c r="F21" s="106642" t="n">
        <v>0.0</v>
      </c>
      <c r="G21" s="106643" t="n">
        <v>0.0</v>
      </c>
      <c r="H21" s="106644"/>
      <c r="I21" s="106645"/>
      <c r="J21" s="106646" t="n">
        <v>0.0</v>
      </c>
      <c r="K21" s="106647" t="n">
        <v>0.0</v>
      </c>
      <c r="L21" s="106648" t="n">
        <f>L20+B21-E21-F21+G21+H21+I21+J21+K21</f>
        <v>0.0</v>
      </c>
    </row>
    <row r="22" spans="1:12" x14ac:dyDescent="0.2">
      <c r="A22" s="8" t="n">
        <f>IF(A21&lt;&gt;"",IF(MONTH(A21)=MONTH(A21+1),A21+1,""),"")</f>
        <v>41775.0</v>
      </c>
      <c r="B22" s="106649" t="n">
        <v>0.0</v>
      </c>
      <c r="C22" s="106650"/>
      <c r="D22" s="106651" t="n">
        <v>0.0</v>
      </c>
      <c r="E22" s="106652" t="n">
        <f>C22+D22</f>
        <v>0.0</v>
      </c>
      <c r="F22" s="106653" t="n">
        <v>0.0</v>
      </c>
      <c r="G22" s="106654" t="n">
        <v>0.0</v>
      </c>
      <c r="H22" s="106655"/>
      <c r="I22" s="106656"/>
      <c r="J22" s="106657" t="n">
        <v>0.0</v>
      </c>
      <c r="K22" s="106658" t="n">
        <v>0.0</v>
      </c>
      <c r="L22" s="106659" t="n">
        <f>L21+B22-E22-F22+G22+H22+I22+J22+K22</f>
        <v>0.0</v>
      </c>
    </row>
    <row r="23" spans="1:12" x14ac:dyDescent="0.2">
      <c r="A23" s="8" t="n">
        <f>IF(A22&lt;&gt;"",IF(MONTH(A22)=MONTH(A22+1),A22+1,""),"")</f>
        <v>41776.0</v>
      </c>
      <c r="B23" s="106660" t="n">
        <v>0.0</v>
      </c>
      <c r="C23" s="106661"/>
      <c r="D23" s="106662" t="n">
        <v>0.0</v>
      </c>
      <c r="E23" s="106663" t="n">
        <f>C23+D23</f>
        <v>0.0</v>
      </c>
      <c r="F23" s="106664" t="n">
        <v>0.0</v>
      </c>
      <c r="G23" s="106665" t="n">
        <v>0.0</v>
      </c>
      <c r="H23" s="106666"/>
      <c r="I23" s="106667"/>
      <c r="J23" s="106668" t="n">
        <v>0.0</v>
      </c>
      <c r="K23" s="106669" t="n">
        <v>0.0</v>
      </c>
      <c r="L23" s="106670" t="n">
        <f>L22+B23-E23-F23+G23+H23+I23+J23+K23</f>
        <v>0.0</v>
      </c>
    </row>
    <row r="24" spans="1:12" x14ac:dyDescent="0.2">
      <c r="A24" s="8" t="n">
        <f>IF(A23&lt;&gt;"",IF(MONTH(A23)=MONTH(A23+1),A23+1,""),"")</f>
        <v>41777.0</v>
      </c>
      <c r="B24" s="106671" t="n">
        <v>0.0</v>
      </c>
      <c r="C24" s="106672"/>
      <c r="D24" s="106673" t="n">
        <v>0.0</v>
      </c>
      <c r="E24" s="106674" t="n">
        <f>C24+D24</f>
        <v>0.0</v>
      </c>
      <c r="F24" s="106675" t="n">
        <v>0.0</v>
      </c>
      <c r="G24" s="106676" t="n">
        <v>0.0</v>
      </c>
      <c r="H24" s="106677"/>
      <c r="I24" s="106678"/>
      <c r="J24" s="106679" t="n">
        <v>0.0</v>
      </c>
      <c r="K24" s="106680" t="n">
        <v>0.0</v>
      </c>
      <c r="L24" s="106681" t="n">
        <f>L23+B24-E24-F24+G24+H24+I24+J24+K24</f>
        <v>0.0</v>
      </c>
    </row>
    <row r="25" spans="1:12" x14ac:dyDescent="0.2">
      <c r="A25" s="8" t="n">
        <f>IF(A24&lt;&gt;"",IF(MONTH(A24)=MONTH(A24+1),A24+1,""),"")</f>
        <v>41778.0</v>
      </c>
      <c r="B25" s="106682" t="n">
        <v>0.0</v>
      </c>
      <c r="C25" s="106683"/>
      <c r="D25" s="106684" t="n">
        <v>0.0</v>
      </c>
      <c r="E25" s="106685" t="n">
        <f>C25+D25</f>
        <v>0.0</v>
      </c>
      <c r="F25" s="106686" t="n">
        <v>0.0</v>
      </c>
      <c r="G25" s="106687" t="n">
        <v>0.0</v>
      </c>
      <c r="H25" s="106688"/>
      <c r="I25" s="106689"/>
      <c r="J25" s="106690" t="n">
        <v>0.0</v>
      </c>
      <c r="K25" s="106691" t="n">
        <v>0.0</v>
      </c>
      <c r="L25" s="106692" t="n">
        <f>L24+B25-E25-F25+G25+H25+I25+J25+K25</f>
        <v>0.0</v>
      </c>
    </row>
    <row r="26" spans="1:12" x14ac:dyDescent="0.2">
      <c r="A26" s="8" t="n">
        <f>IF(A25&lt;&gt;"",IF(MONTH(A25)=MONTH(A25+1),A25+1,""),"")</f>
        <v>41779.0</v>
      </c>
      <c r="B26" s="106693" t="n">
        <v>0.0</v>
      </c>
      <c r="C26" s="106694"/>
      <c r="D26" s="106695" t="n">
        <v>0.0</v>
      </c>
      <c r="E26" s="106696" t="n">
        <f>C26+D26</f>
        <v>0.0</v>
      </c>
      <c r="F26" s="106697" t="n">
        <v>0.0</v>
      </c>
      <c r="G26" s="106698" t="n">
        <v>0.0</v>
      </c>
      <c r="H26" s="106699"/>
      <c r="I26" s="106700"/>
      <c r="J26" s="106701" t="n">
        <v>0.0</v>
      </c>
      <c r="K26" s="106702" t="n">
        <v>0.0</v>
      </c>
      <c r="L26" s="106703" t="n">
        <f>L25+B26-E26-F26+G26+H26+I26+J26+K26</f>
        <v>0.0</v>
      </c>
    </row>
    <row r="27" spans="1:12" x14ac:dyDescent="0.2">
      <c r="A27" s="8" t="n">
        <f>IF(A26&lt;&gt;"",IF(MONTH(A26)=MONTH(A26+1),A26+1,""),"")</f>
        <v>41780.0</v>
      </c>
      <c r="B27" s="106704" t="n">
        <v>0.0</v>
      </c>
      <c r="C27" s="106705"/>
      <c r="D27" s="106706" t="n">
        <v>0.0</v>
      </c>
      <c r="E27" s="106707" t="n">
        <f>C27+D27</f>
        <v>0.0</v>
      </c>
      <c r="F27" s="106708" t="n">
        <v>0.0</v>
      </c>
      <c r="G27" s="106709" t="n">
        <v>0.0</v>
      </c>
      <c r="H27" s="106710"/>
      <c r="I27" s="106711"/>
      <c r="J27" s="106712" t="n">
        <v>0.0</v>
      </c>
      <c r="K27" s="106713" t="n">
        <v>0.0</v>
      </c>
      <c r="L27" s="106714" t="n">
        <f>L26+B27-E27-F27+G27+H27+I27+J27+K27</f>
        <v>0.0</v>
      </c>
    </row>
    <row r="28" spans="1:12" x14ac:dyDescent="0.2">
      <c r="A28" s="8" t="n">
        <f>IF(A27&lt;&gt;"",IF(MONTH(A27)=MONTH(A27+1),A27+1,""),"")</f>
        <v>41781.0</v>
      </c>
      <c r="B28" s="106715" t="n">
        <v>0.0</v>
      </c>
      <c r="C28" s="106716"/>
      <c r="D28" s="106717" t="n">
        <v>0.0</v>
      </c>
      <c r="E28" s="106718" t="n">
        <f>C28+D28</f>
        <v>0.0</v>
      </c>
      <c r="F28" s="106719" t="n">
        <v>0.0</v>
      </c>
      <c r="G28" s="106720" t="n">
        <v>0.0</v>
      </c>
      <c r="H28" s="106721"/>
      <c r="I28" s="106722"/>
      <c r="J28" s="106723" t="n">
        <v>0.0</v>
      </c>
      <c r="K28" s="106724" t="n">
        <v>0.0</v>
      </c>
      <c r="L28" s="106725" t="n">
        <f>L27+B28-E28-F28+G28+H28+I28+J28+K28</f>
        <v>0.0</v>
      </c>
    </row>
    <row r="29" spans="1:12" x14ac:dyDescent="0.2">
      <c r="A29" s="8" t="n">
        <f>IF(A28&lt;&gt;"",IF(MONTH(A28)=MONTH(A28+1),A28+1,""),"")</f>
        <v>41782.0</v>
      </c>
      <c r="B29" s="106726" t="n">
        <v>0.0</v>
      </c>
      <c r="C29" s="106727"/>
      <c r="D29" s="106728" t="n">
        <v>0.0</v>
      </c>
      <c r="E29" s="106729" t="n">
        <f>C29+D29</f>
        <v>0.0</v>
      </c>
      <c r="F29" s="106730" t="n">
        <v>0.0</v>
      </c>
      <c r="G29" s="106731" t="n">
        <v>0.0</v>
      </c>
      <c r="H29" s="106732"/>
      <c r="I29" s="106733"/>
      <c r="J29" s="106734" t="n">
        <v>0.0</v>
      </c>
      <c r="K29" s="106735" t="n">
        <v>0.0</v>
      </c>
      <c r="L29" s="106736" t="n">
        <f>L28+B29-E29-F29+G29+H29+I29+J29+K29</f>
        <v>0.0</v>
      </c>
    </row>
    <row r="30" spans="1:12" x14ac:dyDescent="0.2">
      <c r="A30" s="8" t="n">
        <f>IF(A29&lt;&gt;"",IF(MONTH(A29)=MONTH(A29+1),A29+1,""),"")</f>
        <v>41783.0</v>
      </c>
      <c r="B30" s="106737" t="n">
        <v>0.0</v>
      </c>
      <c r="C30" s="106738"/>
      <c r="D30" s="106739" t="n">
        <v>0.0</v>
      </c>
      <c r="E30" s="106740" t="n">
        <f>C30+D30</f>
        <v>0.0</v>
      </c>
      <c r="F30" s="106741" t="n">
        <v>0.0</v>
      </c>
      <c r="G30" s="106742" t="n">
        <v>0.0</v>
      </c>
      <c r="H30" s="106743"/>
      <c r="I30" s="106744"/>
      <c r="J30" s="106745" t="n">
        <v>0.0</v>
      </c>
      <c r="K30" s="106746" t="n">
        <v>0.0</v>
      </c>
      <c r="L30" s="106747" t="n">
        <f>L29+B30-E30-F30+G30+H30+I30+J30+K30</f>
        <v>0.0</v>
      </c>
    </row>
    <row r="31" spans="1:12" x14ac:dyDescent="0.2">
      <c r="A31" s="8" t="n">
        <f>IF(A30&lt;&gt;"",IF(MONTH(A30)=MONTH(A30+1),A30+1,""),"")</f>
        <v>41784.0</v>
      </c>
      <c r="B31" s="106748" t="n">
        <v>0.0</v>
      </c>
      <c r="C31" s="106749"/>
      <c r="D31" s="106750" t="n">
        <v>0.0</v>
      </c>
      <c r="E31" s="106751" t="n">
        <f>C31+D31</f>
        <v>0.0</v>
      </c>
      <c r="F31" s="106752" t="n">
        <v>0.0</v>
      </c>
      <c r="G31" s="106753" t="n">
        <v>0.0</v>
      </c>
      <c r="H31" s="106754"/>
      <c r="I31" s="106755"/>
      <c r="J31" s="106756" t="n">
        <v>0.0</v>
      </c>
      <c r="K31" s="106757" t="n">
        <v>0.0</v>
      </c>
      <c r="L31" s="106758" t="n">
        <f>L30+B31-E31-F31+G31+H31+I31+J31+K31</f>
        <v>0.0</v>
      </c>
    </row>
    <row r="32" spans="1:12" x14ac:dyDescent="0.2">
      <c r="A32" s="8" t="n">
        <f>IF(A31&lt;&gt;"",IF(MONTH(A31)=MONTH(A31+1),A31+1,""),"")</f>
        <v>41785.0</v>
      </c>
      <c r="B32" s="106759" t="n">
        <v>0.0</v>
      </c>
      <c r="C32" s="106760"/>
      <c r="D32" s="106761" t="n">
        <v>0.0</v>
      </c>
      <c r="E32" s="106762" t="n">
        <f>C32+D32</f>
        <v>0.0</v>
      </c>
      <c r="F32" s="106763" t="n">
        <v>0.0</v>
      </c>
      <c r="G32" s="106764" t="n">
        <v>0.0</v>
      </c>
      <c r="H32" s="106765"/>
      <c r="I32" s="106766"/>
      <c r="J32" s="106767" t="n">
        <v>0.0</v>
      </c>
      <c r="K32" s="106768" t="n">
        <v>0.0</v>
      </c>
      <c r="L32" s="106769" t="n">
        <f>L31+B32-E32-F32+G32+H32+I32+J32+K32</f>
        <v>0.0</v>
      </c>
    </row>
    <row r="33" spans="1:12" x14ac:dyDescent="0.2">
      <c r="A33" s="8" t="n">
        <f>IF(A32&lt;&gt;"",IF(MONTH(A32)=MONTH(A32+1),A32+1,""),"")</f>
        <v>41786.0</v>
      </c>
      <c r="B33" s="106770" t="n">
        <v>0.0</v>
      </c>
      <c r="C33" s="106771"/>
      <c r="D33" s="106772" t="n">
        <v>0.0</v>
      </c>
      <c r="E33" s="106773" t="n">
        <f>C33+D33</f>
        <v>0.0</v>
      </c>
      <c r="F33" s="106774" t="n">
        <v>0.0</v>
      </c>
      <c r="G33" s="106775" t="n">
        <v>0.0</v>
      </c>
      <c r="H33" s="106776"/>
      <c r="I33" s="106777"/>
      <c r="J33" s="106778" t="n">
        <v>0.0</v>
      </c>
      <c r="K33" s="106779" t="n">
        <v>0.0</v>
      </c>
      <c r="L33" s="106780" t="n">
        <f>L32+B33-E33-F33+G33+H33+I33+J33+K33</f>
        <v>0.0</v>
      </c>
    </row>
    <row r="34" spans="1:12" x14ac:dyDescent="0.2">
      <c r="A34" s="8" t="n">
        <f>IF(A33&lt;&gt;"",IF(MONTH(A33)=MONTH(A33+1),A33+1,""),"")</f>
        <v>41787.0</v>
      </c>
      <c r="B34" s="106781" t="n">
        <v>0.0</v>
      </c>
      <c r="C34" s="106782"/>
      <c r="D34" s="106783" t="n">
        <v>0.0</v>
      </c>
      <c r="E34" s="106784" t="n">
        <f>C34+D34</f>
        <v>0.0</v>
      </c>
      <c r="F34" s="106785" t="n">
        <v>0.0</v>
      </c>
      <c r="G34" s="106786" t="n">
        <v>0.0</v>
      </c>
      <c r="H34" s="106787"/>
      <c r="I34" s="106788"/>
      <c r="J34" s="106789" t="n">
        <v>0.0</v>
      </c>
      <c r="K34" s="106790" t="n">
        <v>0.0</v>
      </c>
      <c r="L34" s="106791" t="n">
        <f>L33+B34-E34-F34+G34+H34+I34+J34+K34</f>
        <v>0.0</v>
      </c>
    </row>
    <row r="35" spans="1:12" x14ac:dyDescent="0.2">
      <c r="A35" s="8" t="n">
        <f>IF(A34&lt;&gt;"",IF(MONTH(A34)=MONTH(A34+1),A34+1,""),"")</f>
        <v>41788.0</v>
      </c>
      <c r="B35" s="106792" t="n">
        <v>0.0</v>
      </c>
      <c r="C35" s="106793"/>
      <c r="D35" s="106794" t="n">
        <v>0.0</v>
      </c>
      <c r="E35" s="106795" t="n">
        <f>C35+D35</f>
        <v>0.0</v>
      </c>
      <c r="F35" s="106796" t="n">
        <v>0.0</v>
      </c>
      <c r="G35" s="106797" t="n">
        <v>0.0</v>
      </c>
      <c r="H35" s="106798"/>
      <c r="I35" s="106799"/>
      <c r="J35" s="106800" t="n">
        <v>0.0</v>
      </c>
      <c r="K35" s="106801" t="n">
        <v>0.0</v>
      </c>
      <c r="L35" s="106802" t="n">
        <f>L34+B35-E35-F35+G35+H35+I35+J35+K35</f>
        <v>0.0</v>
      </c>
    </row>
    <row r="36" spans="1:12" x14ac:dyDescent="0.2">
      <c r="A36" s="8" t="n">
        <f>IF(A35&lt;&gt;"",IF(MONTH(A35)=MONTH(A35+1),A35+1,""),"")</f>
        <v>41789.0</v>
      </c>
      <c r="B36" s="106803" t="n">
        <v>0.0</v>
      </c>
      <c r="C36" s="106804"/>
      <c r="D36" s="106805" t="n">
        <v>0.0</v>
      </c>
      <c r="E36" s="106806" t="n">
        <f>C36+D36</f>
        <v>0.0</v>
      </c>
      <c r="F36" s="106807" t="n">
        <v>0.0</v>
      </c>
      <c r="G36" s="106808" t="n">
        <v>0.0</v>
      </c>
      <c r="H36" s="106809"/>
      <c r="I36" s="106810"/>
      <c r="J36" s="106811" t="n">
        <v>0.0</v>
      </c>
      <c r="K36" s="106812" t="n">
        <v>0.0</v>
      </c>
      <c r="L36" s="106813" t="n">
        <f>L35+B36-E36-F36+G36+H36+I36+J36+K36</f>
        <v>0.0</v>
      </c>
    </row>
    <row r="37" spans="1:12" x14ac:dyDescent="0.2">
      <c r="A37" s="8" t="n">
        <f>IF(A36&lt;&gt;"",IF(MONTH(A36)=MONTH(A36+1),A36+1,""),"")</f>
        <v>41790.0</v>
      </c>
      <c r="B37" s="106814" t="n">
        <v>0.0</v>
      </c>
      <c r="C37" s="106815"/>
      <c r="D37" s="106816" t="n">
        <v>0.0</v>
      </c>
      <c r="E37" s="106817" t="n">
        <f>C37+D37</f>
        <v>0.0</v>
      </c>
      <c r="F37" s="106818" t="n">
        <v>0.0</v>
      </c>
      <c r="G37" s="106819" t="n">
        <v>0.0</v>
      </c>
      <c r="H37" s="106820"/>
      <c r="I37" s="106821"/>
      <c r="J37" s="106822" t="n">
        <v>0.0</v>
      </c>
      <c r="K37" s="106823" t="n">
        <v>0.0</v>
      </c>
      <c r="L37" s="106824" t="n">
        <f>L36+B37-E37-F37+G37+H37+I37+J37+K37</f>
        <v>0.0</v>
      </c>
    </row>
    <row r="38" spans="1:12" x14ac:dyDescent="0.2">
      <c r="A38" s="191" t="s">
        <v>170</v>
      </c>
      <c r="B38" s="106825"/>
      <c r="C38" s="106826"/>
      <c r="D38" s="106827"/>
      <c r="E38" s="106828"/>
      <c r="F38" s="106829"/>
      <c r="G38" s="106830"/>
      <c r="H38" s="106831"/>
      <c r="I38" s="106832"/>
      <c r="J38" s="106833"/>
      <c r="K38" s="106834"/>
      <c r="L38" s="106835"/>
    </row>
    <row r="39" spans="1:12" x14ac:dyDescent="0.2">
      <c r="A39" s="69"/>
      <c r="B39" s="106836"/>
      <c r="C39" s="106837"/>
      <c r="D39" s="106838"/>
      <c r="E39" s="106839" t="n">
        <f>C39+D39</f>
        <v>0.0</v>
      </c>
      <c r="F39" s="106840"/>
      <c r="G39" s="106841"/>
      <c r="H39" s="106842"/>
      <c r="I39" s="106843"/>
      <c r="J39" s="106844"/>
      <c r="K39" s="106845"/>
      <c r="L39" s="106846" t="n">
        <f>L37+B39-E39-F39+G39+H39+I39+J39+K39</f>
        <v>0.0</v>
      </c>
    </row>
    <row r="40" spans="1:12" x14ac:dyDescent="0.2">
      <c r="A40" s="8"/>
      <c r="B40" s="106847"/>
      <c r="C40" s="106848"/>
      <c r="D40" s="106849"/>
      <c r="E40" s="106850" t="n">
        <f>C40+D40</f>
        <v>0.0</v>
      </c>
      <c r="F40" s="106851"/>
      <c r="G40" s="106852"/>
      <c r="H40" s="106853"/>
      <c r="I40" s="106854"/>
      <c r="J40" s="106855"/>
      <c r="K40" s="106856"/>
      <c r="L40" s="106857" t="n">
        <f>L39+B40-E40-F40+G40+H40+I40+J40+K40</f>
        <v>0.0</v>
      </c>
    </row>
    <row r="41" spans="1:12" x14ac:dyDescent="0.2">
      <c r="A41" s="8"/>
      <c r="B41" s="106858"/>
      <c r="C41" s="106859"/>
      <c r="D41" s="106860"/>
      <c r="E41" s="106861" t="n">
        <f>C41+D41</f>
        <v>0.0</v>
      </c>
      <c r="F41" s="106862"/>
      <c r="G41" s="106863"/>
      <c r="H41" s="106864"/>
      <c r="I41" s="106865"/>
      <c r="J41" s="106866"/>
      <c r="K41" s="106867"/>
      <c r="L41" s="106868" t="n">
        <f>L40+B41-E41-F41+G41+H41+I41+J41+K41</f>
        <v>0.0</v>
      </c>
    </row>
    <row r="42" spans="1:12" x14ac:dyDescent="0.2">
      <c r="A42" s="8"/>
      <c r="B42" s="106869"/>
      <c r="C42" s="106870"/>
      <c r="D42" s="106871"/>
      <c r="E42" s="106872" t="n">
        <f>C42+D42</f>
        <v>0.0</v>
      </c>
      <c r="F42" s="106873"/>
      <c r="G42" s="106874"/>
      <c r="H42" s="106875"/>
      <c r="I42" s="106876"/>
      <c r="J42" s="106877"/>
      <c r="K42" s="106878"/>
      <c r="L42" s="106879" t="n">
        <f>L41+B42-E42-F42+G42+H42+I42+J42+K42</f>
        <v>0.0</v>
      </c>
    </row>
    <row r="43" spans="1:12" x14ac:dyDescent="0.2">
      <c r="A43" s="8"/>
      <c r="B43" s="106880"/>
      <c r="C43" s="106881"/>
      <c r="D43" s="106882"/>
      <c r="E43" s="106883" t="n">
        <f>C43+D43</f>
        <v>0.0</v>
      </c>
      <c r="F43" s="106884"/>
      <c r="G43" s="106885"/>
      <c r="H43" s="106886"/>
      <c r="I43" s="106887"/>
      <c r="J43" s="106888"/>
      <c r="K43" s="106889"/>
      <c r="L43" s="106890" t="n">
        <f>L42+B43-E43-F43+G43+H43+I43+J43+K43</f>
        <v>0.0</v>
      </c>
    </row>
    <row r="44" spans="1:12" x14ac:dyDescent="0.2">
      <c r="A44" s="8"/>
      <c r="B44" s="106891"/>
      <c r="C44" s="106892"/>
      <c r="D44" s="106893"/>
      <c r="E44" s="106894" t="n">
        <f>C44+D44</f>
        <v>0.0</v>
      </c>
      <c r="F44" s="106895"/>
      <c r="G44" s="106896"/>
      <c r="H44" s="106897"/>
      <c r="I44" s="106898"/>
      <c r="J44" s="106899"/>
      <c r="K44" s="106900"/>
      <c r="L44" s="106901" t="n">
        <f>L43+B44-E44-F44+G44+H44+I44+J44+K44</f>
        <v>0.0</v>
      </c>
    </row>
    <row r="45" spans="1:12" x14ac:dyDescent="0.2">
      <c r="A45" s="8"/>
      <c r="B45" s="106902"/>
      <c r="C45" s="106903"/>
      <c r="D45" s="106904"/>
      <c r="E45" s="106905" t="n">
        <f>C45+D45</f>
        <v>0.0</v>
      </c>
      <c r="F45" s="106906"/>
      <c r="G45" s="106907"/>
      <c r="H45" s="106908"/>
      <c r="I45" s="106909"/>
      <c r="J45" s="106910"/>
      <c r="K45" s="106911"/>
      <c r="L45" s="106912" t="n">
        <f>L44+B45-E45-F45+G45+H45+I45+J45+K45</f>
        <v>0.0</v>
      </c>
    </row>
    <row r="46" spans="1:12" x14ac:dyDescent="0.2">
      <c r="B46" s="106913"/>
      <c r="C46" s="106914"/>
      <c r="D46" s="106915"/>
      <c r="E46" s="106916"/>
      <c r="F46" s="106917"/>
      <c r="G46" s="106918"/>
      <c r="H46" s="106919"/>
      <c r="I46" s="106920"/>
      <c r="J46" s="106921"/>
      <c r="K46" s="106922"/>
      <c r="L46" s="106923"/>
    </row>
    <row r="47" spans="1:12" ht="13.5" thickBot="1" x14ac:dyDescent="0.25">
      <c r="A47" s="192" t="s">
        <v>153</v>
      </c>
      <c r="B47" s="106924" t="n">
        <f>SUM(B3:B46)</f>
        <v>0.0</v>
      </c>
      <c r="C47" s="106925" t="n">
        <f>SUM(C3:C46)</f>
        <v>0.0</v>
      </c>
      <c r="D47" s="106926" t="n">
        <f>SUM(D3:D46)</f>
        <v>0.0</v>
      </c>
      <c r="E47" s="106927" t="n">
        <f>SUM(E3:E46)</f>
        <v>0.0</v>
      </c>
      <c r="F47" s="106928" t="n">
        <f>SUM(F3:F46)</f>
        <v>0.0</v>
      </c>
      <c r="G47" s="106929" t="n">
        <f>SUM(G3:G46)</f>
        <v>0.0</v>
      </c>
      <c r="H47" s="106930" t="n">
        <f>SUM(H3:H46)</f>
        <v>0.0</v>
      </c>
      <c r="I47" s="106931" t="n">
        <f>SUM(I3:I46)</f>
        <v>0.0</v>
      </c>
      <c r="J47" s="106932" t="n">
        <f>SUM(J3:J46)</f>
        <v>0.0</v>
      </c>
      <c r="K47" s="106933" t="n">
        <f>SUM(K3:K46)</f>
        <v>0.0</v>
      </c>
      <c r="L47" s="106934"/>
    </row>
    <row r="48" spans="1:12" ht="13.5" thickTop="1" x14ac:dyDescent="0.2">
      <c r="B48" s="106935"/>
      <c r="C48" s="106936"/>
      <c r="D48" s="106937"/>
      <c r="E48" s="106938"/>
      <c r="F48" s="106939"/>
      <c r="G48" s="106940"/>
      <c r="H48" s="106941"/>
      <c r="I48" s="106942"/>
      <c r="J48" s="106943"/>
      <c r="K48" s="106944"/>
      <c r="L48" s="106945"/>
    </row>
    <row r="49">
      <c r="B49" s="106946"/>
      <c r="C49" s="106947"/>
      <c r="D49" s="106948"/>
      <c r="E49" s="106949"/>
      <c r="F49" s="106950"/>
      <c r="G49" s="106951"/>
      <c r="H49" s="106952"/>
      <c r="I49" s="106953"/>
      <c r="J49" s="106954"/>
      <c r="K49" s="106955"/>
      <c r="L49" s="106956"/>
    </row>
    <row r="50">
      <c r="B50" s="106957"/>
      <c r="C50" s="106958"/>
      <c r="D50" s="106959"/>
      <c r="E50" s="106960"/>
      <c r="F50" s="106961"/>
      <c r="G50" s="106962"/>
      <c r="H50" s="106963"/>
      <c r="I50" s="106964"/>
      <c r="J50" s="106965"/>
      <c r="K50" s="106966"/>
      <c r="L50" s="106967"/>
    </row>
    <row r="51">
      <c r="B51" s="106968"/>
      <c r="C51" s="106969"/>
      <c r="D51" s="106970"/>
      <c r="E51" s="106971"/>
      <c r="F51" s="106972"/>
      <c r="G51" s="106973"/>
      <c r="H51" s="106974"/>
      <c r="I51" s="106975"/>
      <c r="J51" s="106976"/>
      <c r="K51" s="106977"/>
      <c r="L51" s="106978"/>
    </row>
    <row r="52">
      <c r="B52" s="106979"/>
      <c r="C52" s="106980"/>
      <c r="D52" s="106981"/>
      <c r="E52" s="106982"/>
      <c r="F52" s="106983"/>
      <c r="G52" s="106984"/>
      <c r="H52" s="106985"/>
      <c r="I52" s="106986"/>
      <c r="J52" s="106987"/>
      <c r="K52" s="106988"/>
      <c r="L52" s="106989"/>
    </row>
    <row r="53">
      <c r="B53" s="106990"/>
      <c r="C53" s="106991"/>
      <c r="D53" s="106992"/>
      <c r="E53" s="106993"/>
      <c r="F53" s="106994"/>
      <c r="G53" s="106995"/>
      <c r="H53" s="106996"/>
      <c r="I53" s="106997"/>
      <c r="J53" s="106998"/>
      <c r="K53" s="106999"/>
      <c r="L53" s="107000"/>
    </row>
    <row r="54">
      <c r="B54" s="107001"/>
      <c r="C54" s="107002"/>
      <c r="D54" s="107003"/>
      <c r="E54" s="107004"/>
      <c r="F54" s="107005"/>
      <c r="G54" s="107006"/>
      <c r="H54" s="107007"/>
      <c r="I54" s="107008"/>
      <c r="J54" s="107009"/>
      <c r="K54" s="107010"/>
      <c r="L54" s="107011"/>
    </row>
    <row r="55">
      <c r="B55" s="107012"/>
      <c r="C55" s="107013"/>
      <c r="D55" s="107014"/>
      <c r="E55" s="107015"/>
      <c r="F55" s="107016"/>
      <c r="G55" s="107017"/>
      <c r="H55" s="107018"/>
      <c r="I55" s="107019"/>
      <c r="J55" s="107020"/>
      <c r="K55" s="107021"/>
      <c r="L55" s="107022"/>
    </row>
    <row r="56">
      <c r="B56" s="107023"/>
      <c r="C56" s="107024"/>
      <c r="D56" s="107025"/>
      <c r="E56" s="107026"/>
      <c r="F56" s="107027"/>
      <c r="G56" s="107028"/>
      <c r="H56" s="107029"/>
      <c r="I56" s="107030"/>
      <c r="J56" s="107031"/>
      <c r="K56" s="107032"/>
      <c r="L56" s="107033"/>
    </row>
    <row r="57">
      <c r="B57" s="107034"/>
      <c r="C57" s="107035"/>
      <c r="D57" s="107036"/>
      <c r="E57" s="107037"/>
      <c r="F57" s="107038"/>
      <c r="G57" s="107039"/>
      <c r="H57" s="107040"/>
      <c r="I57" s="107041"/>
      <c r="J57" s="107042"/>
      <c r="K57" s="107043"/>
      <c r="L57" s="107044"/>
    </row>
    <row r="58">
      <c r="B58" s="107045"/>
      <c r="C58" s="107046"/>
      <c r="D58" s="107047"/>
      <c r="E58" s="107048"/>
      <c r="F58" s="107049"/>
      <c r="G58" s="107050"/>
      <c r="H58" s="107051"/>
      <c r="I58" s="107052"/>
      <c r="J58" s="107053"/>
      <c r="K58" s="107054"/>
      <c r="L58" s="107055"/>
    </row>
    <row r="59">
      <c r="B59" s="107056"/>
      <c r="C59" s="107057"/>
      <c r="D59" s="107058"/>
      <c r="E59" s="107059"/>
      <c r="F59" s="107060"/>
      <c r="G59" s="107061"/>
      <c r="H59" s="107062"/>
      <c r="I59" s="107063"/>
      <c r="J59" s="107064"/>
      <c r="K59" s="107065"/>
      <c r="L59" s="107066"/>
    </row>
    <row r="60">
      <c r="B60" s="107067"/>
      <c r="C60" s="107068"/>
      <c r="D60" s="107069"/>
      <c r="E60" s="107070"/>
      <c r="F60" s="107071"/>
      <c r="G60" s="107072"/>
      <c r="H60" s="107073"/>
      <c r="I60" s="107074"/>
      <c r="J60" s="107075"/>
      <c r="K60" s="107076"/>
      <c r="L60" s="107077"/>
    </row>
    <row r="61">
      <c r="B61" s="107078"/>
      <c r="C61" s="107079"/>
      <c r="D61" s="107080"/>
      <c r="E61" s="107081"/>
      <c r="F61" s="107082"/>
      <c r="G61" s="107083"/>
      <c r="H61" s="107084"/>
      <c r="I61" s="107085"/>
      <c r="J61" s="107086"/>
      <c r="K61" s="107087"/>
      <c r="L61" s="107088"/>
    </row>
    <row r="62">
      <c r="B62" s="107089"/>
      <c r="C62" s="107090"/>
      <c r="D62" s="107091"/>
      <c r="E62" s="107092"/>
      <c r="F62" s="107093"/>
      <c r="G62" s="107094"/>
      <c r="H62" s="107095"/>
      <c r="I62" s="107096"/>
      <c r="J62" s="107097"/>
      <c r="K62" s="107098"/>
      <c r="L62" s="107099"/>
    </row>
    <row r="63">
      <c r="B63" s="107100"/>
      <c r="C63" s="107101"/>
      <c r="D63" s="107102"/>
      <c r="E63" s="107103"/>
      <c r="F63" s="107104"/>
      <c r="G63" s="107105"/>
      <c r="H63" s="107106"/>
      <c r="I63" s="107107"/>
      <c r="J63" s="107108"/>
      <c r="K63" s="107109"/>
      <c r="L63" s="107110"/>
    </row>
    <row r="64">
      <c r="B64" s="107111"/>
      <c r="C64" s="107112"/>
      <c r="D64" s="107113"/>
      <c r="E64" s="107114"/>
      <c r="F64" s="107115"/>
      <c r="G64" s="107116"/>
      <c r="H64" s="107117"/>
      <c r="I64" s="107118"/>
      <c r="J64" s="107119"/>
      <c r="K64" s="107120"/>
      <c r="L64" s="107121"/>
    </row>
    <row r="65">
      <c r="B65" s="107122"/>
      <c r="C65" s="107123"/>
      <c r="D65" s="107124"/>
      <c r="E65" s="107125"/>
      <c r="F65" s="107126"/>
      <c r="G65" s="107127"/>
      <c r="H65" s="107128"/>
      <c r="I65" s="107129"/>
      <c r="J65" s="107130"/>
      <c r="K65" s="107131"/>
      <c r="L65" s="107132"/>
    </row>
    <row r="66">
      <c r="B66" s="107133"/>
      <c r="C66" s="107134"/>
      <c r="D66" s="107135"/>
      <c r="E66" s="107136"/>
      <c r="F66" s="107137"/>
      <c r="G66" s="107138"/>
      <c r="H66" s="107139"/>
      <c r="I66" s="107140"/>
      <c r="J66" s="107141"/>
      <c r="K66" s="107142"/>
      <c r="L66" s="107143"/>
    </row>
    <row r="67">
      <c r="B67" s="107144"/>
      <c r="C67" s="107145"/>
      <c r="D67" s="107146"/>
      <c r="E67" s="107147"/>
      <c r="F67" s="107148"/>
      <c r="G67" s="107149"/>
      <c r="H67" s="107150"/>
      <c r="I67" s="107151"/>
      <c r="J67" s="107152"/>
      <c r="K67" s="107153"/>
      <c r="L67" s="107154"/>
    </row>
    <row r="68">
      <c r="B68" s="107155"/>
      <c r="C68" s="107156"/>
      <c r="D68" s="107157"/>
      <c r="E68" s="107158"/>
      <c r="F68" s="107159"/>
      <c r="G68" s="107160"/>
      <c r="H68" s="107161"/>
      <c r="I68" s="107162"/>
      <c r="J68" s="107163"/>
      <c r="K68" s="107164"/>
      <c r="L68" s="107165"/>
    </row>
    <row r="69">
      <c r="B69" s="107166"/>
      <c r="C69" s="107167"/>
      <c r="D69" s="107168"/>
      <c r="E69" s="107169"/>
      <c r="F69" s="107170"/>
      <c r="G69" s="107171"/>
      <c r="H69" s="107172"/>
      <c r="I69" s="107173"/>
      <c r="J69" s="107174"/>
      <c r="K69" s="107175"/>
      <c r="L69" s="107176"/>
    </row>
    <row r="70">
      <c r="B70" s="107177"/>
      <c r="C70" s="107178"/>
      <c r="D70" s="107179"/>
      <c r="E70" s="107180"/>
      <c r="F70" s="107181"/>
      <c r="G70" s="107182"/>
      <c r="H70" s="107183"/>
      <c r="I70" s="107184"/>
      <c r="J70" s="107185"/>
      <c r="K70" s="107186"/>
      <c r="L70" s="107187"/>
    </row>
    <row r="71">
      <c r="B71" s="107188"/>
      <c r="C71" s="107189"/>
      <c r="D71" s="107190"/>
      <c r="E71" s="107191"/>
      <c r="F71" s="107192"/>
      <c r="G71" s="107193"/>
      <c r="H71" s="107194"/>
      <c r="I71" s="107195"/>
      <c r="J71" s="107196"/>
      <c r="K71" s="107197"/>
      <c r="L71" s="107198"/>
    </row>
    <row r="72">
      <c r="B72" s="107199"/>
      <c r="C72" s="107200"/>
      <c r="D72" s="107201"/>
      <c r="E72" s="107202"/>
      <c r="F72" s="107203"/>
      <c r="G72" s="107204"/>
      <c r="H72" s="107205"/>
      <c r="I72" s="107206"/>
      <c r="J72" s="107207"/>
      <c r="K72" s="107208"/>
      <c r="L72" s="107209"/>
    </row>
    <row r="73">
      <c r="B73" s="107210"/>
      <c r="C73" s="107211"/>
      <c r="D73" s="107212"/>
      <c r="E73" s="107213"/>
      <c r="F73" s="107214"/>
      <c r="G73" s="107215"/>
      <c r="H73" s="107216"/>
      <c r="I73" s="107217"/>
      <c r="J73" s="107218"/>
      <c r="K73" s="107219"/>
      <c r="L73" s="107220"/>
    </row>
    <row r="74">
      <c r="B74" s="107221"/>
      <c r="C74" s="107222"/>
      <c r="D74" s="107223"/>
      <c r="E74" s="107224"/>
      <c r="F74" s="107225"/>
      <c r="G74" s="107226"/>
      <c r="H74" s="107227"/>
      <c r="I74" s="107228"/>
      <c r="J74" s="107229"/>
      <c r="K74" s="107230"/>
      <c r="L74" s="107231"/>
    </row>
    <row r="75">
      <c r="B75" s="107232"/>
      <c r="C75" s="107233"/>
      <c r="D75" s="107234"/>
      <c r="E75" s="107235"/>
      <c r="F75" s="107236"/>
      <c r="G75" s="107237"/>
      <c r="H75" s="107238"/>
      <c r="I75" s="107239"/>
      <c r="J75" s="107240"/>
      <c r="K75" s="107241"/>
      <c r="L75" s="107242"/>
    </row>
    <row r="76">
      <c r="B76" s="107243"/>
      <c r="C76" s="107244"/>
      <c r="D76" s="107245"/>
      <c r="E76" s="107246"/>
      <c r="F76" s="107247"/>
      <c r="G76" s="107248"/>
      <c r="H76" s="107249"/>
      <c r="I76" s="107250"/>
      <c r="J76" s="107251"/>
      <c r="K76" s="107252"/>
      <c r="L76" s="107253"/>
    </row>
    <row r="77">
      <c r="B77" s="107254"/>
      <c r="C77" s="107255"/>
      <c r="D77" s="107256"/>
      <c r="E77" s="107257"/>
      <c r="F77" s="107258"/>
      <c r="G77" s="107259"/>
      <c r="H77" s="107260"/>
      <c r="I77" s="107261"/>
      <c r="J77" s="107262"/>
      <c r="K77" s="107263"/>
      <c r="L77" s="107264"/>
    </row>
    <row r="78">
      <c r="B78" s="107265"/>
      <c r="C78" s="107266"/>
      <c r="D78" s="107267"/>
      <c r="E78" s="107268"/>
      <c r="F78" s="107269"/>
      <c r="G78" s="107270"/>
      <c r="H78" s="107271"/>
      <c r="I78" s="107272"/>
      <c r="J78" s="107273"/>
      <c r="K78" s="107274"/>
      <c r="L78" s="107275"/>
    </row>
    <row r="79">
      <c r="B79" s="107276"/>
      <c r="C79" s="107277"/>
      <c r="D79" s="107278"/>
      <c r="E79" s="107279"/>
      <c r="F79" s="107280"/>
      <c r="G79" s="107281"/>
      <c r="H79" s="107282"/>
      <c r="I79" s="107283"/>
      <c r="J79" s="107284"/>
      <c r="K79" s="107285"/>
      <c r="L79" s="107286"/>
    </row>
    <row r="80">
      <c r="B80" s="107287"/>
      <c r="C80" s="107288"/>
      <c r="D80" s="107289"/>
      <c r="E80" s="107290"/>
      <c r="F80" s="107291"/>
      <c r="G80" s="107292"/>
      <c r="H80" s="107293"/>
      <c r="I80" s="107294"/>
      <c r="J80" s="107295"/>
      <c r="K80" s="107296"/>
      <c r="L80" s="107297"/>
    </row>
    <row r="81">
      <c r="B81" s="107298"/>
      <c r="C81" s="107299"/>
      <c r="D81" s="107300"/>
      <c r="E81" s="107301"/>
      <c r="F81" s="107302"/>
      <c r="G81" s="107303"/>
      <c r="H81" s="107304"/>
      <c r="I81" s="107305"/>
      <c r="J81" s="107306"/>
      <c r="K81" s="107307"/>
      <c r="L81" s="107308"/>
    </row>
    <row r="82">
      <c r="B82" s="107309"/>
      <c r="C82" s="107310"/>
      <c r="D82" s="107311"/>
      <c r="E82" s="107312"/>
      <c r="F82" s="107313"/>
      <c r="G82" s="107314"/>
      <c r="H82" s="107315"/>
      <c r="I82" s="107316"/>
      <c r="J82" s="107317"/>
      <c r="K82" s="107318"/>
      <c r="L82" s="107319"/>
    </row>
    <row r="83">
      <c r="B83" s="107320"/>
      <c r="C83" s="107321"/>
      <c r="D83" s="107322"/>
      <c r="E83" s="107323"/>
      <c r="F83" s="107324"/>
      <c r="G83" s="107325"/>
      <c r="H83" s="107326"/>
      <c r="I83" s="107327"/>
      <c r="J83" s="107328"/>
      <c r="K83" s="107329"/>
      <c r="L83" s="107330"/>
    </row>
    <row r="84">
      <c r="B84" s="107331"/>
      <c r="C84" s="107332"/>
      <c r="D84" s="107333"/>
      <c r="E84" s="107334"/>
      <c r="F84" s="107335"/>
      <c r="G84" s="107336"/>
      <c r="H84" s="107337"/>
      <c r="I84" s="107338"/>
      <c r="J84" s="107339"/>
      <c r="K84" s="107340"/>
      <c r="L84" s="107341"/>
    </row>
    <row r="85">
      <c r="B85" s="107342"/>
      <c r="C85" s="107343"/>
      <c r="D85" s="107344"/>
      <c r="E85" s="107345"/>
      <c r="F85" s="107346"/>
      <c r="G85" s="107347"/>
      <c r="H85" s="107348"/>
      <c r="I85" s="107349"/>
      <c r="J85" s="107350"/>
      <c r="K85" s="107351"/>
      <c r="L85" s="107352"/>
    </row>
    <row r="86">
      <c r="B86" s="107353"/>
      <c r="C86" s="107354"/>
      <c r="D86" s="107355"/>
      <c r="E86" s="107356"/>
      <c r="F86" s="107357"/>
      <c r="G86" s="107358"/>
      <c r="H86" s="107359"/>
      <c r="I86" s="107360"/>
      <c r="J86" s="107361"/>
      <c r="K86" s="107362"/>
      <c r="L86" s="107363"/>
    </row>
    <row r="87">
      <c r="B87" s="107364"/>
      <c r="C87" s="107365"/>
      <c r="D87" s="107366"/>
      <c r="E87" s="107367"/>
      <c r="F87" s="107368"/>
      <c r="G87" s="107369"/>
      <c r="H87" s="107370"/>
      <c r="I87" s="107371"/>
      <c r="J87" s="107372"/>
      <c r="K87" s="107373"/>
      <c r="L87" s="107374"/>
    </row>
    <row r="88">
      <c r="B88" s="107375"/>
      <c r="C88" s="107376"/>
      <c r="D88" s="107377"/>
      <c r="E88" s="107378"/>
      <c r="F88" s="107379"/>
      <c r="G88" s="107380"/>
      <c r="H88" s="107381"/>
      <c r="I88" s="107382"/>
      <c r="J88" s="107383"/>
      <c r="K88" s="107384"/>
      <c r="L88" s="107385"/>
    </row>
    <row r="89">
      <c r="B89" s="107386"/>
      <c r="C89" s="107387"/>
      <c r="D89" s="107388"/>
      <c r="E89" s="107389"/>
      <c r="F89" s="107390"/>
      <c r="G89" s="107391"/>
      <c r="H89" s="107392"/>
      <c r="I89" s="107393"/>
      <c r="J89" s="107394"/>
      <c r="K89" s="107395"/>
      <c r="L89" s="107396"/>
    </row>
    <row r="90">
      <c r="B90" s="107397"/>
      <c r="C90" s="107398"/>
      <c r="D90" s="107399"/>
      <c r="E90" s="107400"/>
      <c r="F90" s="107401"/>
      <c r="G90" s="107402"/>
      <c r="H90" s="107403"/>
      <c r="I90" s="107404"/>
      <c r="J90" s="107405"/>
      <c r="K90" s="107406"/>
      <c r="L90" s="107407"/>
    </row>
    <row r="91">
      <c r="B91" s="107408"/>
      <c r="C91" s="107409"/>
      <c r="D91" s="107410"/>
      <c r="E91" s="107411"/>
      <c r="F91" s="107412"/>
      <c r="G91" s="107413"/>
      <c r="H91" s="107414"/>
      <c r="I91" s="107415"/>
      <c r="J91" s="107416"/>
      <c r="K91" s="107417"/>
      <c r="L91" s="107418"/>
    </row>
    <row r="92">
      <c r="B92" s="107419"/>
      <c r="C92" s="107420"/>
      <c r="D92" s="107421"/>
      <c r="E92" s="107422"/>
      <c r="F92" s="107423"/>
      <c r="G92" s="107424"/>
      <c r="H92" s="107425"/>
      <c r="I92" s="107426"/>
      <c r="J92" s="107427"/>
      <c r="K92" s="107428"/>
      <c r="L92" s="107429"/>
    </row>
    <row r="93">
      <c r="B93" s="107430"/>
      <c r="C93" s="107431"/>
      <c r="D93" s="107432"/>
      <c r="E93" s="107433"/>
      <c r="F93" s="107434"/>
      <c r="G93" s="107435"/>
      <c r="H93" s="107436"/>
      <c r="I93" s="107437"/>
      <c r="J93" s="107438"/>
      <c r="K93" s="107439"/>
      <c r="L93" s="107440"/>
    </row>
    <row r="94">
      <c r="B94" s="107441"/>
      <c r="C94" s="107442"/>
      <c r="D94" s="107443"/>
      <c r="E94" s="107444"/>
      <c r="F94" s="107445"/>
      <c r="G94" s="107446"/>
      <c r="H94" s="107447"/>
      <c r="I94" s="107448"/>
      <c r="J94" s="107449"/>
      <c r="K94" s="107450"/>
      <c r="L94" s="107451"/>
    </row>
    <row r="95">
      <c r="B95" s="107452"/>
      <c r="C95" s="107453"/>
      <c r="D95" s="107454"/>
      <c r="E95" s="107455"/>
      <c r="F95" s="107456"/>
      <c r="G95" s="107457"/>
      <c r="H95" s="107458"/>
      <c r="I95" s="107459"/>
      <c r="J95" s="107460"/>
      <c r="K95" s="107461"/>
      <c r="L95" s="107462"/>
    </row>
    <row r="96">
      <c r="B96" s="107463"/>
      <c r="C96" s="107464"/>
      <c r="D96" s="107465"/>
      <c r="E96" s="107466"/>
      <c r="F96" s="107467"/>
      <c r="G96" s="107468"/>
      <c r="H96" s="107469"/>
      <c r="I96" s="107470"/>
      <c r="J96" s="107471"/>
      <c r="K96" s="107472"/>
      <c r="L96" s="107473"/>
    </row>
    <row r="97">
      <c r="B97" s="107474"/>
      <c r="C97" s="107475"/>
      <c r="D97" s="107476"/>
      <c r="E97" s="107477"/>
      <c r="F97" s="107478"/>
      <c r="G97" s="107479"/>
      <c r="H97" s="107480"/>
      <c r="I97" s="107481"/>
      <c r="J97" s="107482"/>
      <c r="K97" s="107483"/>
      <c r="L97" s="107484"/>
    </row>
    <row r="98">
      <c r="B98" s="107485"/>
      <c r="C98" s="107486"/>
      <c r="D98" s="107487"/>
      <c r="E98" s="107488"/>
      <c r="F98" s="107489"/>
      <c r="G98" s="107490"/>
      <c r="H98" s="107491"/>
      <c r="I98" s="107492"/>
      <c r="J98" s="107493"/>
      <c r="K98" s="107494"/>
      <c r="L98" s="107495"/>
    </row>
    <row r="99">
      <c r="B99" s="107496"/>
      <c r="C99" s="107497"/>
      <c r="D99" s="107498"/>
      <c r="E99" s="107499"/>
      <c r="F99" s="107500"/>
      <c r="G99" s="107501"/>
      <c r="H99" s="107502"/>
      <c r="I99" s="107503"/>
      <c r="J99" s="107504"/>
      <c r="K99" s="107505"/>
      <c r="L99" s="107506"/>
    </row>
    <row r="100">
      <c r="B100" s="107507"/>
      <c r="C100" s="107508"/>
      <c r="D100" s="107509"/>
      <c r="E100" s="107510"/>
      <c r="F100" s="107511"/>
      <c r="G100" s="107512"/>
      <c r="H100" s="107513"/>
      <c r="I100" s="107514"/>
      <c r="J100" s="107515"/>
      <c r="K100" s="107516"/>
      <c r="L100" s="107517"/>
    </row>
    <row r="101">
      <c r="A101"/>
      <c r="B101" s="107518"/>
      <c r="C101" s="107519"/>
      <c r="D101" s="107520"/>
      <c r="E101" s="107521"/>
      <c r="F101" s="107522"/>
      <c r="G101" s="107523"/>
      <c r="H101" s="107524"/>
      <c r="I101" s="107525"/>
      <c r="J101" s="107526"/>
      <c r="K101" s="107527"/>
      <c r="L101" s="107528"/>
    </row>
    <row r="102">
      <c r="B102" s="107529"/>
      <c r="C102" s="107530"/>
      <c r="D102" s="107531"/>
      <c r="E102" s="107532"/>
      <c r="F102" s="107533"/>
      <c r="G102" s="107534"/>
      <c r="H102" s="107535"/>
      <c r="I102" s="107536"/>
      <c r="J102" s="107537"/>
      <c r="K102" s="107538"/>
      <c r="L102" s="107539"/>
    </row>
    <row r="103">
      <c r="B103" s="107540"/>
      <c r="C103" s="107541"/>
      <c r="D103" s="107542"/>
      <c r="E103" s="107543"/>
      <c r="F103" s="107544"/>
      <c r="G103" s="107545"/>
      <c r="H103" s="107546"/>
      <c r="I103" s="107547"/>
      <c r="J103" s="107548"/>
      <c r="K103" s="107549"/>
      <c r="L103" s="107550"/>
    </row>
    <row r="104">
      <c r="B104" s="107551"/>
      <c r="C104" s="107552"/>
      <c r="D104" s="107553"/>
      <c r="E104" s="107554"/>
      <c r="F104" s="107555"/>
      <c r="G104" s="107556"/>
      <c r="H104" s="107557"/>
      <c r="I104" s="107558"/>
      <c r="J104" s="107559"/>
      <c r="K104" s="107560"/>
      <c r="L104" s="107561"/>
    </row>
    <row r="105">
      <c r="B105" s="107562"/>
      <c r="C105" s="107563"/>
      <c r="D105" s="107564"/>
      <c r="E105" s="107565"/>
      <c r="F105" s="107566"/>
      <c r="G105" s="107567"/>
      <c r="H105" s="107568"/>
      <c r="I105" s="107569"/>
      <c r="J105" s="107570"/>
      <c r="K105" s="107571"/>
      <c r="L105" s="107572"/>
    </row>
    <row r="106">
      <c r="B106" s="107573"/>
      <c r="C106" s="107574"/>
      <c r="D106" s="107575"/>
      <c r="E106" s="107576"/>
      <c r="F106" s="107577"/>
      <c r="G106" s="107578"/>
      <c r="H106" s="107579"/>
      <c r="I106" s="107580"/>
      <c r="J106" s="107581"/>
      <c r="K106" s="107582"/>
      <c r="L106" s="107583"/>
    </row>
    <row r="107">
      <c r="B107" s="107584"/>
      <c r="C107" s="107585"/>
      <c r="D107" s="107586"/>
      <c r="E107" s="107587"/>
      <c r="F107" s="107588"/>
      <c r="G107" s="107589"/>
      <c r="H107" s="107590"/>
      <c r="I107" s="107591"/>
      <c r="J107" s="107592"/>
      <c r="K107" s="107593"/>
      <c r="L107" s="107594"/>
    </row>
    <row r="108">
      <c r="B108" s="107595"/>
      <c r="C108" s="107596"/>
      <c r="D108" s="107597"/>
      <c r="E108" s="107598"/>
      <c r="F108" s="107599"/>
      <c r="G108" s="107600"/>
      <c r="H108" s="107601"/>
      <c r="I108" s="107602"/>
      <c r="J108" s="107603"/>
      <c r="K108" s="107604"/>
      <c r="L108" s="107605"/>
    </row>
    <row r="109">
      <c r="B109" s="107606"/>
      <c r="C109" s="107607"/>
      <c r="D109" s="107608"/>
      <c r="E109" s="107609"/>
      <c r="F109" s="107610"/>
      <c r="G109" s="107611"/>
      <c r="H109" s="107612"/>
      <c r="I109" s="107613"/>
      <c r="J109" s="107614"/>
      <c r="K109" s="107615"/>
      <c r="L109" s="107616"/>
    </row>
    <row r="110">
      <c r="B110" s="107617"/>
      <c r="C110" s="107618"/>
      <c r="D110" s="107619"/>
      <c r="E110" s="107620"/>
      <c r="F110" s="107621"/>
      <c r="G110" s="107622"/>
      <c r="H110" s="107623"/>
      <c r="I110" s="107624"/>
      <c r="J110" s="107625"/>
      <c r="K110" s="107626"/>
      <c r="L110" s="107627"/>
    </row>
    <row r="111">
      <c r="B111" s="107628"/>
      <c r="C111" s="107629"/>
      <c r="D111" s="107630"/>
      <c r="E111" s="107631"/>
      <c r="F111" s="107632"/>
      <c r="G111" s="107633"/>
      <c r="H111" s="107634"/>
      <c r="I111" s="107635"/>
      <c r="J111" s="107636"/>
      <c r="K111" s="107637"/>
      <c r="L111" s="107638"/>
    </row>
    <row r="112">
      <c r="B112" s="107639"/>
      <c r="C112" s="107640"/>
      <c r="D112" s="107641"/>
      <c r="E112" s="107642"/>
      <c r="F112" s="107643"/>
      <c r="G112" s="107644"/>
      <c r="H112" s="107645"/>
      <c r="I112" s="107646"/>
      <c r="J112" s="107647"/>
      <c r="K112" s="107648"/>
      <c r="L112" s="107649"/>
    </row>
    <row r="113">
      <c r="B113" s="107650"/>
      <c r="C113" s="107651"/>
      <c r="D113" s="107652"/>
      <c r="E113" s="107653"/>
      <c r="F113" s="107654"/>
      <c r="G113" s="107655"/>
      <c r="H113" s="107656"/>
      <c r="I113" s="107657"/>
      <c r="J113" s="107658"/>
      <c r="K113" s="107659"/>
      <c r="L113" s="107660"/>
    </row>
    <row r="114">
      <c r="B114" s="107661"/>
      <c r="C114" s="107662"/>
      <c r="D114" s="107663"/>
      <c r="E114" s="107664"/>
      <c r="F114" s="107665"/>
      <c r="G114" s="107666"/>
      <c r="H114" s="107667"/>
      <c r="I114" s="107668"/>
      <c r="J114" s="107669"/>
      <c r="K114" s="107670"/>
      <c r="L114" s="107671"/>
    </row>
    <row r="115">
      <c r="B115" s="107672"/>
      <c r="C115" s="107673"/>
      <c r="D115" s="107674"/>
      <c r="E115" s="107675"/>
      <c r="F115" s="107676"/>
      <c r="G115" s="107677"/>
      <c r="H115" s="107678"/>
      <c r="I115" s="107679"/>
      <c r="J115" s="107680"/>
      <c r="K115" s="107681"/>
      <c r="L115" s="107682"/>
    </row>
    <row r="116">
      <c r="B116" s="107683"/>
      <c r="C116" s="107684"/>
      <c r="D116" s="107685"/>
      <c r="E116" s="107686"/>
      <c r="F116" s="107687"/>
      <c r="G116" s="107688"/>
      <c r="H116" s="107689"/>
      <c r="I116" s="107690"/>
      <c r="J116" s="107691"/>
      <c r="K116" s="107692"/>
      <c r="L116" s="107693"/>
    </row>
    <row r="117">
      <c r="B117" s="107694"/>
      <c r="C117" s="107695"/>
      <c r="D117" s="107696"/>
      <c r="E117" s="107697"/>
      <c r="F117" s="107698"/>
      <c r="G117" s="107699"/>
      <c r="H117" s="107700"/>
      <c r="I117" s="107701"/>
      <c r="J117" s="107702"/>
      <c r="K117" s="107703"/>
      <c r="L117" s="107704"/>
    </row>
    <row r="118">
      <c r="B118" s="107705"/>
      <c r="C118" s="107706"/>
      <c r="D118" s="107707"/>
      <c r="E118" s="107708"/>
      <c r="F118" s="107709"/>
      <c r="G118" s="107710"/>
      <c r="H118" s="107711"/>
      <c r="I118" s="107712"/>
      <c r="J118" s="107713"/>
      <c r="K118" s="107714"/>
      <c r="L118" s="107715"/>
    </row>
    <row r="119">
      <c r="B119" s="107716"/>
      <c r="C119" s="107717"/>
      <c r="D119" s="107718"/>
      <c r="E119" s="107719"/>
      <c r="F119" s="107720"/>
      <c r="G119" s="107721"/>
      <c r="H119" s="107722"/>
      <c r="I119" s="107723"/>
      <c r="J119" s="107724"/>
      <c r="K119" s="107725"/>
      <c r="L119" s="107726"/>
    </row>
    <row r="120">
      <c r="B120" s="107727"/>
      <c r="C120" s="107728"/>
      <c r="D120" s="107729"/>
      <c r="E120" s="107730"/>
      <c r="F120" s="107731"/>
      <c r="G120" s="107732"/>
      <c r="H120" s="107733"/>
      <c r="I120" s="107734"/>
      <c r="J120" s="107735"/>
      <c r="K120" s="107736"/>
      <c r="L120" s="107737"/>
    </row>
    <row r="121">
      <c r="B121" s="107738"/>
      <c r="C121" s="107739"/>
      <c r="D121" s="107740"/>
      <c r="E121" s="107741"/>
      <c r="F121" s="107742"/>
      <c r="G121" s="107743"/>
      <c r="H121" s="107744"/>
      <c r="I121" s="107745"/>
      <c r="J121" s="107746"/>
      <c r="K121" s="107747"/>
      <c r="L121" s="107748"/>
    </row>
    <row r="122">
      <c r="B122" s="107749"/>
      <c r="C122" s="107750"/>
      <c r="D122" s="107751"/>
      <c r="E122" s="107752"/>
      <c r="F122" s="107753"/>
      <c r="G122" s="107754"/>
      <c r="H122" s="107755"/>
      <c r="I122" s="107756"/>
      <c r="J122" s="107757"/>
      <c r="K122" s="107758"/>
      <c r="L122" s="107759"/>
    </row>
    <row r="123">
      <c r="B123" s="107760"/>
      <c r="C123" s="107761"/>
      <c r="D123" s="107762"/>
      <c r="E123" s="107763"/>
      <c r="F123" s="107764"/>
      <c r="G123" s="107765"/>
      <c r="H123" s="107766"/>
      <c r="I123" s="107767"/>
      <c r="J123" s="107768"/>
      <c r="K123" s="107769"/>
      <c r="L123" s="107770"/>
    </row>
    <row r="124">
      <c r="B124" s="107771"/>
      <c r="C124" s="107772"/>
      <c r="D124" s="107773"/>
      <c r="E124" s="107774"/>
      <c r="F124" s="107775"/>
      <c r="G124" s="107776"/>
      <c r="H124" s="107777"/>
      <c r="I124" s="107778"/>
      <c r="J124" s="107779"/>
      <c r="K124" s="107780"/>
      <c r="L124" s="107781"/>
    </row>
    <row r="125">
      <c r="B125" s="107782"/>
      <c r="C125" s="107783"/>
      <c r="D125" s="107784"/>
      <c r="E125" s="107785"/>
      <c r="F125" s="107786"/>
      <c r="G125" s="107787"/>
      <c r="H125" s="107788"/>
      <c r="I125" s="107789"/>
      <c r="J125" s="107790"/>
      <c r="K125" s="107791"/>
      <c r="L125" s="107792"/>
    </row>
    <row r="126">
      <c r="B126" s="107793"/>
      <c r="C126" s="107794"/>
      <c r="D126" s="107795"/>
      <c r="E126" s="107796"/>
      <c r="F126" s="107797"/>
      <c r="G126" s="107798"/>
      <c r="H126" s="107799"/>
      <c r="I126" s="107800"/>
      <c r="J126" s="107801"/>
      <c r="K126" s="107802"/>
      <c r="L126" s="107803"/>
    </row>
    <row r="127">
      <c r="B127" s="107804"/>
      <c r="C127" s="107805"/>
      <c r="D127" s="107806"/>
      <c r="E127" s="107807"/>
      <c r="F127" s="107808"/>
      <c r="G127" s="107809"/>
      <c r="H127" s="107810"/>
      <c r="I127" s="107811"/>
      <c r="J127" s="107812"/>
      <c r="K127" s="107813"/>
      <c r="L127" s="107814"/>
    </row>
    <row r="128">
      <c r="B128" s="107815"/>
      <c r="C128" s="107816"/>
      <c r="D128" s="107817"/>
      <c r="E128" s="107818"/>
      <c r="F128" s="107819"/>
      <c r="G128" s="107820"/>
      <c r="H128" s="107821"/>
      <c r="I128" s="107822"/>
      <c r="J128" s="107823"/>
      <c r="K128" s="107824"/>
      <c r="L128" s="107825"/>
    </row>
    <row r="129">
      <c r="B129" s="107826"/>
      <c r="C129" s="107827"/>
      <c r="D129" s="107828"/>
      <c r="E129" s="107829"/>
      <c r="F129" s="107830"/>
      <c r="G129" s="107831"/>
      <c r="H129" s="107832"/>
      <c r="I129" s="107833"/>
      <c r="J129" s="107834"/>
      <c r="K129" s="107835"/>
      <c r="L129" s="107836"/>
    </row>
    <row r="130">
      <c r="B130" s="107837"/>
      <c r="C130" s="107838"/>
      <c r="D130" s="107839"/>
      <c r="E130" s="107840"/>
      <c r="F130" s="107841"/>
      <c r="G130" s="107842"/>
      <c r="H130" s="107843"/>
      <c r="I130" s="107844"/>
      <c r="J130" s="107845"/>
      <c r="K130" s="107846"/>
      <c r="L130" s="107847"/>
    </row>
    <row r="131">
      <c r="B131" s="107848"/>
      <c r="C131" s="107849"/>
      <c r="D131" s="107850"/>
      <c r="E131" s="107851"/>
      <c r="F131" s="107852"/>
      <c r="G131" s="107853"/>
      <c r="H131" s="107854"/>
      <c r="I131" s="107855"/>
      <c r="J131" s="107856"/>
      <c r="K131" s="107857"/>
      <c r="L131" s="107858"/>
    </row>
    <row r="132">
      <c r="B132" s="107859"/>
      <c r="C132" s="107860"/>
      <c r="D132" s="107861"/>
      <c r="E132" s="107862"/>
      <c r="F132" s="107863"/>
      <c r="G132" s="107864"/>
      <c r="H132" s="107865"/>
      <c r="I132" s="107866"/>
      <c r="J132" s="107867"/>
      <c r="K132" s="107868"/>
      <c r="L132" s="107869"/>
    </row>
    <row r="133">
      <c r="B133" s="107870"/>
      <c r="C133" s="107871"/>
      <c r="D133" s="107872"/>
      <c r="E133" s="107873"/>
      <c r="F133" s="107874"/>
      <c r="G133" s="107875"/>
      <c r="H133" s="107876"/>
      <c r="I133" s="107877"/>
      <c r="J133" s="107878"/>
      <c r="K133" s="107879"/>
      <c r="L133" s="107880"/>
    </row>
    <row r="134">
      <c r="B134" s="107881"/>
      <c r="C134" s="107882"/>
      <c r="D134" s="107883"/>
      <c r="E134" s="107884"/>
      <c r="F134" s="107885"/>
      <c r="G134" s="107886"/>
      <c r="H134" s="107887"/>
      <c r="I134" s="107888"/>
      <c r="J134" s="107889"/>
      <c r="K134" s="107890"/>
      <c r="L134" s="107891"/>
    </row>
    <row r="135">
      <c r="B135" s="107892"/>
      <c r="C135" s="107893"/>
      <c r="D135" s="107894"/>
      <c r="E135" s="107895"/>
      <c r="F135" s="107896"/>
      <c r="G135" s="107897"/>
      <c r="H135" s="107898"/>
      <c r="I135" s="107899"/>
      <c r="J135" s="107900"/>
      <c r="K135" s="107901"/>
      <c r="L135" s="107902"/>
    </row>
    <row r="136">
      <c r="B136" s="107903"/>
      <c r="C136" s="107904"/>
      <c r="D136" s="107905"/>
      <c r="E136" s="107906"/>
      <c r="F136" s="107907"/>
      <c r="G136" s="107908"/>
      <c r="H136" s="107909"/>
      <c r="I136" s="107910"/>
      <c r="J136" s="107911"/>
      <c r="K136" s="107912"/>
      <c r="L136" s="107913"/>
    </row>
    <row r="137">
      <c r="B137" s="107914"/>
      <c r="C137" s="107915"/>
      <c r="D137" s="107916"/>
      <c r="E137" s="107917"/>
      <c r="F137" s="107918"/>
      <c r="G137" s="107919"/>
      <c r="H137" s="107920"/>
      <c r="I137" s="107921"/>
      <c r="J137" s="107922"/>
      <c r="K137" s="107923"/>
      <c r="L137" s="107924"/>
    </row>
    <row r="138">
      <c r="B138" s="107925"/>
      <c r="C138" s="107926"/>
      <c r="D138" s="107927"/>
      <c r="E138" s="107928"/>
      <c r="F138" s="107929"/>
      <c r="G138" s="107930"/>
      <c r="H138" s="107931"/>
      <c r="I138" s="107932"/>
      <c r="J138" s="107933"/>
      <c r="K138" s="107934"/>
      <c r="L138" s="107935"/>
    </row>
    <row r="139">
      <c r="B139" s="107936"/>
      <c r="C139" s="107937"/>
      <c r="D139" s="107938"/>
      <c r="E139" s="107939"/>
      <c r="F139" s="107940"/>
      <c r="G139" s="107941"/>
      <c r="H139" s="107942"/>
      <c r="I139" s="107943"/>
      <c r="J139" s="107944"/>
      <c r="K139" s="107945"/>
      <c r="L139" s="107946"/>
    </row>
    <row r="140">
      <c r="B140" s="107947"/>
      <c r="C140" s="107948"/>
      <c r="D140" s="107949"/>
      <c r="E140" s="107950"/>
      <c r="F140" s="107951"/>
      <c r="G140" s="107952"/>
      <c r="H140" s="107953"/>
      <c r="I140" s="107954"/>
      <c r="J140" s="107955"/>
      <c r="K140" s="107956"/>
      <c r="L140" s="107957"/>
    </row>
    <row r="141">
      <c r="B141" s="107958"/>
      <c r="C141" s="107959"/>
      <c r="D141" s="107960"/>
      <c r="E141" s="107961"/>
      <c r="F141" s="107962"/>
      <c r="G141" s="107963"/>
      <c r="H141" s="107964"/>
      <c r="I141" s="107965"/>
      <c r="J141" s="107966"/>
      <c r="K141" s="107967"/>
      <c r="L141" s="107968"/>
    </row>
    <row r="142">
      <c r="B142" s="107969"/>
      <c r="C142" s="107970"/>
      <c r="D142" s="107971"/>
      <c r="E142" s="107972"/>
      <c r="F142" s="107973"/>
      <c r="G142" s="107974"/>
      <c r="H142" s="107975"/>
      <c r="I142" s="107976"/>
      <c r="J142" s="107977"/>
      <c r="K142" s="107978"/>
      <c r="L142" s="107979"/>
    </row>
    <row r="143">
      <c r="B143" s="107980"/>
      <c r="C143" s="107981"/>
      <c r="D143" s="107982"/>
      <c r="E143" s="107983"/>
      <c r="F143" s="107984"/>
      <c r="G143" s="107985"/>
      <c r="H143" s="107986"/>
      <c r="I143" s="107987"/>
      <c r="J143" s="107988"/>
      <c r="K143" s="107989"/>
      <c r="L143" s="107990"/>
    </row>
    <row r="144">
      <c r="B144" s="107991"/>
      <c r="C144" s="107992"/>
      <c r="D144" s="107993"/>
      <c r="E144" s="107994"/>
      <c r="F144" s="107995"/>
      <c r="G144" s="107996"/>
      <c r="H144" s="107997"/>
      <c r="I144" s="107998"/>
      <c r="J144" s="107999"/>
      <c r="K144" s="108000"/>
      <c r="L144" s="108001"/>
    </row>
    <row r="145">
      <c r="B145" s="108002"/>
      <c r="C145" s="108003"/>
      <c r="D145" s="108004"/>
      <c r="E145" s="108005"/>
      <c r="F145" s="108006"/>
      <c r="G145" s="108007"/>
      <c r="H145" s="108008"/>
      <c r="I145" s="108009"/>
      <c r="J145" s="108010"/>
      <c r="K145" s="108011"/>
      <c r="L145" s="108012"/>
    </row>
    <row r="146">
      <c r="B146" s="108013"/>
      <c r="C146" s="108014"/>
      <c r="D146" s="108015"/>
      <c r="E146" s="108016"/>
      <c r="F146" s="108017"/>
      <c r="G146" s="108018"/>
      <c r="H146" s="108019"/>
      <c r="I146" s="108020"/>
      <c r="J146" s="108021"/>
      <c r="K146" s="108022"/>
      <c r="L146" s="108023"/>
    </row>
    <row r="147">
      <c r="B147" s="108024"/>
      <c r="C147" s="108025"/>
      <c r="D147" s="108026"/>
      <c r="E147" s="108027"/>
      <c r="F147" s="108028"/>
      <c r="G147" s="108029"/>
      <c r="H147" s="108030"/>
      <c r="I147" s="108031"/>
      <c r="J147" s="108032"/>
      <c r="K147" s="108033"/>
      <c r="L147" s="108034"/>
    </row>
    <row r="148">
      <c r="B148" s="108035"/>
      <c r="C148" s="108036"/>
      <c r="D148" s="108037"/>
      <c r="E148" s="108038"/>
      <c r="F148" s="108039"/>
      <c r="G148" s="108040"/>
      <c r="H148" s="108041"/>
      <c r="I148" s="108042"/>
      <c r="J148" s="108043"/>
      <c r="K148" s="108044"/>
      <c r="L148" s="108045"/>
    </row>
    <row r="149">
      <c r="B149" s="108046"/>
      <c r="C149" s="108047"/>
      <c r="D149" s="108048"/>
      <c r="E149" s="108049"/>
      <c r="F149" s="108050"/>
      <c r="G149" s="108051"/>
      <c r="H149" s="108052"/>
      <c r="I149" s="108053"/>
      <c r="J149" s="108054"/>
      <c r="K149" s="108055"/>
      <c r="L149" s="108056"/>
    </row>
    <row r="150">
      <c r="B150" s="108057"/>
      <c r="C150" s="108058"/>
      <c r="D150" s="108059"/>
      <c r="E150" s="108060"/>
      <c r="F150" s="108061"/>
      <c r="G150" s="108062"/>
      <c r="H150" s="108063"/>
      <c r="I150" s="108064"/>
      <c r="J150" s="108065"/>
      <c r="K150" s="108066"/>
      <c r="L150" s="108067"/>
    </row>
    <row r="151">
      <c r="B151" s="108068"/>
      <c r="C151" s="108069"/>
      <c r="D151" s="108070"/>
      <c r="E151" s="108071"/>
      <c r="F151" s="108072"/>
      <c r="G151" s="108073"/>
      <c r="H151" s="108074"/>
      <c r="I151" s="108075"/>
      <c r="J151" s="108076"/>
      <c r="K151" s="108077"/>
      <c r="L151" s="108078"/>
    </row>
    <row r="152">
      <c r="B152" s="108079"/>
      <c r="C152" s="108080"/>
      <c r="D152" s="108081"/>
      <c r="E152" s="108082"/>
      <c r="F152" s="108083"/>
      <c r="G152" s="108084"/>
      <c r="H152" s="108085"/>
      <c r="I152" s="108086"/>
      <c r="J152" s="108087"/>
      <c r="K152" s="108088"/>
      <c r="L152" s="108089"/>
    </row>
    <row r="153">
      <c r="B153" s="108090"/>
      <c r="C153" s="108091"/>
      <c r="D153" s="108092"/>
      <c r="E153" s="108093"/>
      <c r="F153" s="108094"/>
      <c r="G153" s="108095"/>
      <c r="H153" s="108096"/>
      <c r="I153" s="108097"/>
      <c r="J153" s="108098"/>
      <c r="K153" s="108099"/>
      <c r="L153" s="108100"/>
    </row>
    <row r="154">
      <c r="B154" s="108101"/>
      <c r="C154" s="108102"/>
      <c r="D154" s="108103"/>
      <c r="E154" s="108104"/>
      <c r="F154" s="108105"/>
      <c r="G154" s="108106"/>
      <c r="H154" s="108107"/>
      <c r="I154" s="108108"/>
      <c r="J154" s="108109"/>
      <c r="K154" s="108110"/>
      <c r="L154" s="108111"/>
    </row>
    <row r="155">
      <c r="B155" s="108112"/>
      <c r="C155" s="108113"/>
      <c r="D155" s="108114"/>
      <c r="E155" s="108115"/>
      <c r="F155" s="108116"/>
      <c r="G155" s="108117"/>
      <c r="H155" s="108118"/>
      <c r="I155" s="108119"/>
      <c r="J155" s="108120"/>
      <c r="K155" s="108121"/>
      <c r="L155" s="108122"/>
    </row>
    <row r="156">
      <c r="B156" s="108123"/>
      <c r="C156" s="108124"/>
      <c r="D156" s="108125"/>
      <c r="E156" s="108126"/>
      <c r="F156" s="108127"/>
      <c r="G156" s="108128"/>
      <c r="H156" s="108129"/>
      <c r="I156" s="108130"/>
      <c r="J156" s="108131"/>
      <c r="K156" s="108132"/>
      <c r="L156" s="108133"/>
    </row>
    <row r="157">
      <c r="B157" s="108134"/>
      <c r="C157" s="108135"/>
      <c r="D157" s="108136"/>
      <c r="E157" s="108137"/>
      <c r="F157" s="108138"/>
      <c r="G157" s="108139"/>
      <c r="H157" s="108140"/>
      <c r="I157" s="108141"/>
      <c r="J157" s="108142"/>
      <c r="K157" s="108143"/>
      <c r="L157" s="108144"/>
    </row>
    <row r="158">
      <c r="B158" s="108145"/>
      <c r="C158" s="108146"/>
      <c r="D158" s="108147"/>
      <c r="E158" s="108148"/>
      <c r="F158" s="108149"/>
      <c r="G158" s="108150"/>
      <c r="H158" s="108151"/>
      <c r="I158" s="108152"/>
      <c r="J158" s="108153"/>
      <c r="K158" s="108154"/>
      <c r="L158" s="108155"/>
    </row>
    <row r="159">
      <c r="B159" s="108156"/>
      <c r="C159" s="108157"/>
      <c r="D159" s="108158"/>
      <c r="E159" s="108159"/>
      <c r="F159" s="108160"/>
      <c r="G159" s="108161"/>
      <c r="H159" s="108162"/>
      <c r="I159" s="108163"/>
      <c r="J159" s="108164"/>
      <c r="K159" s="108165"/>
      <c r="L159" s="108166"/>
    </row>
    <row r="160">
      <c r="B160" s="108167"/>
      <c r="C160" s="108168"/>
      <c r="D160" s="108169"/>
      <c r="E160" s="108170"/>
      <c r="F160" s="108171"/>
      <c r="G160" s="108172"/>
      <c r="H160" s="108173"/>
      <c r="I160" s="108174"/>
      <c r="J160" s="108175"/>
      <c r="K160" s="108176"/>
      <c r="L160" s="108177"/>
    </row>
    <row r="161">
      <c r="B161" s="108178"/>
      <c r="C161" s="108179"/>
      <c r="D161" s="108180"/>
      <c r="E161" s="108181"/>
      <c r="F161" s="108182"/>
      <c r="G161" s="108183"/>
      <c r="H161" s="108184"/>
      <c r="I161" s="108185"/>
      <c r="J161" s="108186"/>
      <c r="K161" s="108187"/>
      <c r="L161" s="108188"/>
    </row>
    <row r="162">
      <c r="B162" s="108189"/>
      <c r="C162" s="108190"/>
      <c r="D162" s="108191"/>
      <c r="E162" s="108192"/>
      <c r="F162" s="108193"/>
      <c r="G162" s="108194"/>
      <c r="H162" s="108195"/>
      <c r="I162" s="108196"/>
      <c r="J162" s="108197"/>
      <c r="K162" s="108198"/>
      <c r="L162" s="108199"/>
    </row>
    <row r="163">
      <c r="B163" s="108200"/>
      <c r="C163" s="108201"/>
      <c r="D163" s="108202"/>
      <c r="E163" s="108203"/>
      <c r="F163" s="108204"/>
      <c r="G163" s="108205"/>
      <c r="H163" s="108206"/>
      <c r="I163" s="108207"/>
      <c r="J163" s="108208"/>
      <c r="K163" s="108209"/>
      <c r="L163" s="108210"/>
    </row>
    <row r="164">
      <c r="B164" s="108211"/>
      <c r="C164" s="108212"/>
      <c r="D164" s="108213"/>
      <c r="E164" s="108214"/>
      <c r="F164" s="108215"/>
      <c r="G164" s="108216"/>
      <c r="H164" s="108217"/>
      <c r="I164" s="108218"/>
      <c r="J164" s="108219"/>
      <c r="K164" s="108220"/>
      <c r="L164" s="108221"/>
    </row>
    <row r="165">
      <c r="B165" s="108222"/>
      <c r="C165" s="108223"/>
      <c r="D165" s="108224"/>
      <c r="E165" s="108225"/>
      <c r="F165" s="108226"/>
      <c r="G165" s="108227"/>
      <c r="H165" s="108228"/>
      <c r="I165" s="108229"/>
      <c r="J165" s="108230"/>
      <c r="K165" s="108231"/>
      <c r="L165" s="108232"/>
    </row>
    <row r="166">
      <c r="B166" s="108233"/>
      <c r="C166" s="108234"/>
      <c r="D166" s="108235"/>
      <c r="E166" s="108236"/>
      <c r="F166" s="108237"/>
      <c r="G166" s="108238"/>
      <c r="H166" s="108239"/>
      <c r="I166" s="108240"/>
      <c r="J166" s="108241"/>
      <c r="K166" s="108242"/>
      <c r="L166" s="108243"/>
    </row>
    <row r="167">
      <c r="B167" s="108244"/>
      <c r="C167" s="108245"/>
      <c r="D167" s="108246"/>
      <c r="E167" s="108247"/>
      <c r="F167" s="108248"/>
      <c r="G167" s="108249"/>
      <c r="H167" s="108250"/>
      <c r="I167" s="108251"/>
      <c r="J167" s="108252"/>
      <c r="K167" s="108253"/>
      <c r="L167" s="108254"/>
    </row>
    <row r="168">
      <c r="B168" s="108255"/>
      <c r="C168" s="108256"/>
      <c r="D168" s="108257"/>
      <c r="E168" s="108258"/>
      <c r="F168" s="108259"/>
      <c r="G168" s="108260"/>
      <c r="H168" s="108261"/>
      <c r="I168" s="108262"/>
      <c r="J168" s="108263"/>
      <c r="K168" s="108264"/>
      <c r="L168" s="108265"/>
    </row>
    <row r="169">
      <c r="B169" s="108266"/>
      <c r="C169" s="108267"/>
      <c r="D169" s="108268"/>
      <c r="E169" s="108269"/>
      <c r="F169" s="108270"/>
      <c r="G169" s="108271"/>
      <c r="H169" s="108272"/>
      <c r="I169" s="108273"/>
      <c r="J169" s="108274"/>
      <c r="K169" s="108275"/>
      <c r="L169" s="108276"/>
    </row>
    <row r="170">
      <c r="B170" s="108277"/>
      <c r="C170" s="108278"/>
      <c r="D170" s="108279"/>
      <c r="E170" s="108280"/>
      <c r="F170" s="108281"/>
      <c r="G170" s="108282"/>
      <c r="H170" s="108283"/>
      <c r="I170" s="108284"/>
      <c r="J170" s="108285"/>
      <c r="K170" s="108286"/>
      <c r="L170" s="108287"/>
    </row>
    <row r="171">
      <c r="B171" s="108288"/>
      <c r="C171" s="108289"/>
      <c r="D171" s="108290"/>
      <c r="E171" s="108291"/>
      <c r="F171" s="108292"/>
      <c r="G171" s="108293"/>
      <c r="H171" s="108294"/>
      <c r="I171" s="108295"/>
      <c r="J171" s="108296"/>
      <c r="K171" s="108297"/>
      <c r="L171" s="108298"/>
    </row>
    <row r="172">
      <c r="B172" s="108299"/>
      <c r="C172" s="108300"/>
      <c r="D172" s="108301"/>
      <c r="E172" s="108302"/>
      <c r="F172" s="108303"/>
      <c r="G172" s="108304"/>
      <c r="H172" s="108305"/>
      <c r="I172" s="108306"/>
      <c r="J172" s="108307"/>
      <c r="K172" s="108308"/>
      <c r="L172" s="108309"/>
    </row>
    <row r="173">
      <c r="B173" s="108310"/>
      <c r="C173" s="108311"/>
      <c r="D173" s="108312"/>
      <c r="E173" s="108313"/>
      <c r="F173" s="108314"/>
      <c r="G173" s="108315"/>
      <c r="H173" s="108316"/>
      <c r="I173" s="108317"/>
      <c r="J173" s="108318"/>
      <c r="K173" s="108319"/>
      <c r="L173" s="108320"/>
    </row>
    <row r="174">
      <c r="B174" s="108321"/>
      <c r="C174" s="108322"/>
      <c r="D174" s="108323"/>
      <c r="E174" s="108324"/>
      <c r="F174" s="108325"/>
      <c r="G174" s="108326"/>
      <c r="H174" s="108327"/>
      <c r="I174" s="108328"/>
      <c r="J174" s="108329"/>
      <c r="K174" s="108330"/>
      <c r="L174" s="108331"/>
    </row>
    <row r="175">
      <c r="B175" s="108332"/>
      <c r="C175" s="108333"/>
      <c r="D175" s="108334"/>
      <c r="E175" s="108335"/>
      <c r="F175" s="108336"/>
      <c r="G175" s="108337"/>
      <c r="H175" s="108338"/>
      <c r="I175" s="108339"/>
      <c r="J175" s="108340"/>
      <c r="K175" s="108341"/>
      <c r="L175" s="108342"/>
    </row>
    <row r="176">
      <c r="B176" s="108343"/>
      <c r="C176" s="108344"/>
      <c r="D176" s="108345"/>
      <c r="E176" s="108346"/>
      <c r="F176" s="108347"/>
      <c r="G176" s="108348"/>
      <c r="H176" s="108349"/>
      <c r="I176" s="108350"/>
      <c r="J176" s="108351"/>
      <c r="K176" s="108352"/>
      <c r="L176" s="108353"/>
    </row>
    <row r="177">
      <c r="B177" s="108354"/>
      <c r="C177" s="108355"/>
      <c r="D177" s="108356"/>
      <c r="E177" s="108357"/>
      <c r="F177" s="108358"/>
      <c r="G177" s="108359"/>
      <c r="H177" s="108360"/>
      <c r="I177" s="108361"/>
      <c r="J177" s="108362"/>
      <c r="K177" s="108363"/>
      <c r="L177" s="108364"/>
    </row>
    <row r="178">
      <c r="B178" s="108365"/>
      <c r="C178" s="108366"/>
      <c r="D178" s="108367"/>
      <c r="E178" s="108368"/>
      <c r="F178" s="108369"/>
      <c r="G178" s="108370"/>
      <c r="H178" s="108371"/>
      <c r="I178" s="108372"/>
      <c r="J178" s="108373"/>
      <c r="K178" s="108374"/>
      <c r="L178" s="108375"/>
    </row>
    <row r="179">
      <c r="B179" s="108376"/>
      <c r="C179" s="108377"/>
      <c r="D179" s="108378"/>
      <c r="E179" s="108379"/>
      <c r="F179" s="108380"/>
      <c r="G179" s="108381"/>
      <c r="H179" s="108382"/>
      <c r="I179" s="108383"/>
      <c r="J179" s="108384"/>
      <c r="K179" s="108385"/>
      <c r="L179" s="108386"/>
    </row>
    <row r="180">
      <c r="B180" s="108387"/>
      <c r="C180" s="108388"/>
      <c r="D180" s="108389"/>
      <c r="E180" s="108390"/>
      <c r="F180" s="108391"/>
      <c r="G180" s="108392"/>
      <c r="H180" s="108393"/>
      <c r="I180" s="108394"/>
      <c r="J180" s="108395"/>
      <c r="K180" s="108396"/>
      <c r="L180" s="108397"/>
    </row>
    <row r="181">
      <c r="B181" s="108398"/>
      <c r="C181" s="108399"/>
      <c r="D181" s="108400"/>
      <c r="E181" s="108401"/>
      <c r="F181" s="108402"/>
      <c r="G181" s="108403"/>
      <c r="H181" s="108404"/>
      <c r="I181" s="108405"/>
      <c r="J181" s="108406"/>
      <c r="K181" s="108407"/>
      <c r="L181" s="108408"/>
    </row>
    <row r="182">
      <c r="B182" s="108409"/>
      <c r="C182" s="108410"/>
      <c r="D182" s="108411"/>
      <c r="E182" s="108412"/>
      <c r="F182" s="108413"/>
      <c r="G182" s="108414"/>
      <c r="H182" s="108415"/>
      <c r="I182" s="108416"/>
      <c r="J182" s="108417"/>
      <c r="K182" s="108418"/>
      <c r="L182" s="108419"/>
    </row>
    <row r="183">
      <c r="B183" s="108420"/>
      <c r="C183" s="108421"/>
      <c r="D183" s="108422"/>
      <c r="E183" s="108423"/>
      <c r="F183" s="108424"/>
      <c r="G183" s="108425"/>
      <c r="H183" s="108426"/>
      <c r="I183" s="108427"/>
      <c r="J183" s="108428"/>
      <c r="K183" s="108429"/>
      <c r="L183" s="108430"/>
    </row>
    <row r="184">
      <c r="B184" s="108431"/>
      <c r="C184" s="108432"/>
      <c r="D184" s="108433"/>
      <c r="E184" s="108434"/>
      <c r="F184" s="108435"/>
      <c r="G184" s="108436"/>
      <c r="H184" s="108437"/>
      <c r="I184" s="108438"/>
      <c r="J184" s="108439"/>
      <c r="K184" s="108440"/>
      <c r="L184" s="108441"/>
    </row>
    <row r="185">
      <c r="B185" s="108442"/>
      <c r="C185" s="108443"/>
      <c r="D185" s="108444"/>
      <c r="E185" s="108445"/>
      <c r="F185" s="108446"/>
      <c r="G185" s="108447"/>
      <c r="H185" s="108448"/>
      <c r="I185" s="108449"/>
      <c r="J185" s="108450"/>
      <c r="K185" s="108451"/>
      <c r="L185" s="108452"/>
    </row>
    <row r="186">
      <c r="B186" s="108453"/>
      <c r="C186" s="108454"/>
      <c r="D186" s="108455"/>
      <c r="E186" s="108456"/>
      <c r="F186" s="108457"/>
      <c r="G186" s="108458"/>
      <c r="H186" s="108459"/>
      <c r="I186" s="108460"/>
      <c r="J186" s="108461"/>
      <c r="K186" s="108462"/>
      <c r="L186" s="108463"/>
    </row>
    <row r="187">
      <c r="B187" s="108464"/>
      <c r="C187" s="108465"/>
      <c r="D187" s="108466"/>
      <c r="E187" s="108467"/>
      <c r="F187" s="108468"/>
      <c r="G187" s="108469"/>
      <c r="H187" s="108470"/>
      <c r="I187" s="108471"/>
      <c r="J187" s="108472"/>
      <c r="K187" s="108473"/>
      <c r="L187" s="108474"/>
    </row>
    <row r="188">
      <c r="B188" s="108475"/>
      <c r="C188" s="108476"/>
      <c r="D188" s="108477"/>
      <c r="E188" s="108478"/>
      <c r="F188" s="108479"/>
      <c r="G188" s="108480"/>
      <c r="H188" s="108481"/>
      <c r="I188" s="108482"/>
      <c r="J188" s="108483"/>
      <c r="K188" s="108484"/>
      <c r="L188" s="108485"/>
    </row>
    <row r="189">
      <c r="B189" s="108486"/>
      <c r="C189" s="108487"/>
      <c r="D189" s="108488"/>
      <c r="E189" s="108489"/>
      <c r="F189" s="108490"/>
      <c r="G189" s="108491"/>
      <c r="H189" s="108492"/>
      <c r="I189" s="108493"/>
      <c r="J189" s="108494"/>
      <c r="K189" s="108495"/>
      <c r="L189" s="108496"/>
    </row>
    <row r="190">
      <c r="B190" s="108497"/>
      <c r="C190" s="108498"/>
      <c r="D190" s="108499"/>
      <c r="E190" s="108500"/>
      <c r="F190" s="108501"/>
      <c r="G190" s="108502"/>
      <c r="H190" s="108503"/>
      <c r="I190" s="108504"/>
      <c r="J190" s="108505"/>
      <c r="K190" s="108506"/>
      <c r="L190" s="108507"/>
    </row>
    <row r="191">
      <c r="B191" s="108508"/>
      <c r="C191" s="108509"/>
      <c r="D191" s="108510"/>
      <c r="E191" s="108511"/>
      <c r="F191" s="108512"/>
      <c r="G191" s="108513"/>
      <c r="H191" s="108514"/>
      <c r="I191" s="108515"/>
      <c r="J191" s="108516"/>
      <c r="K191" s="108517"/>
      <c r="L191" s="108518"/>
    </row>
    <row r="192">
      <c r="B192" s="108519"/>
      <c r="C192" s="108520"/>
      <c r="D192" s="108521"/>
      <c r="E192" s="108522"/>
      <c r="F192" s="108523"/>
      <c r="G192" s="108524"/>
      <c r="H192" s="108525"/>
      <c r="I192" s="108526"/>
      <c r="J192" s="108527"/>
      <c r="K192" s="108528"/>
      <c r="L192" s="108529"/>
    </row>
    <row r="193">
      <c r="B193" s="108530"/>
      <c r="C193" s="108531"/>
      <c r="D193" s="108532"/>
      <c r="E193" s="108533"/>
      <c r="F193" s="108534"/>
      <c r="G193" s="108535"/>
      <c r="H193" s="108536"/>
      <c r="I193" s="108537"/>
      <c r="J193" s="108538"/>
      <c r="K193" s="108539"/>
      <c r="L193" s="108540"/>
    </row>
    <row r="194">
      <c r="B194" s="108541"/>
      <c r="C194" s="108542"/>
      <c r="D194" s="108543"/>
      <c r="E194" s="108544"/>
      <c r="F194" s="108545"/>
      <c r="G194" s="108546"/>
      <c r="H194" s="108547"/>
      <c r="I194" s="108548"/>
      <c r="J194" s="108549"/>
      <c r="K194" s="108550"/>
      <c r="L194" s="108551"/>
    </row>
    <row r="195">
      <c r="B195" s="108552"/>
      <c r="C195" s="108553"/>
      <c r="D195" s="108554"/>
      <c r="E195" s="108555"/>
      <c r="F195" s="108556"/>
      <c r="G195" s="108557"/>
      <c r="H195" s="108558"/>
      <c r="I195" s="108559"/>
      <c r="J195" s="108560"/>
      <c r="K195" s="108561"/>
      <c r="L195" s="108562"/>
    </row>
    <row r="196">
      <c r="B196" s="108563"/>
      <c r="C196" s="108564"/>
      <c r="D196" s="108565"/>
      <c r="E196" s="108566"/>
      <c r="F196" s="108567"/>
      <c r="G196" s="108568"/>
      <c r="H196" s="108569"/>
      <c r="I196" s="108570"/>
      <c r="J196" s="108571"/>
      <c r="K196" s="108572"/>
      <c r="L196" s="108573"/>
    </row>
    <row r="197">
      <c r="B197" s="108574"/>
      <c r="C197" s="108575"/>
      <c r="D197" s="108576"/>
      <c r="E197" s="108577"/>
      <c r="F197" s="108578"/>
      <c r="G197" s="108579"/>
      <c r="H197" s="108580"/>
      <c r="I197" s="108581"/>
      <c r="J197" s="108582"/>
      <c r="K197" s="108583"/>
      <c r="L197" s="108584"/>
    </row>
    <row r="198">
      <c r="B198" s="108585"/>
      <c r="C198" s="108586"/>
      <c r="D198" s="108587"/>
      <c r="E198" s="108588"/>
      <c r="F198" s="108589"/>
      <c r="G198" s="108590"/>
      <c r="H198" s="108591"/>
      <c r="I198" s="108592"/>
      <c r="J198" s="108593"/>
      <c r="K198" s="108594"/>
      <c r="L198" s="108595"/>
    </row>
    <row r="199">
      <c r="B199" s="108596"/>
      <c r="C199" s="108597"/>
      <c r="D199" s="108598"/>
      <c r="E199" s="108599"/>
      <c r="F199" s="108600"/>
      <c r="G199" s="108601"/>
      <c r="H199" s="108602"/>
      <c r="I199" s="108603"/>
      <c r="J199" s="108604"/>
      <c r="K199" s="108605"/>
      <c r="L199" s="108606"/>
    </row>
    <row r="200">
      <c r="B200" s="108607"/>
      <c r="C200" s="108608"/>
      <c r="D200" s="108609"/>
      <c r="E200" s="108610"/>
      <c r="F200" s="108611"/>
      <c r="G200" s="108612"/>
      <c r="H200" s="108613"/>
      <c r="I200" s="108614"/>
      <c r="J200" s="108615"/>
      <c r="K200" s="108616"/>
      <c r="L200" s="108617"/>
    </row>
    <row r="201">
      <c r="B201" s="108618"/>
      <c r="C201" s="108619"/>
      <c r="D201" s="108620"/>
      <c r="E201" s="108621"/>
      <c r="F201" s="108622"/>
      <c r="G201" s="108623"/>
      <c r="H201" s="108624"/>
      <c r="I201" s="108625"/>
      <c r="J201" s="108626"/>
      <c r="K201" s="108627"/>
      <c r="L201" s="108628"/>
    </row>
    <row r="202">
      <c r="B202" s="108629"/>
      <c r="C202" s="108630"/>
      <c r="D202" s="108631"/>
      <c r="E202" s="108632"/>
      <c r="F202" s="108633"/>
      <c r="G202" s="108634"/>
      <c r="H202" s="108635"/>
      <c r="I202" s="108636"/>
      <c r="J202" s="108637"/>
      <c r="K202" s="108638"/>
      <c r="L202" s="108639"/>
    </row>
    <row r="203">
      <c r="B203" s="108640"/>
      <c r="C203" s="108641"/>
      <c r="D203" s="108642"/>
      <c r="E203" s="108643"/>
      <c r="F203" s="108644"/>
      <c r="G203" s="108645"/>
      <c r="H203" s="108646"/>
      <c r="I203" s="108647"/>
      <c r="J203" s="108648"/>
      <c r="K203" s="108649"/>
      <c r="L203" s="108650"/>
    </row>
    <row r="204">
      <c r="B204" s="108651"/>
      <c r="C204" s="108652"/>
      <c r="D204" s="108653"/>
      <c r="E204" s="108654"/>
      <c r="F204" s="108655"/>
      <c r="G204" s="108656"/>
      <c r="H204" s="108657"/>
      <c r="I204" s="108658"/>
      <c r="J204" s="108659"/>
      <c r="K204" s="108660"/>
      <c r="L204" s="108661"/>
    </row>
    <row r="205">
      <c r="B205" s="108662"/>
      <c r="C205" s="108663"/>
      <c r="D205" s="108664"/>
      <c r="E205" s="108665"/>
      <c r="F205" s="108666"/>
      <c r="G205" s="108667"/>
      <c r="H205" s="108668"/>
      <c r="I205" s="108669"/>
      <c r="J205" s="108670"/>
      <c r="K205" s="108671"/>
      <c r="L205" s="108672"/>
    </row>
    <row r="206">
      <c r="B206" s="108673"/>
      <c r="C206" s="108674"/>
      <c r="D206" s="108675"/>
      <c r="E206" s="108676"/>
      <c r="F206" s="108677"/>
      <c r="G206" s="108678"/>
      <c r="H206" s="108679"/>
      <c r="I206" s="108680"/>
      <c r="J206" s="108681"/>
      <c r="K206" s="108682"/>
      <c r="L206" s="108683"/>
    </row>
    <row r="207">
      <c r="B207" s="108684"/>
      <c r="C207" s="108685"/>
      <c r="D207" s="108686"/>
      <c r="E207" s="108687"/>
      <c r="F207" s="108688"/>
      <c r="G207" s="108689"/>
      <c r="H207" s="108690"/>
      <c r="I207" s="108691"/>
      <c r="J207" s="108692"/>
      <c r="K207" s="108693"/>
      <c r="L207" s="108694"/>
    </row>
    <row r="208">
      <c r="B208" s="108695"/>
      <c r="C208" s="108696"/>
      <c r="D208" s="108697"/>
      <c r="E208" s="108698"/>
      <c r="F208" s="108699"/>
      <c r="G208" s="108700"/>
      <c r="H208" s="108701"/>
      <c r="I208" s="108702"/>
      <c r="J208" s="108703"/>
      <c r="K208" s="108704"/>
      <c r="L208" s="108705"/>
    </row>
    <row r="209">
      <c r="B209" s="108706"/>
      <c r="C209" s="108707"/>
      <c r="D209" s="108708"/>
      <c r="E209" s="108709"/>
      <c r="F209" s="108710"/>
      <c r="G209" s="108711"/>
      <c r="H209" s="108712"/>
      <c r="I209" s="108713"/>
      <c r="J209" s="108714"/>
      <c r="K209" s="108715"/>
      <c r="L209" s="108716"/>
    </row>
    <row r="210">
      <c r="B210" s="108717"/>
      <c r="C210" s="108718"/>
      <c r="D210" s="108719"/>
      <c r="E210" s="108720"/>
      <c r="F210" s="108721"/>
      <c r="G210" s="108722"/>
      <c r="H210" s="108723"/>
      <c r="I210" s="108724"/>
      <c r="J210" s="108725"/>
      <c r="K210" s="108726"/>
      <c r="L210" s="108727"/>
    </row>
    <row r="211">
      <c r="B211" s="108728"/>
      <c r="C211" s="108729"/>
      <c r="D211" s="108730"/>
      <c r="E211" s="108731"/>
      <c r="F211" s="108732"/>
      <c r="G211" s="108733"/>
      <c r="H211" s="108734"/>
      <c r="I211" s="108735"/>
      <c r="J211" s="108736"/>
      <c r="K211" s="108737"/>
      <c r="L211" s="108738"/>
    </row>
    <row r="212">
      <c r="B212" s="108739"/>
      <c r="C212" s="108740"/>
      <c r="D212" s="108741"/>
      <c r="E212" s="108742"/>
      <c r="F212" s="108743"/>
      <c r="G212" s="108744"/>
      <c r="H212" s="108745"/>
      <c r="I212" s="108746"/>
      <c r="J212" s="108747"/>
      <c r="K212" s="108748"/>
      <c r="L212" s="108749"/>
    </row>
    <row r="213">
      <c r="B213" s="108750"/>
      <c r="C213" s="108751"/>
      <c r="D213" s="108752"/>
      <c r="E213" s="108753"/>
      <c r="F213" s="108754"/>
      <c r="G213" s="108755"/>
      <c r="H213" s="108756"/>
      <c r="I213" s="108757"/>
      <c r="J213" s="108758"/>
      <c r="K213" s="108759"/>
      <c r="L213" s="108760"/>
    </row>
    <row r="214">
      <c r="B214" s="108761"/>
      <c r="C214" s="108762"/>
      <c r="D214" s="108763"/>
      <c r="E214" s="108764"/>
      <c r="F214" s="108765"/>
      <c r="G214" s="108766"/>
      <c r="H214" s="108767"/>
      <c r="I214" s="108768"/>
      <c r="J214" s="108769"/>
      <c r="K214" s="108770"/>
      <c r="L214" s="108771"/>
    </row>
    <row r="215">
      <c r="B215" s="108772"/>
      <c r="C215" s="108773"/>
      <c r="D215" s="108774"/>
      <c r="E215" s="108775"/>
      <c r="F215" s="108776"/>
      <c r="G215" s="108777"/>
      <c r="H215" s="108778"/>
      <c r="I215" s="108779"/>
      <c r="J215" s="108780"/>
      <c r="K215" s="108781"/>
      <c r="L215" s="108782"/>
    </row>
    <row r="216">
      <c r="B216" s="108783"/>
      <c r="C216" s="108784"/>
      <c r="D216" s="108785"/>
      <c r="E216" s="108786"/>
      <c r="F216" s="108787"/>
      <c r="G216" s="108788"/>
      <c r="H216" s="108789"/>
      <c r="I216" s="108790"/>
      <c r="J216" s="108791"/>
      <c r="K216" s="108792"/>
      <c r="L216" s="108793"/>
    </row>
    <row r="217">
      <c r="B217" s="108794"/>
      <c r="C217" s="108795"/>
      <c r="D217" s="108796"/>
      <c r="E217" s="108797"/>
      <c r="F217" s="108798"/>
      <c r="G217" s="108799"/>
      <c r="H217" s="108800"/>
      <c r="I217" s="108801"/>
      <c r="J217" s="108802"/>
      <c r="K217" s="108803"/>
      <c r="L217" s="108804"/>
    </row>
    <row r="218">
      <c r="B218" s="108805"/>
      <c r="C218" s="108806"/>
      <c r="D218" s="108807"/>
      <c r="E218" s="108808"/>
      <c r="F218" s="108809"/>
      <c r="G218" s="108810"/>
      <c r="H218" s="108811"/>
      <c r="I218" s="108812"/>
      <c r="J218" s="108813"/>
      <c r="K218" s="108814"/>
      <c r="L218" s="108815"/>
    </row>
    <row r="219">
      <c r="B219" s="108816"/>
      <c r="C219" s="108817"/>
      <c r="D219" s="108818"/>
      <c r="E219" s="108819"/>
      <c r="F219" s="108820"/>
      <c r="G219" s="108821"/>
      <c r="H219" s="108822"/>
      <c r="I219" s="108823"/>
      <c r="J219" s="108824"/>
      <c r="K219" s="108825"/>
      <c r="L219" s="108826"/>
    </row>
    <row r="220">
      <c r="B220" s="108827"/>
      <c r="C220" s="108828"/>
      <c r="D220" s="108829"/>
      <c r="E220" s="108830"/>
      <c r="F220" s="108831"/>
      <c r="G220" s="108832"/>
      <c r="H220" s="108833"/>
      <c r="I220" s="108834"/>
      <c r="J220" s="108835"/>
      <c r="K220" s="108836"/>
      <c r="L220" s="108837"/>
    </row>
    <row r="221">
      <c r="B221" s="108838"/>
      <c r="C221" s="108839"/>
      <c r="D221" s="108840"/>
      <c r="E221" s="108841"/>
      <c r="F221" s="108842"/>
      <c r="G221" s="108843"/>
      <c r="H221" s="108844"/>
      <c r="I221" s="108845"/>
      <c r="J221" s="108846"/>
      <c r="K221" s="108847"/>
      <c r="L221" s="108848"/>
    </row>
    <row r="222">
      <c r="B222" s="108849"/>
      <c r="C222" s="108850"/>
      <c r="D222" s="108851"/>
      <c r="E222" s="108852"/>
      <c r="F222" s="108853"/>
      <c r="G222" s="108854"/>
      <c r="H222" s="108855"/>
      <c r="I222" s="108856"/>
      <c r="J222" s="108857"/>
      <c r="K222" s="108858"/>
      <c r="L222" s="108859"/>
    </row>
    <row r="223">
      <c r="B223" s="108860"/>
      <c r="C223" s="108861"/>
      <c r="D223" s="108862"/>
      <c r="E223" s="108863"/>
      <c r="F223" s="108864"/>
      <c r="G223" s="108865"/>
      <c r="H223" s="108866"/>
      <c r="I223" s="108867"/>
      <c r="J223" s="108868"/>
      <c r="K223" s="108869"/>
      <c r="L223" s="108870"/>
    </row>
    <row r="224">
      <c r="B224" s="108871"/>
      <c r="C224" s="108872"/>
      <c r="D224" s="108873"/>
      <c r="E224" s="108874"/>
      <c r="F224" s="108875"/>
      <c r="G224" s="108876"/>
      <c r="H224" s="108877"/>
      <c r="I224" s="108878"/>
      <c r="J224" s="108879"/>
      <c r="K224" s="108880"/>
      <c r="L224" s="108881"/>
    </row>
    <row r="225">
      <c r="B225" s="108882"/>
      <c r="C225" s="108883"/>
      <c r="D225" s="108884"/>
      <c r="E225" s="108885"/>
      <c r="F225" s="108886"/>
      <c r="G225" s="108887"/>
      <c r="H225" s="108888"/>
      <c r="I225" s="108889"/>
      <c r="J225" s="108890"/>
      <c r="K225" s="108891"/>
      <c r="L225" s="108892"/>
    </row>
    <row r="226">
      <c r="B226" s="108893"/>
      <c r="C226" s="108894"/>
      <c r="D226" s="108895"/>
      <c r="E226" s="108896"/>
      <c r="F226" s="108897"/>
      <c r="G226" s="108898"/>
      <c r="H226" s="108899"/>
      <c r="I226" s="108900"/>
      <c r="J226" s="108901"/>
      <c r="K226" s="108902"/>
      <c r="L226" s="108903"/>
    </row>
    <row r="227">
      <c r="B227" s="108904"/>
      <c r="C227" s="108905"/>
      <c r="D227" s="108906"/>
      <c r="E227" s="108907"/>
      <c r="F227" s="108908"/>
      <c r="G227" s="108909"/>
      <c r="H227" s="108910"/>
      <c r="I227" s="108911"/>
      <c r="J227" s="108912"/>
      <c r="K227" s="108913"/>
      <c r="L227" s="108914"/>
    </row>
    <row r="228">
      <c r="B228" s="108915"/>
      <c r="C228" s="108916"/>
      <c r="D228" s="108917"/>
      <c r="E228" s="108918"/>
      <c r="F228" s="108919"/>
      <c r="G228" s="108920"/>
      <c r="H228" s="108921"/>
      <c r="I228" s="108922"/>
      <c r="J228" s="108923"/>
      <c r="K228" s="108924"/>
      <c r="L228" s="108925"/>
    </row>
    <row r="229">
      <c r="B229" s="108926"/>
      <c r="C229" s="108927"/>
      <c r="D229" s="108928"/>
      <c r="E229" s="108929"/>
      <c r="F229" s="108930"/>
      <c r="G229" s="108931"/>
      <c r="H229" s="108932"/>
      <c r="I229" s="108933"/>
      <c r="J229" s="108934"/>
      <c r="K229" s="108935"/>
      <c r="L229" s="108936"/>
    </row>
    <row r="230">
      <c r="B230" s="108937"/>
      <c r="C230" s="108938"/>
      <c r="D230" s="108939"/>
      <c r="E230" s="108940"/>
      <c r="F230" s="108941"/>
      <c r="G230" s="108942"/>
      <c r="H230" s="108943"/>
      <c r="I230" s="108944"/>
      <c r="J230" s="108945"/>
      <c r="K230" s="108946"/>
      <c r="L230" s="108947"/>
    </row>
    <row r="231">
      <c r="B231" s="108948"/>
      <c r="C231" s="108949"/>
      <c r="D231" s="108950"/>
      <c r="E231" s="108951"/>
      <c r="F231" s="108952"/>
      <c r="G231" s="108953"/>
      <c r="H231" s="108954"/>
      <c r="I231" s="108955"/>
      <c r="J231" s="108956"/>
      <c r="K231" s="108957"/>
      <c r="L231" s="108958"/>
    </row>
    <row r="232">
      <c r="B232" s="108959"/>
      <c r="C232" s="108960"/>
      <c r="D232" s="108961"/>
      <c r="E232" s="108962"/>
      <c r="F232" s="108963"/>
      <c r="G232" s="108964"/>
      <c r="H232" s="108965"/>
      <c r="I232" s="108966"/>
      <c r="J232" s="108967"/>
      <c r="K232" s="108968"/>
      <c r="L232" s="108969"/>
    </row>
    <row r="233">
      <c r="B233" s="108970"/>
      <c r="C233" s="108971"/>
      <c r="D233" s="108972"/>
      <c r="E233" s="108973"/>
      <c r="F233" s="108974"/>
      <c r="G233" s="108975"/>
      <c r="H233" s="108976"/>
      <c r="I233" s="108977"/>
      <c r="J233" s="108978"/>
      <c r="K233" s="108979"/>
      <c r="L233" s="108980"/>
    </row>
    <row r="234">
      <c r="B234" s="108981"/>
      <c r="C234" s="108982"/>
      <c r="D234" s="108983"/>
      <c r="E234" s="108984"/>
      <c r="F234" s="108985"/>
      <c r="G234" s="108986"/>
      <c r="H234" s="108987"/>
      <c r="I234" s="108988"/>
      <c r="J234" s="108989"/>
      <c r="K234" s="108990"/>
      <c r="L234" s="108991"/>
    </row>
    <row r="235">
      <c r="B235" s="108992"/>
      <c r="C235" s="108993"/>
      <c r="D235" s="108994"/>
      <c r="E235" s="108995"/>
      <c r="F235" s="108996"/>
      <c r="G235" s="108997"/>
      <c r="H235" s="108998"/>
      <c r="I235" s="108999"/>
      <c r="J235" s="109000"/>
      <c r="K235" s="109001"/>
      <c r="L235" s="109002"/>
    </row>
    <row r="236">
      <c r="B236" s="109003"/>
      <c r="C236" s="109004"/>
      <c r="D236" s="109005"/>
      <c r="E236" s="109006"/>
      <c r="F236" s="109007"/>
      <c r="G236" s="109008"/>
      <c r="H236" s="109009"/>
      <c r="I236" s="109010"/>
      <c r="J236" s="109011"/>
      <c r="K236" s="109012"/>
      <c r="L236" s="109013"/>
    </row>
    <row r="237">
      <c r="B237" s="109014"/>
      <c r="C237" s="109015"/>
      <c r="D237" s="109016"/>
      <c r="E237" s="109017"/>
      <c r="F237" s="109018"/>
      <c r="G237" s="109019"/>
      <c r="H237" s="109020"/>
      <c r="I237" s="109021"/>
      <c r="J237" s="109022"/>
      <c r="K237" s="109023"/>
      <c r="L237" s="109024"/>
    </row>
    <row r="238">
      <c r="B238" s="109025"/>
      <c r="C238" s="109026"/>
      <c r="D238" s="109027"/>
      <c r="E238" s="109028"/>
      <c r="F238" s="109029"/>
      <c r="G238" s="109030"/>
      <c r="H238" s="109031"/>
      <c r="I238" s="109032"/>
      <c r="J238" s="109033"/>
      <c r="K238" s="109034"/>
      <c r="L238" s="109035"/>
    </row>
    <row r="239">
      <c r="B239" s="109036"/>
      <c r="C239" s="109037"/>
      <c r="D239" s="109038"/>
      <c r="E239" s="109039"/>
      <c r="F239" s="109040"/>
      <c r="G239" s="109041"/>
      <c r="H239" s="109042"/>
      <c r="I239" s="109043"/>
      <c r="J239" s="109044"/>
      <c r="K239" s="109045"/>
      <c r="L239" s="109046"/>
    </row>
    <row r="240">
      <c r="B240" s="109047"/>
      <c r="C240" s="109048"/>
      <c r="D240" s="109049"/>
      <c r="E240" s="109050"/>
      <c r="F240" s="109051"/>
      <c r="G240" s="109052"/>
      <c r="H240" s="109053"/>
      <c r="I240" s="109054"/>
      <c r="J240" s="109055"/>
      <c r="K240" s="109056"/>
      <c r="L240" s="109057"/>
    </row>
    <row r="241">
      <c r="B241" s="109058"/>
      <c r="C241" s="109059"/>
      <c r="D241" s="109060"/>
      <c r="E241" s="109061"/>
      <c r="F241" s="109062"/>
      <c r="G241" s="109063"/>
      <c r="H241" s="109064"/>
      <c r="I241" s="109065"/>
      <c r="J241" s="109066"/>
      <c r="K241" s="109067"/>
      <c r="L241" s="109068"/>
    </row>
    <row r="242">
      <c r="B242" s="109069"/>
      <c r="C242" s="109070"/>
      <c r="D242" s="109071"/>
      <c r="E242" s="109072"/>
      <c r="F242" s="109073"/>
      <c r="G242" s="109074"/>
      <c r="H242" s="109075"/>
      <c r="I242" s="109076"/>
      <c r="J242" s="109077"/>
      <c r="K242" s="109078"/>
      <c r="L242" s="109079"/>
    </row>
    <row r="243">
      <c r="B243" s="109080"/>
      <c r="C243" s="109081"/>
      <c r="D243" s="109082"/>
      <c r="E243" s="109083"/>
      <c r="F243" s="109084"/>
      <c r="G243" s="109085"/>
      <c r="H243" s="109086"/>
      <c r="I243" s="109087"/>
      <c r="J243" s="109088"/>
      <c r="K243" s="109089"/>
      <c r="L243" s="109090"/>
    </row>
    <row r="244">
      <c r="B244" s="109091"/>
      <c r="C244" s="109092"/>
      <c r="D244" s="109093"/>
      <c r="E244" s="109094"/>
      <c r="F244" s="109095"/>
      <c r="G244" s="109096"/>
      <c r="H244" s="109097"/>
      <c r="I244" s="109098"/>
      <c r="J244" s="109099"/>
      <c r="K244" s="109100"/>
      <c r="L244" s="109101"/>
    </row>
    <row r="245">
      <c r="B245" s="109102"/>
      <c r="C245" s="109103"/>
      <c r="D245" s="109104"/>
      <c r="E245" s="109105"/>
      <c r="F245" s="109106"/>
      <c r="G245" s="109107"/>
      <c r="H245" s="109108"/>
      <c r="I245" s="109109"/>
      <c r="J245" s="109110"/>
      <c r="K245" s="109111"/>
      <c r="L245" s="109112"/>
    </row>
    <row r="246">
      <c r="B246" s="109113"/>
      <c r="C246" s="109114"/>
      <c r="D246" s="109115"/>
      <c r="E246" s="109116"/>
      <c r="F246" s="109117"/>
      <c r="G246" s="109118"/>
      <c r="H246" s="109119"/>
      <c r="I246" s="109120"/>
      <c r="J246" s="109121"/>
      <c r="K246" s="109122"/>
      <c r="L246" s="109123"/>
    </row>
    <row r="247">
      <c r="B247" s="109124"/>
      <c r="C247" s="109125"/>
      <c r="D247" s="109126"/>
      <c r="E247" s="109127"/>
      <c r="F247" s="109128"/>
      <c r="G247" s="109129"/>
      <c r="H247" s="109130"/>
      <c r="I247" s="109131"/>
      <c r="J247" s="109132"/>
      <c r="K247" s="109133"/>
      <c r="L247" s="109134"/>
    </row>
    <row r="248">
      <c r="B248" s="109135"/>
      <c r="C248" s="109136"/>
      <c r="D248" s="109137"/>
      <c r="E248" s="109138"/>
      <c r="F248" s="109139"/>
      <c r="G248" s="109140"/>
      <c r="H248" s="109141"/>
      <c r="I248" s="109142"/>
      <c r="J248" s="109143"/>
      <c r="K248" s="109144"/>
      <c r="L248" s="109145"/>
    </row>
    <row r="249">
      <c r="B249" s="109146"/>
      <c r="C249" s="109147"/>
      <c r="D249" s="109148"/>
      <c r="E249" s="109149"/>
      <c r="F249" s="109150"/>
      <c r="G249" s="109151"/>
      <c r="H249" s="109152"/>
      <c r="I249" s="109153"/>
      <c r="J249" s="109154"/>
      <c r="K249" s="109155"/>
      <c r="L249" s="109156"/>
    </row>
    <row r="250">
      <c r="B250" s="109157"/>
      <c r="C250" s="109158"/>
      <c r="D250" s="109159"/>
      <c r="E250" s="109160"/>
      <c r="F250" s="109161"/>
      <c r="G250" s="109162"/>
      <c r="H250" s="109163"/>
      <c r="I250" s="109164"/>
      <c r="J250" s="109165"/>
      <c r="K250" s="109166"/>
      <c r="L250" s="109167"/>
    </row>
  </sheetData>
  <phoneticPr fontId="0" type="noConversion"/>
  <printOptions gridLines="1" gridLinesSet="0"/>
  <pageMargins left="0.25" right="0.25" top="1" bottom="1" header="0.5" footer="0.5"/>
  <pageSetup scale="63" fitToHeight="10" orientation="portrait" r:id="rId1"/>
  <headerFooter alignWithMargins="0">
    <oddHeader>&amp;A</oddHeader>
    <oddFooter>&amp;CPage &amp;P&amp;R&amp;D  &amp;T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H68"/>
  <sheetViews>
    <sheetView zoomScaleNormal="100" workbookViewId="0">
      <selection activeCell="A11" sqref="A11:A41"/>
    </sheetView>
  </sheetViews>
  <sheetFormatPr defaultRowHeight="12.75" x14ac:dyDescent="0.2"/>
  <cols>
    <col min="1" max="1" customWidth="true" style="9" width="34.28515625" collapsed="true"/>
    <col min="2" max="2" customWidth="true" hidden="true" width="17.7109375" collapsed="true"/>
    <col min="3" max="3" customWidth="true" width="15.7109375" collapsed="true"/>
    <col min="4" max="4" customWidth="true" style="39" width="15.7109375" collapsed="true"/>
    <col min="5" max="5" customWidth="true" width="12.0" collapsed="true"/>
    <col min="6" max="6" customWidth="true" style="28" width="10.7109375" collapsed="true"/>
    <col min="7" max="7" customWidth="true" width="16.7109375" collapsed="true"/>
    <col min="8" max="8" customWidth="true" width="18.7109375" collapsed="true"/>
  </cols>
  <sheetData>
    <row r="1" spans="1:7" x14ac:dyDescent="0.2">
      <c r="A1" s="1" t="s">
        <v>304</v>
      </c>
      <c r="C1" s="213" t="n">
        <f ca="1">NOW()</f>
        <v>41772.675496875</v>
      </c>
      <c r="D1" s="37"/>
      <c r="E1" s="22"/>
      <c r="F1" s="25"/>
      <c r="G1"/>
    </row>
    <row r="2" spans="1:7" x14ac:dyDescent="0.2">
      <c r="A2" s="60"/>
      <c r="B2" s="16"/>
      <c r="C2" s="22"/>
      <c r="D2" s="37"/>
      <c r="E2" s="22"/>
      <c r="F2" s="26"/>
      <c r="G2" s="11"/>
    </row>
    <row r="3" spans="1:7" x14ac:dyDescent="0.2">
      <c r="A3" s="60" t="s">
        <v>155</v>
      </c>
      <c r="B3" s="16"/>
      <c r="C3" s="22">
        <v>7000000</v>
      </c>
      <c r="D3" s="37"/>
      <c r="E3" s="22"/>
      <c r="F3" s="26"/>
      <c r="G3" s="11"/>
    </row>
    <row r="4" spans="1:7" x14ac:dyDescent="0.2">
      <c r="A4" s="60" t="s">
        <v>156</v>
      </c>
      <c r="B4" s="16"/>
      <c r="C4" s="133" t="n">
        <f>G41</f>
        <v>0.0</v>
      </c>
      <c r="D4" s="37"/>
      <c r="E4" s="22"/>
      <c r="F4" s="26"/>
      <c r="G4" s="11"/>
    </row>
    <row r="5" spans="1:7" x14ac:dyDescent="0.2">
      <c r="A5" s="1" t="s">
        <v>157</v>
      </c>
      <c r="B5" s="16"/>
      <c r="C5" s="134" t="n">
        <f>C3-C4</f>
        <v>7000000.0</v>
      </c>
      <c r="D5" s="37"/>
      <c r="E5" s="22"/>
      <c r="F5" s="26"/>
      <c r="G5" s="11"/>
    </row>
    <row r="6" spans="1:7" x14ac:dyDescent="0.2">
      <c r="A6" s="60"/>
      <c r="B6" s="16"/>
      <c r="C6" s="22"/>
      <c r="D6" s="37"/>
      <c r="E6" s="22"/>
      <c r="F6" s="26"/>
      <c r="G6" s="11"/>
      <c r="L6"/>
    </row>
    <row r="7" spans="1:7" x14ac:dyDescent="0.2">
      <c r="A7" s="60"/>
      <c r="B7" s="16"/>
      <c r="C7" s="22"/>
      <c r="D7" s="37"/>
      <c r="E7" s="22"/>
      <c r="F7" s="26"/>
      <c r="G7" s="11"/>
    </row>
    <row r="8" spans="1:7" x14ac:dyDescent="0.2">
      <c r="C8" s="22"/>
      <c r="D8" s="37"/>
      <c r="E8" s="14" t="s">
        <v>11</v>
      </c>
      <c r="F8" s="26"/>
      <c r="G8" s="11" t="s">
        <v>12</v>
      </c>
      <c r="L8"/>
    </row>
    <row r="9" spans="1:7" x14ac:dyDescent="0.2">
      <c r="A9" s="130" t="s">
        <v>0</v>
      </c>
      <c r="B9" s="4" t="s">
        <v>13</v>
      </c>
      <c r="C9" s="14" t="s">
        <v>14</v>
      </c>
      <c r="D9" s="38" t="s">
        <v>15</v>
      </c>
      <c r="E9" s="14" t="s">
        <v>16</v>
      </c>
      <c r="F9" s="27" t="s">
        <v>11</v>
      </c>
      <c r="G9" s="3" t="s">
        <v>10</v>
      </c>
    </row>
    <row r="10" spans="1:7" x14ac:dyDescent="0.2">
      <c r="A10" s="132" t="s">
        <v>154</v>
      </c>
      <c r="B10" s="72"/>
      <c r="C10" s="33"/>
      <c r="D10" s="43"/>
      <c r="E10" s="22"/>
      <c r="F10" s="25"/>
      <c r="G10" s="126"/>
    </row>
    <row r="11" spans="1:7" x14ac:dyDescent="0.2">
      <c r="A11" s="8" t="n">
        <f ca="1">DATEVALUE(MONTH(TODAY())&amp;"/1/"&amp;YEAR(TODAY()))</f>
        <v>41760.0</v>
      </c>
      <c r="B11" s="72"/>
      <c r="C11" s="109168" t="n">
        <v>0.0</v>
      </c>
      <c r="D11" s="109169" t="n">
        <v>0.0</v>
      </c>
      <c r="E11" s="22"/>
      <c r="F11" s="25"/>
      <c r="G11" s="109230" t="n">
        <f>+G10+C11+D11</f>
        <v>0.0</v>
      </c>
    </row>
    <row r="12" spans="1:7" x14ac:dyDescent="0.2">
      <c r="A12" s="8" t="n">
        <f>IF(A11&lt;&gt;"",IF(MONTH(A11)=MONTH(A11+1),A11+1,""),"")</f>
        <v>41761.0</v>
      </c>
      <c r="B12" s="72"/>
      <c r="C12" s="109170" t="n">
        <v>0.0</v>
      </c>
      <c r="D12" s="109171" t="n">
        <v>0.0</v>
      </c>
      <c r="E12" s="24"/>
      <c r="F12" s="29"/>
      <c r="G12" s="109231" t="n">
        <f>+G11+C12+D12</f>
        <v>0.0</v>
      </c>
    </row>
    <row r="13" spans="1:7" x14ac:dyDescent="0.2">
      <c r="A13" s="8" t="n">
        <f>IF(A12&lt;&gt;"",IF(MONTH(A12)=MONTH(A12+1),A12+1,""),"")</f>
        <v>41762.0</v>
      </c>
      <c r="B13" s="70"/>
      <c r="C13" s="109172" t="n">
        <v>0.0</v>
      </c>
      <c r="D13" s="109173" t="n">
        <v>0.0</v>
      </c>
      <c r="E13" s="24"/>
      <c r="F13" s="25"/>
      <c r="G13" s="109232" t="n">
        <f>+G12+C13+D13</f>
        <v>0.0</v>
      </c>
    </row>
    <row r="14" spans="1:7" x14ac:dyDescent="0.2">
      <c r="A14" s="8" t="n">
        <f>IF(A13&lt;&gt;"",IF(MONTH(A13)=MONTH(A13+1),A13+1,""),"")</f>
        <v>41763.0</v>
      </c>
      <c r="B14" s="70"/>
      <c r="C14" s="109174" t="n">
        <v>0.0</v>
      </c>
      <c r="D14" s="109175" t="n">
        <v>0.0</v>
      </c>
      <c r="E14" s="41"/>
      <c r="F14" s="25"/>
      <c r="G14" s="109233" t="n">
        <f>+G13+C14+D14</f>
        <v>0.0</v>
      </c>
    </row>
    <row r="15" spans="1:7" x14ac:dyDescent="0.2">
      <c r="A15" s="8" t="n">
        <f>IF(A14&lt;&gt;"",IF(MONTH(A14)=MONTH(A14+1),A14+1,""),"")</f>
        <v>41764.0</v>
      </c>
      <c r="B15" s="70"/>
      <c r="C15" s="109176" t="n">
        <v>0.0</v>
      </c>
      <c r="D15" s="109177" t="n">
        <v>0.0</v>
      </c>
      <c r="E15" s="41"/>
      <c r="F15" s="25"/>
      <c r="G15" s="109234" t="n">
        <f>+G14+C15+D15</f>
        <v>0.0</v>
      </c>
    </row>
    <row r="16" spans="1:7" x14ac:dyDescent="0.2">
      <c r="A16" s="8" t="n">
        <f>IF(A15&lt;&gt;"",IF(MONTH(A15)=MONTH(A15+1),A15+1,""),"")</f>
        <v>41765.0</v>
      </c>
      <c r="B16" s="72"/>
      <c r="C16" s="109178" t="n">
        <v>0.0</v>
      </c>
      <c r="D16" s="109179" t="n">
        <v>0.0</v>
      </c>
      <c r="E16" s="41"/>
      <c r="F16" s="25"/>
      <c r="G16" s="109235" t="n">
        <f>+G15+C16+D16</f>
        <v>0.0</v>
      </c>
    </row>
    <row r="17" spans="1:8" x14ac:dyDescent="0.2">
      <c r="A17" s="8" t="n">
        <f>IF(A16&lt;&gt;"",IF(MONTH(A16)=MONTH(A16+1),A16+1,""),"")</f>
        <v>41766.0</v>
      </c>
      <c r="B17" s="72"/>
      <c r="C17" s="109180" t="n">
        <v>0.0</v>
      </c>
      <c r="D17" s="109181" t="n">
        <v>0.0</v>
      </c>
      <c r="E17" s="41"/>
      <c r="F17" s="25"/>
      <c r="G17" s="109236" t="n">
        <f>+G16+C17+D17</f>
        <v>0.0</v>
      </c>
    </row>
    <row r="18" spans="1:8" x14ac:dyDescent="0.2">
      <c r="A18" s="8" t="n">
        <f>IF(A17&lt;&gt;"",IF(MONTH(A17)=MONTH(A17+1),A17+1,""),"")</f>
        <v>41767.0</v>
      </c>
      <c r="B18" s="70"/>
      <c r="C18" s="109182" t="n">
        <v>0.0</v>
      </c>
      <c r="D18" s="109183" t="n">
        <v>0.0</v>
      </c>
      <c r="E18" s="41"/>
      <c r="F18" s="25"/>
      <c r="G18" s="109237" t="n">
        <f>+G17+C18+D18</f>
        <v>0.0</v>
      </c>
    </row>
    <row r="19" spans="1:8" x14ac:dyDescent="0.2">
      <c r="A19" s="8" t="n">
        <f>IF(A18&lt;&gt;"",IF(MONTH(A18)=MONTH(A18+1),A18+1,""),"")</f>
        <v>41768.0</v>
      </c>
      <c r="B19" s="70"/>
      <c r="C19" s="109184" t="n">
        <v>0.0</v>
      </c>
      <c r="D19" s="109185" t="n">
        <v>0.0</v>
      </c>
      <c r="E19" s="41"/>
      <c r="F19" s="25"/>
      <c r="G19" s="109238" t="n">
        <f>+G18+C19+D19</f>
        <v>0.0</v>
      </c>
    </row>
    <row r="20" spans="1:8" x14ac:dyDescent="0.2">
      <c r="A20" s="8" t="n">
        <f>IF(A19&lt;&gt;"",IF(MONTH(A19)=MONTH(A19+1),A19+1,""),"")</f>
        <v>41769.0</v>
      </c>
      <c r="B20" s="72"/>
      <c r="C20" s="109186" t="n">
        <v>0.0</v>
      </c>
      <c r="D20" s="109187" t="n">
        <v>0.0</v>
      </c>
      <c r="E20" s="41"/>
      <c r="F20" s="25"/>
      <c r="G20" s="109239" t="n">
        <f>+G19+C20+D20</f>
        <v>0.0</v>
      </c>
    </row>
    <row r="21" spans="1:8" x14ac:dyDescent="0.2">
      <c r="A21" s="8" t="n">
        <f>IF(A20&lt;&gt;"",IF(MONTH(A20)=MONTH(A20+1),A20+1,""),"")</f>
        <v>41770.0</v>
      </c>
      <c r="B21" s="72"/>
      <c r="C21" s="109188" t="n">
        <v>0.0</v>
      </c>
      <c r="D21" s="109189" t="n">
        <v>0.0</v>
      </c>
      <c r="E21" s="41"/>
      <c r="F21" s="25"/>
      <c r="G21" s="109240" t="n">
        <f>+G20+C21+D21</f>
        <v>0.0</v>
      </c>
    </row>
    <row r="22" spans="1:8" x14ac:dyDescent="0.2">
      <c r="A22" s="8" t="n">
        <f>IF(A21&lt;&gt;"",IF(MONTH(A21)=MONTH(A21+1),A21+1,""),"")</f>
        <v>41771.0</v>
      </c>
      <c r="B22" s="70"/>
      <c r="C22" s="109190" t="n">
        <v>0.0</v>
      </c>
      <c r="D22" s="109191" t="n">
        <v>0.0</v>
      </c>
      <c r="E22" s="41"/>
      <c r="F22" s="25"/>
      <c r="G22" s="109241" t="n">
        <f>+G21+C22+D22</f>
        <v>0.0</v>
      </c>
    </row>
    <row r="23" spans="1:8" x14ac:dyDescent="0.2">
      <c r="A23" s="8" t="n">
        <f>IF(A22&lt;&gt;"",IF(MONTH(A22)=MONTH(A22+1),A22+1,""),"")</f>
        <v>41772.0</v>
      </c>
      <c r="B23" s="70"/>
      <c r="C23" s="109192" t="n">
        <v>0.0</v>
      </c>
      <c r="D23" s="109193" t="n">
        <v>0.0</v>
      </c>
      <c r="E23" s="41"/>
      <c r="F23" s="25"/>
      <c r="G23" s="109242" t="n">
        <f>+G22+C23+D23</f>
        <v>0.0</v>
      </c>
    </row>
    <row r="24" spans="1:8" x14ac:dyDescent="0.2">
      <c r="A24" s="8" t="n">
        <f>IF(A23&lt;&gt;"",IF(MONTH(A23)=MONTH(A23+1),A23+1,""),"")</f>
        <v>41773.0</v>
      </c>
      <c r="B24" s="70"/>
      <c r="C24" s="109194" t="n">
        <v>0.0</v>
      </c>
      <c r="D24" s="109195" t="n">
        <v>0.0</v>
      </c>
      <c r="E24" s="41"/>
      <c r="F24" s="25"/>
      <c r="G24" s="109243" t="n">
        <f>+G23+C24+D24</f>
        <v>0.0</v>
      </c>
    </row>
    <row r="25" spans="1:8" x14ac:dyDescent="0.2">
      <c r="A25" s="8" t="n">
        <f>IF(A24&lt;&gt;"",IF(MONTH(A24)=MONTH(A24+1),A24+1,""),"")</f>
        <v>41774.0</v>
      </c>
      <c r="B25" s="70"/>
      <c r="C25" s="109196" t="n">
        <v>0.0</v>
      </c>
      <c r="D25" s="109197" t="n">
        <v>0.0</v>
      </c>
      <c r="E25" s="41"/>
      <c r="F25" s="25"/>
      <c r="G25" s="109244" t="n">
        <f>+G24+C25+D25</f>
        <v>0.0</v>
      </c>
      <c r="H25" s="44"/>
    </row>
    <row r="26" spans="1:8" x14ac:dyDescent="0.2">
      <c r="A26" s="8" t="n">
        <f>IF(A25&lt;&gt;"",IF(MONTH(A25)=MONTH(A25+1),A25+1,""),"")</f>
        <v>41775.0</v>
      </c>
      <c r="B26" s="70"/>
      <c r="C26" s="109198" t="n">
        <v>0.0</v>
      </c>
      <c r="D26" s="109199" t="n">
        <v>0.0</v>
      </c>
      <c r="E26" s="41"/>
      <c r="F26" s="25"/>
      <c r="G26" s="109245" t="n">
        <f>+G25+C26+D26</f>
        <v>0.0</v>
      </c>
    </row>
    <row r="27" spans="1:8" x14ac:dyDescent="0.2">
      <c r="A27" s="8" t="n">
        <f>IF(A26&lt;&gt;"",IF(MONTH(A26)=MONTH(A26+1),A26+1,""),"")</f>
        <v>41776.0</v>
      </c>
      <c r="B27" s="70"/>
      <c r="C27" s="109200" t="n">
        <v>0.0</v>
      </c>
      <c r="D27" s="109201" t="n">
        <v>0.0</v>
      </c>
      <c r="E27" s="41"/>
      <c r="F27" s="25"/>
      <c r="G27" s="109246" t="n">
        <f>+G26+C27+D27</f>
        <v>0.0</v>
      </c>
    </row>
    <row r="28" spans="1:8" x14ac:dyDescent="0.2">
      <c r="A28" s="8" t="n">
        <f>IF(A27&lt;&gt;"",IF(MONTH(A27)=MONTH(A27+1),A27+1,""),"")</f>
        <v>41777.0</v>
      </c>
      <c r="B28" s="70"/>
      <c r="C28" s="109202" t="n">
        <v>0.0</v>
      </c>
      <c r="D28" s="109203" t="n">
        <v>0.0</v>
      </c>
      <c r="E28" s="41"/>
      <c r="F28" s="25"/>
      <c r="G28" s="109247" t="n">
        <f>+G27+C28+D28</f>
        <v>0.0</v>
      </c>
    </row>
    <row r="29" spans="1:8" x14ac:dyDescent="0.2">
      <c r="A29" s="8" t="n">
        <f>IF(A28&lt;&gt;"",IF(MONTH(A28)=MONTH(A28+1),A28+1,""),"")</f>
        <v>41778.0</v>
      </c>
      <c r="B29" s="70"/>
      <c r="C29" s="109204" t="n">
        <v>0.0</v>
      </c>
      <c r="D29" s="109205" t="n">
        <v>0.0</v>
      </c>
      <c r="E29" s="41"/>
      <c r="F29" s="25"/>
      <c r="G29" s="109248" t="n">
        <f>+G28+C29+D29</f>
        <v>0.0</v>
      </c>
    </row>
    <row r="30" spans="1:8" x14ac:dyDescent="0.2">
      <c r="A30" s="8" t="n">
        <f>IF(A29&lt;&gt;"",IF(MONTH(A29)=MONTH(A29+1),A29+1,""),"")</f>
        <v>41779.0</v>
      </c>
      <c r="B30" s="70"/>
      <c r="C30" s="109206" t="n">
        <v>0.0</v>
      </c>
      <c r="D30" s="109207" t="n">
        <v>0.0</v>
      </c>
      <c r="E30" s="41"/>
      <c r="F30" s="25"/>
      <c r="G30" s="109249" t="n">
        <f>+G29+C30+D30</f>
        <v>0.0</v>
      </c>
    </row>
    <row r="31" spans="1:8" x14ac:dyDescent="0.2">
      <c r="A31" s="8" t="n">
        <f>IF(A30&lt;&gt;"",IF(MONTH(A30)=MONTH(A30+1),A30+1,""),"")</f>
        <v>41780.0</v>
      </c>
      <c r="B31" s="70"/>
      <c r="C31" s="109208" t="n">
        <v>0.0</v>
      </c>
      <c r="D31" s="109209" t="n">
        <v>0.0</v>
      </c>
      <c r="E31" s="41"/>
      <c r="F31" s="25"/>
      <c r="G31" s="109250" t="n">
        <f>+G30+C31+D31</f>
        <v>0.0</v>
      </c>
    </row>
    <row r="32" spans="1:8" x14ac:dyDescent="0.2">
      <c r="A32" s="8" t="n">
        <f>IF(A31&lt;&gt;"",IF(MONTH(A31)=MONTH(A31+1),A31+1,""),"")</f>
        <v>41781.0</v>
      </c>
      <c r="B32" s="70"/>
      <c r="C32" s="109210" t="n">
        <v>0.0</v>
      </c>
      <c r="D32" s="109211" t="n">
        <v>0.0</v>
      </c>
      <c r="E32" s="41"/>
      <c r="F32" s="25"/>
      <c r="G32" s="109251" t="n">
        <f>+G31+C32+D32</f>
        <v>0.0</v>
      </c>
    </row>
    <row r="33" spans="1:7" x14ac:dyDescent="0.2">
      <c r="A33" s="8" t="n">
        <f>IF(A32&lt;&gt;"",IF(MONTH(A32)=MONTH(A32+1),A32+1,""),"")</f>
        <v>41782.0</v>
      </c>
      <c r="B33" s="70"/>
      <c r="C33" s="109212" t="n">
        <v>0.0</v>
      </c>
      <c r="D33" s="109213" t="n">
        <v>0.0</v>
      </c>
      <c r="E33" s="41"/>
      <c r="F33" s="25"/>
      <c r="G33" s="109252" t="n">
        <f>+G32+C33+D33</f>
        <v>0.0</v>
      </c>
    </row>
    <row r="34" spans="1:7" x14ac:dyDescent="0.2">
      <c r="A34" s="8" t="n">
        <f>IF(A33&lt;&gt;"",IF(MONTH(A33)=MONTH(A33+1),A33+1,""),"")</f>
        <v>41783.0</v>
      </c>
      <c r="B34" s="70"/>
      <c r="C34" s="109214" t="n">
        <v>0.0</v>
      </c>
      <c r="D34" s="109215" t="n">
        <v>0.0</v>
      </c>
      <c r="E34" s="41"/>
      <c r="F34" s="25"/>
      <c r="G34" s="109253" t="n">
        <f>+G33+C34+D34</f>
        <v>0.0</v>
      </c>
    </row>
    <row r="35" spans="1:7" x14ac:dyDescent="0.2">
      <c r="A35" s="8" t="n">
        <f>IF(A34&lt;&gt;"",IF(MONTH(A34)=MONTH(A34+1),A34+1,""),"")</f>
        <v>41784.0</v>
      </c>
      <c r="B35" s="70"/>
      <c r="C35" s="109216" t="n">
        <v>0.0</v>
      </c>
      <c r="D35" s="109217" t="n">
        <v>0.0</v>
      </c>
      <c r="E35" s="41"/>
      <c r="F35" s="25"/>
      <c r="G35" s="109254" t="n">
        <f>+G34+C35+D35</f>
        <v>0.0</v>
      </c>
    </row>
    <row r="36" spans="1:7" x14ac:dyDescent="0.2">
      <c r="A36" s="8" t="n">
        <f>IF(A35&lt;&gt;"",IF(MONTH(A35)=MONTH(A35+1),A35+1,""),"")</f>
        <v>41785.0</v>
      </c>
      <c r="C36" s="109218" t="n">
        <v>0.0</v>
      </c>
      <c r="D36" s="109219" t="n">
        <v>0.0</v>
      </c>
      <c r="E36" s="41"/>
      <c r="F36" s="25"/>
      <c r="G36" s="109255" t="n">
        <f>+G35+C36+D36</f>
        <v>0.0</v>
      </c>
    </row>
    <row r="37" spans="1:7" x14ac:dyDescent="0.2">
      <c r="A37" s="8" t="n">
        <f>IF(A36&lt;&gt;"",IF(MONTH(A36)=MONTH(A36+1),A36+1,""),"")</f>
        <v>41786.0</v>
      </c>
      <c r="C37" s="109220" t="n">
        <v>0.0</v>
      </c>
      <c r="D37" s="109221" t="n">
        <v>0.0</v>
      </c>
      <c r="E37" s="41"/>
      <c r="F37" s="25"/>
      <c r="G37" s="109256" t="n">
        <f>+G36+C37+D37</f>
        <v>0.0</v>
      </c>
    </row>
    <row r="38" spans="1:7" x14ac:dyDescent="0.2">
      <c r="A38" s="8" t="n">
        <f>IF(A37&lt;&gt;"",IF(MONTH(A37)=MONTH(A37+1),A37+1,""),"")</f>
        <v>41787.0</v>
      </c>
      <c r="C38" s="109222" t="n">
        <v>0.0</v>
      </c>
      <c r="D38" s="109223" t="n">
        <v>0.0</v>
      </c>
      <c r="E38" s="41"/>
      <c r="F38" s="25"/>
      <c r="G38" s="109257" t="n">
        <f>+G37+C38+D38</f>
        <v>0.0</v>
      </c>
    </row>
    <row r="39" spans="1:7" x14ac:dyDescent="0.2">
      <c r="A39" s="8" t="n">
        <f>IF(A38&lt;&gt;"",IF(MONTH(A38)=MONTH(A38+1),A38+1,""),"")</f>
        <v>41788.0</v>
      </c>
      <c r="B39" s="34" t="n">
        <f>12000000-10000-10000-250000-1148210-30000-235252-D34</f>
        <v>1.0316538E7</v>
      </c>
      <c r="C39" s="109224" t="n">
        <v>0.0</v>
      </c>
      <c r="D39" s="109225" t="n">
        <v>0.0</v>
      </c>
      <c r="E39" s="41"/>
      <c r="F39" s="25"/>
      <c r="G39" s="109258" t="n">
        <f>+G38+C39+D39</f>
        <v>0.0</v>
      </c>
    </row>
    <row r="40" spans="1:7" x14ac:dyDescent="0.2">
      <c r="A40" s="8" t="n">
        <f>IF(A39&lt;&gt;"",IF(MONTH(A39)=MONTH(A39+1),A39+1,""),"")</f>
        <v>41789.0</v>
      </c>
      <c r="C40" s="109226" t="n">
        <v>0.0</v>
      </c>
      <c r="D40" s="109227" t="n">
        <v>0.0</v>
      </c>
      <c r="E40" s="22"/>
      <c r="F40" s="25"/>
      <c r="G40" s="109259" t="n">
        <f>+G39+C40+D40</f>
        <v>0.0</v>
      </c>
    </row>
    <row r="41" spans="1:7" x14ac:dyDescent="0.2">
      <c r="A41" s="8" t="n">
        <f>IF(A40&lt;&gt;"",IF(MONTH(A40)=MONTH(A40+1),A40+1,""),"")</f>
        <v>41790.0</v>
      </c>
      <c r="C41" s="109228" t="n">
        <v>0.0</v>
      </c>
      <c r="D41" s="109229" t="n">
        <v>0.0</v>
      </c>
      <c r="E41" s="22"/>
      <c r="F41" s="22"/>
      <c r="G41" s="109260" t="n">
        <f>+G40+C41+D41</f>
        <v>0.0</v>
      </c>
    </row>
    <row r="42" spans="1:7" x14ac:dyDescent="0.2">
      <c r="C42" s="32"/>
      <c r="D42" s="37"/>
      <c r="E42" s="22"/>
      <c r="F42" s="25"/>
      <c r="G42" s="7"/>
    </row>
    <row r="43" spans="1:7" ht="13.5" thickBot="1" x14ac:dyDescent="0.25">
      <c r="A43" s="132" t="s">
        <v>153</v>
      </c>
      <c r="B43" s="18"/>
      <c r="C43" s="138" t="n">
        <f>SUM(C11:C41)</f>
        <v>0.0</v>
      </c>
      <c r="D43" s="138" t="n">
        <f>SUM(D11:D41)</f>
        <v>0.0</v>
      </c>
      <c r="E43" s="140"/>
      <c r="F43" s="141"/>
      <c r="G43" s="20"/>
    </row>
    <row r="44" spans="1:7" ht="13.5" thickTop="1" x14ac:dyDescent="0.2">
      <c r="A44" s="17"/>
      <c r="B44" s="18"/>
      <c r="C44" s="57"/>
      <c r="D44" s="59"/>
      <c r="E44" s="22"/>
      <c r="F44" s="25"/>
      <c r="G44" s="7"/>
    </row>
    <row r="45" spans="1:7" x14ac:dyDescent="0.2">
      <c r="A45" s="8"/>
      <c r="C45" s="42"/>
      <c r="D45" s="37"/>
      <c r="E45" s="22"/>
      <c r="F45" s="25"/>
      <c r="G45" s="7"/>
    </row>
    <row r="46" spans="1:7" x14ac:dyDescent="0.2">
      <c r="A46" s="8"/>
      <c r="C46" s="42"/>
      <c r="D46" s="37"/>
      <c r="E46" s="22"/>
      <c r="F46" s="25"/>
      <c r="G46" s="7"/>
    </row>
    <row r="47" spans="1:7" x14ac:dyDescent="0.2">
      <c r="A47" s="8"/>
      <c r="C47" s="42"/>
      <c r="D47" s="37"/>
      <c r="E47" s="22"/>
      <c r="F47" s="25"/>
      <c r="G47" s="7"/>
    </row>
    <row r="48" spans="1:7" x14ac:dyDescent="0.2">
      <c r="A48" s="8"/>
      <c r="C48" s="32"/>
      <c r="D48" s="43"/>
      <c r="E48" s="22"/>
      <c r="F48" s="25"/>
      <c r="G48" s="7"/>
    </row>
    <row r="49" spans="3:7" x14ac:dyDescent="0.2">
      <c r="C49" s="33"/>
      <c r="D49" s="43"/>
      <c r="E49" s="22"/>
      <c r="F49" s="25"/>
      <c r="G49" s="7"/>
    </row>
    <row r="50" spans="3:7" x14ac:dyDescent="0.2">
      <c r="C50" s="33"/>
      <c r="D50" s="43"/>
      <c r="E50" s="22"/>
      <c r="F50" s="25"/>
      <c r="G50" s="7"/>
    </row>
    <row r="51" spans="3:7" x14ac:dyDescent="0.2">
      <c r="D51" s="37"/>
      <c r="E51" s="22"/>
      <c r="F51" s="25"/>
      <c r="G51" s="7"/>
    </row>
    <row r="52" spans="3:7" x14ac:dyDescent="0.2">
      <c r="C52" s="42"/>
      <c r="D52" s="37"/>
      <c r="E52" s="22"/>
      <c r="F52" s="25"/>
      <c r="G52" s="7"/>
    </row>
    <row r="53" spans="3:7" x14ac:dyDescent="0.2">
      <c r="C53" s="23"/>
      <c r="D53" s="43"/>
      <c r="E53" s="22"/>
      <c r="F53" s="25"/>
      <c r="G53" s="7"/>
    </row>
    <row r="54" spans="3:7" x14ac:dyDescent="0.2">
      <c r="C54" s="49"/>
    </row>
    <row r="56" spans="3:7" x14ac:dyDescent="0.2">
      <c r="C56" s="49"/>
      <c r="D56" s="50"/>
      <c r="E56" s="49"/>
      <c r="F56" s="51"/>
      <c r="G56" s="49"/>
    </row>
    <row r="57" spans="3:7" x14ac:dyDescent="0.2">
      <c r="C57" s="49"/>
      <c r="D57" s="50"/>
      <c r="E57" s="49"/>
      <c r="F57" s="51"/>
      <c r="G57" s="49"/>
    </row>
    <row r="59" spans="3:7" x14ac:dyDescent="0.2">
      <c r="C59" s="49"/>
    </row>
    <row r="61" spans="3:7" x14ac:dyDescent="0.2">
      <c r="C61" s="49"/>
    </row>
    <row r="63" spans="3:7" x14ac:dyDescent="0.2">
      <c r="C63" s="15"/>
    </row>
    <row r="65" spans="3:3" x14ac:dyDescent="0.2">
      <c r="C65" s="15"/>
    </row>
    <row r="68" spans="3:3" x14ac:dyDescent="0.2">
      <c r="C68" s="15"/>
    </row>
  </sheetData>
  <phoneticPr fontId="0" type="noConversion"/>
  <printOptions gridLines="1" gridLinesSet="0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I46"/>
  <sheetViews>
    <sheetView workbookViewId="0">
      <selection activeCell="A6" sqref="A6:A36"/>
    </sheetView>
  </sheetViews>
  <sheetFormatPr defaultRowHeight="12.75" x14ac:dyDescent="0.2"/>
  <cols>
    <col min="1" max="1" customWidth="true" width="21.85546875" collapsed="true"/>
    <col min="2" max="2" customWidth="true" width="19.28515625" collapsed="true"/>
    <col min="3" max="3" customWidth="true" hidden="true" width="17.7109375" collapsed="true"/>
    <col min="4" max="4" customWidth="true" width="15.7109375" collapsed="true"/>
    <col min="5" max="5" customWidth="true" style="39" width="15.7109375" collapsed="true"/>
    <col min="6" max="6" customWidth="true" width="12.0" collapsed="true"/>
    <col min="7" max="7" customWidth="true" style="28" width="10.7109375" collapsed="true"/>
    <col min="8" max="8" customWidth="true" width="16.7109375" collapsed="true"/>
    <col min="9" max="9" customWidth="true" width="18.7109375" collapsed="true"/>
  </cols>
  <sheetData>
    <row r="1" spans="1:9" x14ac:dyDescent="0.2">
      <c r="A1" s="1" t="s">
        <v>305</v>
      </c>
      <c r="B1" s="1"/>
      <c r="D1" s="33" t="s">
        <v>38</v>
      </c>
      <c r="E1" s="37"/>
      <c r="F1" s="22"/>
      <c r="G1" s="109327"/>
      <c r="H1" s="109328"/>
    </row>
    <row r="2" spans="1:9" x14ac:dyDescent="0.2">
      <c r="A2" s="2" t="s">
        <v>3</v>
      </c>
      <c r="B2" s="213" t="n">
        <f ca="1">NOW()</f>
        <v>41772.67549880787</v>
      </c>
      <c r="C2" s="16"/>
      <c r="D2" s="33" t="s">
        <v>238</v>
      </c>
      <c r="E2" s="43" t="s">
        <v>238</v>
      </c>
      <c r="F2" s="22"/>
      <c r="G2" s="109329"/>
      <c r="H2" s="109330"/>
    </row>
    <row r="3" spans="1:9" x14ac:dyDescent="0.2">
      <c r="A3"/>
      <c r="D3" s="33" t="s">
        <v>239</v>
      </c>
      <c r="E3" s="43" t="s">
        <v>239</v>
      </c>
      <c r="F3" s="14" t="s">
        <v>11</v>
      </c>
      <c r="G3" s="109331"/>
      <c r="H3" s="109332"/>
      <c r="I3" s="47" t="s">
        <v>37</v>
      </c>
    </row>
    <row r="4" spans="1:9" x14ac:dyDescent="0.2">
      <c r="A4" s="3" t="s">
        <v>0</v>
      </c>
      <c r="B4" s="3"/>
      <c r="C4" s="4" t="s">
        <v>13</v>
      </c>
      <c r="D4" s="14" t="s">
        <v>17</v>
      </c>
      <c r="E4" s="38" t="s">
        <v>35</v>
      </c>
      <c r="F4" s="14" t="s">
        <v>16</v>
      </c>
      <c r="G4" s="109333" t="s">
        <v>11</v>
      </c>
      <c r="H4" s="109334" t="s">
        <v>10</v>
      </c>
      <c r="I4" s="3" t="s">
        <v>36</v>
      </c>
    </row>
    <row r="5" spans="1:9" x14ac:dyDescent="0.2">
      <c r="A5" s="132" t="s">
        <v>154</v>
      </c>
      <c r="B5" s="132"/>
      <c r="C5" s="72"/>
      <c r="D5" s="33"/>
      <c r="E5" s="43"/>
      <c r="F5" s="22"/>
      <c r="G5" s="109335"/>
      <c r="H5" s="109336" t="n">
        <v>0.0</v>
      </c>
    </row>
    <row r="6" spans="1:9" ht="13.5" customHeight="1" x14ac:dyDescent="0.2">
      <c r="A6" s="8" t="n">
        <f ca="1">DATEVALUE(MONTH(TODAY())&amp;"/1/"&amp;YEAR(TODAY()))</f>
        <v>41760.0</v>
      </c>
      <c r="B6" s="8"/>
      <c r="C6" s="73"/>
      <c r="D6" s="109261" t="n">
        <v>0.0</v>
      </c>
      <c r="E6" s="109262" t="n">
        <v>0.0</v>
      </c>
      <c r="F6" s="22"/>
      <c r="G6" s="109337"/>
      <c r="H6" s="109338" t="n">
        <f>+H5+D6-E6+G6</f>
        <v>0.0</v>
      </c>
      <c r="I6" s="46"/>
    </row>
    <row r="7" spans="1:9" x14ac:dyDescent="0.2">
      <c r="A7" s="8" t="n">
        <f>IF(A6&lt;&gt;"",IF(MONTH(A6)=MONTH(A6+1),A6+1,""),"")</f>
        <v>41761.0</v>
      </c>
      <c r="B7" s="8"/>
      <c r="C7" s="73"/>
      <c r="D7" s="109263" t="n">
        <v>0.0</v>
      </c>
      <c r="E7" s="109264" t="n">
        <v>0.0</v>
      </c>
      <c r="F7" s="24"/>
      <c r="G7" s="109339"/>
      <c r="H7" s="109340" t="n">
        <f>+H6+D7-E7+G7</f>
        <v>0.0</v>
      </c>
      <c r="I7"/>
    </row>
    <row r="8" spans="1:9" x14ac:dyDescent="0.2">
      <c r="A8" s="8" t="n">
        <f>IF(A7&lt;&gt;"",IF(MONTH(A7)=MONTH(A7+1),A7+1,""),"")</f>
        <v>41762.0</v>
      </c>
      <c r="B8" s="8"/>
      <c r="C8" s="77"/>
      <c r="D8" s="109265" t="n">
        <v>0.0</v>
      </c>
      <c r="E8" s="109266" t="n">
        <v>0.0</v>
      </c>
      <c r="F8" s="24"/>
      <c r="G8" s="109341"/>
      <c r="H8" s="109342" t="n">
        <f>+H7+D8-E8+G8</f>
        <v>0.0</v>
      </c>
    </row>
    <row r="9" spans="1:9" x14ac:dyDescent="0.2">
      <c r="A9" s="8" t="n">
        <f>IF(A8&lt;&gt;"",IF(MONTH(A8)=MONTH(A8+1),A8+1,""),"")</f>
        <v>41763.0</v>
      </c>
      <c r="B9" s="8"/>
      <c r="C9" s="71"/>
      <c r="D9" s="109267" t="n">
        <v>0.0</v>
      </c>
      <c r="E9" s="109268" t="n">
        <v>0.0</v>
      </c>
      <c r="F9" s="41"/>
      <c r="G9" s="109343"/>
      <c r="H9" s="109344" t="n">
        <f>+H8+D9-E9+G9</f>
        <v>0.0</v>
      </c>
    </row>
    <row r="10" spans="1:9" x14ac:dyDescent="0.2">
      <c r="A10" s="8" t="n">
        <f>IF(A9&lt;&gt;"",IF(MONTH(A9)=MONTH(A9+1),A9+1,""),"")</f>
        <v>41764.0</v>
      </c>
      <c r="B10" s="8"/>
      <c r="C10" s="71"/>
      <c r="D10" s="109269" t="n">
        <v>0.0</v>
      </c>
      <c r="E10" s="109270" t="n">
        <v>0.0</v>
      </c>
      <c r="F10" s="79"/>
      <c r="G10" s="109345"/>
      <c r="H10" s="109346" t="n">
        <f>+H9+D10-E10+G10</f>
        <v>0.0</v>
      </c>
      <c r="I10" s="18"/>
    </row>
    <row r="11" spans="1:9" x14ac:dyDescent="0.2">
      <c r="A11" s="8" t="n">
        <f>IF(A10&lt;&gt;"",IF(MONTH(A10)=MONTH(A10+1),A10+1,""),"")</f>
        <v>41765.0</v>
      </c>
      <c r="B11" s="8"/>
      <c r="C11" s="73"/>
      <c r="D11" s="109271" t="n">
        <v>0.0</v>
      </c>
      <c r="E11" s="109272" t="n">
        <v>0.0</v>
      </c>
      <c r="F11" s="41"/>
      <c r="G11" s="109347"/>
      <c r="H11" s="109348" t="n">
        <f>+H10+D11-E11+G11</f>
        <v>0.0</v>
      </c>
    </row>
    <row r="12" spans="1:9" x14ac:dyDescent="0.2">
      <c r="A12" s="8" t="n">
        <f>IF(A11&lt;&gt;"",IF(MONTH(A11)=MONTH(A11+1),A11+1,""),"")</f>
        <v>41766.0</v>
      </c>
      <c r="B12" s="8"/>
      <c r="C12" s="73"/>
      <c r="D12" s="109273" t="n">
        <v>0.0</v>
      </c>
      <c r="E12" s="109274" t="n">
        <v>0.0</v>
      </c>
      <c r="F12" s="41"/>
      <c r="G12" s="109349"/>
      <c r="H12" s="109350" t="n">
        <f>+H11+D12-E12+G12</f>
        <v>0.0</v>
      </c>
    </row>
    <row r="13" spans="1:9" x14ac:dyDescent="0.2">
      <c r="A13" s="8" t="n">
        <f>IF(A12&lt;&gt;"",IF(MONTH(A12)=MONTH(A12+1),A12+1,""),"")</f>
        <v>41767.0</v>
      </c>
      <c r="B13" s="8"/>
      <c r="C13" s="71"/>
      <c r="D13" s="109275" t="n">
        <v>0.0</v>
      </c>
      <c r="E13" s="109276" t="n">
        <v>0.0</v>
      </c>
      <c r="F13" s="41"/>
      <c r="G13" s="109351"/>
      <c r="H13" s="109352" t="n">
        <f>+H12+D13-E13+G13</f>
        <v>0.0</v>
      </c>
    </row>
    <row r="14" spans="1:9" x14ac:dyDescent="0.2">
      <c r="A14" s="8" t="n">
        <f>IF(A13&lt;&gt;"",IF(MONTH(A13)=MONTH(A13+1),A13+1,""),"")</f>
        <v>41768.0</v>
      </c>
      <c r="B14" s="8"/>
      <c r="C14" s="71"/>
      <c r="D14" s="109277" t="n">
        <v>0.0</v>
      </c>
      <c r="E14" s="109278" t="n">
        <v>0.0</v>
      </c>
      <c r="F14" s="41"/>
      <c r="G14" s="109353"/>
      <c r="H14" s="109354" t="n">
        <f>+H13+D14-E14+G14</f>
        <v>0.0</v>
      </c>
    </row>
    <row r="15" spans="1:9" x14ac:dyDescent="0.2">
      <c r="A15" s="8" t="n">
        <f>IF(A14&lt;&gt;"",IF(MONTH(A14)=MONTH(A14+1),A14+1,""),"")</f>
        <v>41769.0</v>
      </c>
      <c r="B15" s="8"/>
      <c r="C15" s="73"/>
      <c r="D15" s="109279" t="n">
        <v>0.0</v>
      </c>
      <c r="E15" s="109280" t="n">
        <v>0.0</v>
      </c>
      <c r="F15" s="41"/>
      <c r="G15" s="109355"/>
      <c r="H15" s="109356" t="n">
        <f>+H14+D15-E15+G15</f>
        <v>0.0</v>
      </c>
    </row>
    <row r="16" spans="1:9" x14ac:dyDescent="0.2">
      <c r="A16" s="8" t="n">
        <f>IF(A15&lt;&gt;"",IF(MONTH(A15)=MONTH(A15+1),A15+1,""),"")</f>
        <v>41770.0</v>
      </c>
      <c r="B16" s="8"/>
      <c r="C16" s="73"/>
      <c r="D16" s="109281" t="n">
        <v>0.0</v>
      </c>
      <c r="E16" s="109282" t="n">
        <v>0.0</v>
      </c>
      <c r="F16" s="41"/>
      <c r="G16" s="109357"/>
      <c r="H16" s="109358" t="n">
        <f>+H15+D16-E16+G16</f>
        <v>0.0</v>
      </c>
    </row>
    <row r="17" spans="1:9" x14ac:dyDescent="0.2">
      <c r="A17" s="8" t="n">
        <f>IF(A16&lt;&gt;"",IF(MONTH(A16)=MONTH(A16+1),A16+1,""),"")</f>
        <v>41771.0</v>
      </c>
      <c r="B17" s="8"/>
      <c r="C17" s="71"/>
      <c r="D17" s="109283" t="n">
        <v>0.0</v>
      </c>
      <c r="E17" s="109284" t="n">
        <v>0.0</v>
      </c>
      <c r="F17" s="41"/>
      <c r="G17" s="109359"/>
      <c r="H17" s="109360" t="n">
        <f>+H16+D17-E17+G17</f>
        <v>0.0</v>
      </c>
    </row>
    <row r="18" spans="1:9" x14ac:dyDescent="0.2">
      <c r="A18" s="8" t="n">
        <f>IF(A17&lt;&gt;"",IF(MONTH(A17)=MONTH(A17+1),A17+1,""),"")</f>
        <v>41772.0</v>
      </c>
      <c r="B18" s="8"/>
      <c r="C18" s="71"/>
      <c r="D18" s="109285" t="n">
        <v>0.0</v>
      </c>
      <c r="E18" s="109286" t="n">
        <v>0.0</v>
      </c>
      <c r="F18" s="41"/>
      <c r="G18" s="109361"/>
      <c r="H18" s="109362" t="n">
        <f>+H17+D18-E18+G18</f>
        <v>0.0</v>
      </c>
    </row>
    <row r="19" spans="1:9" x14ac:dyDescent="0.2">
      <c r="A19" s="8" t="n">
        <f>IF(A18&lt;&gt;"",IF(MONTH(A18)=MONTH(A18+1),A18+1,""),"")</f>
        <v>41773.0</v>
      </c>
      <c r="B19" s="8"/>
      <c r="C19" s="71"/>
      <c r="D19" s="109287" t="n">
        <v>0.0</v>
      </c>
      <c r="E19" s="109288" t="n">
        <v>0.0</v>
      </c>
      <c r="F19" s="41"/>
      <c r="G19" s="109363"/>
      <c r="H19" s="109364" t="n">
        <f>+H18+D19-E19+G19</f>
        <v>0.0</v>
      </c>
    </row>
    <row r="20" spans="1:9" x14ac:dyDescent="0.2">
      <c r="A20" s="8" t="n">
        <f>IF(A19&lt;&gt;"",IF(MONTH(A19)=MONTH(A19+1),A19+1,""),"")</f>
        <v>41774.0</v>
      </c>
      <c r="B20" s="8"/>
      <c r="C20" s="71"/>
      <c r="D20" s="109289" t="n">
        <v>0.0</v>
      </c>
      <c r="E20" s="109290" t="n">
        <v>0.0</v>
      </c>
      <c r="F20" s="41"/>
      <c r="G20" s="109365"/>
      <c r="H20" s="109366" t="n">
        <f>+H19+D20-E20+G20</f>
        <v>0.0</v>
      </c>
      <c r="I20" s="44"/>
    </row>
    <row r="21" spans="1:9" x14ac:dyDescent="0.2">
      <c r="A21" s="8" t="n">
        <f>IF(A20&lt;&gt;"",IF(MONTH(A20)=MONTH(A20+1),A20+1,""),"")</f>
        <v>41775.0</v>
      </c>
      <c r="B21" s="8"/>
      <c r="C21" s="71"/>
      <c r="D21" s="109291" t="n">
        <v>0.0</v>
      </c>
      <c r="E21" s="109292" t="n">
        <v>0.0</v>
      </c>
      <c r="F21" s="41"/>
      <c r="G21" s="109367"/>
      <c r="H21" s="109368" t="n">
        <f>+H20+D21-E21+G21</f>
        <v>0.0</v>
      </c>
    </row>
    <row r="22" spans="1:9" x14ac:dyDescent="0.2">
      <c r="A22" s="8" t="n">
        <f>IF(A21&lt;&gt;"",IF(MONTH(A21)=MONTH(A21+1),A21+1,""),"")</f>
        <v>41776.0</v>
      </c>
      <c r="B22" s="8"/>
      <c r="C22" s="71"/>
      <c r="D22" s="109293" t="n">
        <v>0.0</v>
      </c>
      <c r="E22" s="109294" t="n">
        <v>0.0</v>
      </c>
      <c r="F22" s="79"/>
      <c r="G22" s="109369"/>
      <c r="H22" s="109370" t="n">
        <f>+H21+D22-E22+G22</f>
        <v>0.0</v>
      </c>
    </row>
    <row r="23" spans="1:9" x14ac:dyDescent="0.2">
      <c r="A23" s="8" t="n">
        <f>IF(A22&lt;&gt;"",IF(MONTH(A22)=MONTH(A22+1),A22+1,""),"")</f>
        <v>41777.0</v>
      </c>
      <c r="B23" s="8"/>
      <c r="C23" s="71"/>
      <c r="D23" s="109295" t="n">
        <v>0.0</v>
      </c>
      <c r="E23" s="109296" t="n">
        <v>0.0</v>
      </c>
      <c r="F23" s="41"/>
      <c r="G23" s="109371"/>
      <c r="H23" s="109372" t="n">
        <f>+H22+D23-E23+G23</f>
        <v>0.0</v>
      </c>
    </row>
    <row r="24" spans="1:9" x14ac:dyDescent="0.2">
      <c r="A24" s="8" t="n">
        <f>IF(A23&lt;&gt;"",IF(MONTH(A23)=MONTH(A23+1),A23+1,""),"")</f>
        <v>41778.0</v>
      </c>
      <c r="B24" s="8"/>
      <c r="C24" s="71"/>
      <c r="D24" s="109297" t="n">
        <v>0.0</v>
      </c>
      <c r="E24" s="109298" t="n">
        <v>0.0</v>
      </c>
      <c r="F24" s="41"/>
      <c r="G24" s="109373"/>
      <c r="H24" s="109374" t="n">
        <f>+H23+D24-E24+G24</f>
        <v>0.0</v>
      </c>
    </row>
    <row r="25" spans="1:9" x14ac:dyDescent="0.2">
      <c r="A25" s="8" t="n">
        <f>IF(A24&lt;&gt;"",IF(MONTH(A24)=MONTH(A24+1),A24+1,""),"")</f>
        <v>41779.0</v>
      </c>
      <c r="B25" s="8"/>
      <c r="C25" s="70"/>
      <c r="D25" s="109299" t="n">
        <v>0.0</v>
      </c>
      <c r="E25" s="109300" t="n">
        <v>0.0</v>
      </c>
      <c r="F25" s="41"/>
      <c r="G25" s="109375"/>
      <c r="H25" s="109376" t="n">
        <f>+H24+D25-E25+G25</f>
        <v>0.0</v>
      </c>
    </row>
    <row r="26" spans="1:9" x14ac:dyDescent="0.2">
      <c r="A26" s="8" t="n">
        <f>IF(A25&lt;&gt;"",IF(MONTH(A25)=MONTH(A25+1),A25+1,""),"")</f>
        <v>41780.0</v>
      </c>
      <c r="B26" s="8"/>
      <c r="C26" s="70"/>
      <c r="D26" s="109301" t="n">
        <v>0.0</v>
      </c>
      <c r="E26" s="109302" t="n">
        <v>0.0</v>
      </c>
      <c r="F26" s="41"/>
      <c r="G26" s="109377"/>
      <c r="H26" s="109378" t="n">
        <f>+H25+D26-E26+G26</f>
        <v>0.0</v>
      </c>
    </row>
    <row r="27" spans="1:9" x14ac:dyDescent="0.2">
      <c r="A27" s="8" t="n">
        <f>IF(A26&lt;&gt;"",IF(MONTH(A26)=MONTH(A26+1),A26+1,""),"")</f>
        <v>41781.0</v>
      </c>
      <c r="B27" s="8"/>
      <c r="C27" s="70"/>
      <c r="D27" s="109303" t="n">
        <v>0.0</v>
      </c>
      <c r="E27" s="109304" t="n">
        <v>0.0</v>
      </c>
      <c r="F27" s="41"/>
      <c r="G27" s="109379"/>
      <c r="H27" s="109380" t="n">
        <f>+H26+D27-E27+G27</f>
        <v>0.0</v>
      </c>
    </row>
    <row r="28" spans="1:9" x14ac:dyDescent="0.2">
      <c r="A28" s="8" t="n">
        <f>IF(A27&lt;&gt;"",IF(MONTH(A27)=MONTH(A27+1),A27+1,""),"")</f>
        <v>41782.0</v>
      </c>
      <c r="B28" s="8"/>
      <c r="C28" s="70"/>
      <c r="D28" s="109305" t="n">
        <v>0.0</v>
      </c>
      <c r="E28" s="109306" t="n">
        <v>0.0</v>
      </c>
      <c r="F28" s="41"/>
      <c r="G28" s="109381"/>
      <c r="H28" s="109382" t="n">
        <f>+H27+D28-E28+G28</f>
        <v>0.0</v>
      </c>
    </row>
    <row r="29" spans="1:9" x14ac:dyDescent="0.2">
      <c r="A29" s="8" t="n">
        <f>IF(A28&lt;&gt;"",IF(MONTH(A28)=MONTH(A28+1),A28+1,""),"")</f>
        <v>41783.0</v>
      </c>
      <c r="B29" s="8"/>
      <c r="C29" s="70"/>
      <c r="D29" s="109307" t="n">
        <v>0.0</v>
      </c>
      <c r="E29" s="109308" t="n">
        <v>0.0</v>
      </c>
      <c r="F29" s="41"/>
      <c r="G29" s="109383"/>
      <c r="H29" s="109384" t="n">
        <f>+H28+D29-E29+G29</f>
        <v>0.0</v>
      </c>
    </row>
    <row r="30" spans="1:9" x14ac:dyDescent="0.2">
      <c r="A30" s="8" t="n">
        <f>IF(A29&lt;&gt;"",IF(MONTH(A29)=MONTH(A29+1),A29+1,""),"")</f>
        <v>41784.0</v>
      </c>
      <c r="B30" s="8"/>
      <c r="C30" s="70"/>
      <c r="D30" s="109309" t="n">
        <v>0.0</v>
      </c>
      <c r="E30" s="109310" t="n">
        <v>0.0</v>
      </c>
      <c r="F30" s="41"/>
      <c r="G30" s="109385"/>
      <c r="H30" s="109386" t="n">
        <f>+H29+D30-E30+G30</f>
        <v>0.0</v>
      </c>
    </row>
    <row r="31" spans="1:9" x14ac:dyDescent="0.2">
      <c r="A31" s="8" t="n">
        <f>IF(A30&lt;&gt;"",IF(MONTH(A30)=MONTH(A30+1),A30+1,""),"")</f>
        <v>41785.0</v>
      </c>
      <c r="B31" s="8"/>
      <c r="D31" s="109311" t="n">
        <v>0.0</v>
      </c>
      <c r="E31" s="109312" t="n">
        <v>0.0</v>
      </c>
      <c r="F31" s="41"/>
      <c r="G31" s="109387"/>
      <c r="H31" s="109388" t="n">
        <f>+H30+D31-E31+G31</f>
        <v>0.0</v>
      </c>
    </row>
    <row r="32" spans="1:9" x14ac:dyDescent="0.2">
      <c r="A32" s="8" t="n">
        <f>IF(A31&lt;&gt;"",IF(MONTH(A31)=MONTH(A31+1),A31+1,""),"")</f>
        <v>41786.0</v>
      </c>
      <c r="B32" s="8"/>
      <c r="D32" s="109313" t="n">
        <v>0.0</v>
      </c>
      <c r="E32" s="109314" t="n">
        <v>0.0</v>
      </c>
      <c r="F32" s="41"/>
      <c r="G32" s="109389"/>
      <c r="H32" s="109390" t="n">
        <f>+H31+D32-E32+G32</f>
        <v>0.0</v>
      </c>
    </row>
    <row r="33" spans="1:8" x14ac:dyDescent="0.2">
      <c r="A33" s="8" t="n">
        <f>IF(A32&lt;&gt;"",IF(MONTH(A32)=MONTH(A32+1),A32+1,""),"")</f>
        <v>41787.0</v>
      </c>
      <c r="B33" s="8"/>
      <c r="D33" s="109315" t="n">
        <v>0.0</v>
      </c>
      <c r="E33" s="109316" t="n">
        <v>0.0</v>
      </c>
      <c r="F33" s="41"/>
      <c r="G33" s="109391"/>
      <c r="H33" s="109392" t="n">
        <f>+H32+D33-E33+G33</f>
        <v>0.0</v>
      </c>
    </row>
    <row r="34" spans="1:8" x14ac:dyDescent="0.2">
      <c r="A34" s="8" t="n">
        <f>IF(A33&lt;&gt;"",IF(MONTH(A33)=MONTH(A33+1),A33+1,""),"")</f>
        <v>41788.0</v>
      </c>
      <c r="B34" s="8"/>
      <c r="D34" s="109317" t="n">
        <v>0.0</v>
      </c>
      <c r="E34" s="109318" t="n">
        <v>0.0</v>
      </c>
      <c r="F34" s="41"/>
      <c r="G34" s="109393"/>
      <c r="H34" s="109394" t="n">
        <f>+H33+D34-E34+G34</f>
        <v>0.0</v>
      </c>
    </row>
    <row r="35" spans="1:8" x14ac:dyDescent="0.2">
      <c r="A35" s="8" t="n">
        <f>IF(A34&lt;&gt;"",IF(MONTH(A34)=MONTH(A34+1),A34+1,""),"")</f>
        <v>41789.0</v>
      </c>
      <c r="B35" s="8"/>
      <c r="C35" s="35"/>
      <c r="D35" s="109319" t="n">
        <v>0.0</v>
      </c>
      <c r="E35" s="109320" t="n">
        <v>0.0</v>
      </c>
      <c r="F35" s="41"/>
      <c r="G35" s="109395"/>
      <c r="H35" s="109396" t="n">
        <f>+H34+D35-E35+G35</f>
        <v>0.0</v>
      </c>
    </row>
    <row r="36" spans="1:8" x14ac:dyDescent="0.2">
      <c r="A36" s="8" t="n">
        <f>IF(A35&lt;&gt;"",IF(MONTH(A35)=MONTH(A35+1),A35+1,""),"")</f>
        <v>41790.0</v>
      </c>
      <c r="B36" s="8"/>
      <c r="D36" s="109321" t="n">
        <v>0.0</v>
      </c>
      <c r="E36" s="109322" t="n">
        <v>0.0</v>
      </c>
      <c r="F36" s="133"/>
      <c r="G36" s="109397"/>
      <c r="H36" s="109398" t="n">
        <f>+H35+D36-E36+G36</f>
        <v>0.0</v>
      </c>
    </row>
    <row r="37" spans="1:8" x14ac:dyDescent="0.2">
      <c r="A37" s="9"/>
      <c r="B37" s="9"/>
      <c r="D37" s="109323"/>
      <c r="E37" s="109324"/>
      <c r="F37" s="22"/>
      <c r="G37" s="109399"/>
      <c r="H37" s="109400"/>
    </row>
    <row r="38" spans="1:8" ht="13.5" thickBot="1" x14ac:dyDescent="0.25">
      <c r="A38" s="132" t="s">
        <v>153</v>
      </c>
      <c r="B38" s="132"/>
      <c r="D38" s="109325" t="n">
        <f>SUM(D6:D36)</f>
        <v>0.0</v>
      </c>
      <c r="E38" s="109326" t="n">
        <f>SUM(E6:E36)</f>
        <v>0.0</v>
      </c>
      <c r="F38" s="140"/>
      <c r="G38" s="109401" t="n">
        <f>SUM(G6:G36)</f>
        <v>0.0</v>
      </c>
      <c r="H38" s="109402"/>
    </row>
    <row r="39" spans="1:8" ht="13.5" thickTop="1" x14ac:dyDescent="0.2">
      <c r="A39" s="8"/>
      <c r="B39" s="8"/>
      <c r="D39" s="42"/>
      <c r="E39" s="37"/>
      <c r="F39" s="22"/>
      <c r="G39" s="109403"/>
      <c r="H39" s="109404"/>
    </row>
    <row r="40" spans="1:8" x14ac:dyDescent="0.2">
      <c r="A40" s="8"/>
      <c r="B40" s="8"/>
      <c r="D40" s="42"/>
      <c r="E40" s="37"/>
      <c r="F40" s="22"/>
      <c r="G40" s="109405"/>
      <c r="H40" s="109406"/>
    </row>
    <row r="41" spans="1:8" x14ac:dyDescent="0.2">
      <c r="A41" s="8"/>
      <c r="B41" s="8"/>
      <c r="D41" s="33"/>
      <c r="E41" s="43"/>
      <c r="F41" s="22"/>
      <c r="G41" s="109407"/>
      <c r="H41" s="109408"/>
    </row>
    <row r="42" spans="1:8" x14ac:dyDescent="0.2">
      <c r="A42" s="9"/>
      <c r="B42" s="9"/>
      <c r="D42" s="33"/>
      <c r="E42" s="43"/>
      <c r="F42" s="22"/>
      <c r="G42" s="109409"/>
      <c r="H42" s="109410"/>
    </row>
    <row r="43" spans="1:8" x14ac:dyDescent="0.2">
      <c r="A43" s="9"/>
      <c r="B43" s="9"/>
      <c r="D43" s="22"/>
      <c r="E43" s="43"/>
      <c r="F43" s="22"/>
      <c r="G43" s="109411"/>
      <c r="H43" s="109412"/>
    </row>
    <row r="44" spans="1:8" x14ac:dyDescent="0.2">
      <c r="A44" s="9"/>
      <c r="B44" s="9"/>
      <c r="D44" s="32"/>
      <c r="E44" s="37"/>
      <c r="F44" s="22"/>
      <c r="G44" s="109413"/>
      <c r="H44" s="109414"/>
    </row>
    <row r="45" spans="1:8" x14ac:dyDescent="0.2">
      <c r="A45" s="9"/>
      <c r="B45" s="9"/>
      <c r="D45" s="42"/>
      <c r="E45" s="37"/>
      <c r="F45" s="22"/>
      <c r="G45" s="109415"/>
      <c r="H45" s="109416"/>
    </row>
    <row r="46" spans="1:8" x14ac:dyDescent="0.2">
      <c r="A46" s="9"/>
      <c r="B46" s="9"/>
      <c r="D46" s="23"/>
      <c r="E46" s="37"/>
      <c r="F46" s="22"/>
      <c r="G46" s="109417"/>
      <c r="H46" s="109418"/>
    </row>
    <row r="47">
      <c r="G47" s="109419"/>
      <c r="H47" s="109420"/>
    </row>
    <row r="48">
      <c r="G48" s="109421"/>
      <c r="H48" s="109422"/>
    </row>
    <row r="49">
      <c r="G49" s="109423"/>
      <c r="H49" s="109424"/>
    </row>
    <row r="50">
      <c r="G50" s="109425"/>
      <c r="H50" s="109426"/>
    </row>
    <row r="51">
      <c r="G51" s="109427"/>
      <c r="H51" s="109428"/>
    </row>
    <row r="52">
      <c r="G52" s="109429"/>
      <c r="H52" s="109430"/>
    </row>
    <row r="53">
      <c r="G53" s="109431"/>
      <c r="H53" s="109432"/>
    </row>
    <row r="54">
      <c r="G54" s="109433"/>
      <c r="H54" s="109434"/>
    </row>
    <row r="55">
      <c r="G55" s="109435"/>
      <c r="H55" s="109436"/>
    </row>
    <row r="56">
      <c r="G56" s="109437"/>
      <c r="H56" s="109438"/>
    </row>
    <row r="57">
      <c r="G57" s="109439"/>
      <c r="H57" s="109440"/>
    </row>
    <row r="58">
      <c r="G58" s="109441"/>
      <c r="H58" s="109442"/>
    </row>
    <row r="59">
      <c r="G59" s="109443"/>
      <c r="H59" s="109444"/>
    </row>
    <row r="60">
      <c r="G60" s="109445"/>
      <c r="H60" s="109446"/>
    </row>
    <row r="61">
      <c r="G61" s="109447"/>
      <c r="H61" s="109448"/>
    </row>
    <row r="62">
      <c r="G62" s="109449"/>
      <c r="H62" s="109450"/>
    </row>
    <row r="63">
      <c r="G63" s="109451"/>
      <c r="H63" s="109452"/>
    </row>
    <row r="64">
      <c r="G64" s="109453"/>
      <c r="H64" s="109454"/>
    </row>
    <row r="65">
      <c r="G65" s="109455"/>
      <c r="H65" s="109456"/>
    </row>
    <row r="66">
      <c r="G66" s="109457"/>
      <c r="H66" s="109458"/>
    </row>
    <row r="67">
      <c r="G67" s="109459"/>
      <c r="H67" s="109460"/>
    </row>
    <row r="68">
      <c r="G68" s="109461"/>
      <c r="H68" s="109462"/>
    </row>
    <row r="69">
      <c r="G69" s="109463"/>
      <c r="H69" s="109464"/>
    </row>
    <row r="70">
      <c r="G70" s="109465"/>
      <c r="H70" s="109466"/>
    </row>
    <row r="71">
      <c r="G71" s="109467"/>
      <c r="H71" s="109468"/>
    </row>
    <row r="72">
      <c r="G72" s="109469"/>
      <c r="H72" s="109470"/>
    </row>
    <row r="73">
      <c r="G73" s="109471"/>
      <c r="H73" s="109472"/>
    </row>
    <row r="74">
      <c r="G74" s="109473"/>
      <c r="H74" s="109474"/>
    </row>
    <row r="75">
      <c r="G75" s="109475"/>
      <c r="H75" s="109476"/>
    </row>
    <row r="76">
      <c r="G76" s="109477"/>
      <c r="H76" s="109478"/>
    </row>
    <row r="77">
      <c r="G77" s="109479"/>
      <c r="H77" s="109480"/>
    </row>
    <row r="78">
      <c r="G78" s="109481"/>
      <c r="H78" s="109482"/>
    </row>
    <row r="79">
      <c r="G79" s="109483"/>
      <c r="H79" s="109484"/>
    </row>
    <row r="80">
      <c r="G80" s="109485"/>
      <c r="H80" s="109486"/>
    </row>
    <row r="81">
      <c r="G81" s="109487"/>
      <c r="H81" s="109488"/>
    </row>
    <row r="82">
      <c r="G82" s="109489"/>
      <c r="H82" s="109490"/>
    </row>
    <row r="83">
      <c r="G83" s="109491"/>
      <c r="H83" s="109492"/>
    </row>
    <row r="84">
      <c r="G84" s="109493"/>
      <c r="H84" s="109494"/>
    </row>
    <row r="85">
      <c r="G85" s="109495"/>
      <c r="H85" s="109496"/>
    </row>
    <row r="86">
      <c r="G86" s="109497"/>
      <c r="H86" s="109498"/>
    </row>
    <row r="87">
      <c r="G87" s="109499"/>
      <c r="H87" s="109500"/>
    </row>
    <row r="88">
      <c r="G88" s="109501"/>
      <c r="H88" s="109502"/>
    </row>
    <row r="89">
      <c r="G89" s="109503"/>
      <c r="H89" s="109504"/>
    </row>
    <row r="90">
      <c r="G90" s="109505"/>
      <c r="H90" s="109506"/>
    </row>
    <row r="91">
      <c r="G91" s="109507"/>
      <c r="H91" s="109508"/>
    </row>
    <row r="92">
      <c r="G92" s="109509"/>
      <c r="H92" s="109510"/>
    </row>
    <row r="93">
      <c r="G93" s="109511"/>
      <c r="H93" s="109512"/>
    </row>
    <row r="94">
      <c r="G94" s="109513"/>
      <c r="H94" s="109514"/>
    </row>
    <row r="95">
      <c r="G95" s="109515"/>
      <c r="H95" s="109516"/>
    </row>
    <row r="96">
      <c r="G96" s="109517"/>
      <c r="H96" s="109518"/>
    </row>
    <row r="97">
      <c r="G97" s="109519"/>
      <c r="H97" s="109520"/>
    </row>
    <row r="98">
      <c r="G98" s="109521"/>
      <c r="H98" s="109522"/>
    </row>
    <row r="99">
      <c r="G99" s="109523"/>
      <c r="H99" s="109524"/>
    </row>
    <row r="100">
      <c r="G100" s="109525"/>
      <c r="H100" s="109526"/>
    </row>
    <row r="101">
      <c r="G101" s="109527"/>
      <c r="H101" s="109528"/>
    </row>
    <row r="102">
      <c r="G102" s="109529"/>
      <c r="H102" s="109530"/>
    </row>
    <row r="103">
      <c r="G103" s="109531"/>
      <c r="H103" s="109532"/>
    </row>
    <row r="104">
      <c r="G104" s="109533"/>
      <c r="H104" s="109534"/>
    </row>
    <row r="105">
      <c r="G105" s="109535"/>
      <c r="H105" s="109536"/>
    </row>
    <row r="106">
      <c r="G106" s="109537"/>
      <c r="H106" s="109538"/>
    </row>
    <row r="107">
      <c r="G107" s="109539"/>
      <c r="H107" s="109540"/>
    </row>
    <row r="108">
      <c r="G108" s="109541"/>
      <c r="H108" s="109542"/>
    </row>
    <row r="109">
      <c r="G109" s="109543"/>
      <c r="H109" s="109544"/>
    </row>
    <row r="110">
      <c r="G110" s="109545"/>
      <c r="H110" s="109546"/>
    </row>
    <row r="111">
      <c r="G111" s="109547"/>
      <c r="H111" s="109548"/>
    </row>
    <row r="112">
      <c r="G112" s="109549"/>
      <c r="H112" s="109550"/>
    </row>
    <row r="113">
      <c r="G113" s="109551"/>
      <c r="H113" s="109552"/>
    </row>
    <row r="114">
      <c r="G114" s="109553"/>
      <c r="H114" s="109554"/>
    </row>
    <row r="115">
      <c r="G115" s="109555"/>
      <c r="H115" s="109556"/>
    </row>
    <row r="116">
      <c r="G116" s="109557"/>
      <c r="H116" s="109558"/>
    </row>
    <row r="117">
      <c r="G117" s="109559"/>
      <c r="H117" s="109560"/>
    </row>
    <row r="118">
      <c r="G118" s="109561"/>
      <c r="H118" s="109562"/>
    </row>
    <row r="119">
      <c r="G119" s="109563"/>
      <c r="H119" s="109564"/>
    </row>
    <row r="120">
      <c r="G120" s="109565"/>
      <c r="H120" s="109566"/>
    </row>
    <row r="121">
      <c r="G121" s="109567"/>
      <c r="H121" s="109568"/>
    </row>
    <row r="122">
      <c r="G122" s="109569"/>
      <c r="H122" s="109570"/>
    </row>
    <row r="123">
      <c r="G123" s="109571"/>
      <c r="H123" s="109572"/>
    </row>
    <row r="124">
      <c r="G124" s="109573"/>
      <c r="H124" s="109574"/>
    </row>
    <row r="125">
      <c r="G125" s="109575"/>
      <c r="H125" s="109576"/>
    </row>
    <row r="126">
      <c r="G126" s="109577"/>
      <c r="H126" s="109578"/>
    </row>
    <row r="127">
      <c r="G127" s="109579"/>
      <c r="H127" s="109580"/>
    </row>
    <row r="128">
      <c r="G128" s="109581"/>
      <c r="H128" s="109582"/>
    </row>
    <row r="129">
      <c r="G129" s="109583"/>
      <c r="H129" s="109584"/>
    </row>
    <row r="130">
      <c r="G130" s="109585"/>
      <c r="H130" s="109586"/>
    </row>
    <row r="131">
      <c r="G131" s="109587"/>
      <c r="H131" s="109588"/>
    </row>
    <row r="132">
      <c r="G132" s="109589"/>
      <c r="H132" s="109590"/>
    </row>
    <row r="133">
      <c r="G133" s="109591"/>
      <c r="H133" s="109592"/>
    </row>
    <row r="134">
      <c r="G134" s="109593"/>
      <c r="H134" s="109594"/>
    </row>
    <row r="135">
      <c r="G135" s="109595"/>
      <c r="H135" s="109596"/>
    </row>
    <row r="136">
      <c r="G136" s="109597"/>
      <c r="H136" s="109598"/>
    </row>
    <row r="137">
      <c r="G137" s="109599"/>
      <c r="H137" s="109600"/>
    </row>
    <row r="138">
      <c r="G138" s="109601"/>
      <c r="H138" s="109602"/>
    </row>
    <row r="139">
      <c r="G139" s="109603"/>
      <c r="H139" s="109604"/>
    </row>
    <row r="140">
      <c r="G140" s="109605"/>
      <c r="H140" s="109606"/>
    </row>
    <row r="141">
      <c r="G141" s="109607"/>
      <c r="H141" s="109608"/>
    </row>
    <row r="142">
      <c r="G142" s="109609"/>
      <c r="H142" s="109610"/>
    </row>
    <row r="143">
      <c r="G143" s="109611"/>
      <c r="H143" s="109612"/>
    </row>
    <row r="144">
      <c r="G144" s="109613"/>
      <c r="H144" s="109614"/>
    </row>
    <row r="145">
      <c r="G145" s="109615"/>
      <c r="H145" s="109616"/>
    </row>
    <row r="146">
      <c r="G146" s="109617"/>
      <c r="H146" s="109618"/>
    </row>
    <row r="147">
      <c r="G147" s="109619"/>
      <c r="H147" s="109620"/>
    </row>
    <row r="148">
      <c r="G148" s="109621"/>
      <c r="H148" s="109622"/>
    </row>
    <row r="149">
      <c r="G149" s="109623"/>
      <c r="H149" s="109624"/>
    </row>
    <row r="150">
      <c r="G150" s="109625"/>
      <c r="H150" s="109626"/>
    </row>
    <row r="151">
      <c r="G151" s="109627"/>
      <c r="H151" s="109628"/>
    </row>
    <row r="152">
      <c r="G152" s="109629"/>
      <c r="H152" s="109630"/>
    </row>
    <row r="153">
      <c r="G153" s="109631"/>
      <c r="H153" s="109632"/>
    </row>
    <row r="154">
      <c r="G154" s="109633"/>
      <c r="H154" s="109634"/>
    </row>
    <row r="155">
      <c r="G155" s="109635"/>
      <c r="H155" s="109636"/>
    </row>
    <row r="156">
      <c r="G156" s="109637"/>
      <c r="H156" s="109638"/>
    </row>
    <row r="157">
      <c r="G157" s="109639"/>
      <c r="H157" s="109640"/>
    </row>
    <row r="158">
      <c r="G158" s="109641"/>
      <c r="H158" s="109642"/>
    </row>
    <row r="159">
      <c r="G159" s="109643"/>
      <c r="H159" s="109644"/>
    </row>
    <row r="160">
      <c r="G160" s="109645"/>
      <c r="H160" s="109646"/>
    </row>
    <row r="161">
      <c r="G161" s="109647"/>
      <c r="H161" s="109648"/>
    </row>
    <row r="162">
      <c r="G162" s="109649"/>
      <c r="H162" s="109650"/>
    </row>
    <row r="163">
      <c r="G163" s="109651"/>
      <c r="H163" s="109652"/>
    </row>
    <row r="164">
      <c r="G164" s="109653"/>
      <c r="H164" s="109654"/>
    </row>
    <row r="165">
      <c r="G165" s="109655"/>
      <c r="H165" s="109656"/>
    </row>
    <row r="166">
      <c r="G166" s="109657"/>
      <c r="H166" s="109658"/>
    </row>
    <row r="167">
      <c r="G167" s="109659"/>
      <c r="H167" s="109660"/>
    </row>
    <row r="168">
      <c r="G168" s="109661"/>
      <c r="H168" s="109662"/>
    </row>
    <row r="169">
      <c r="G169" s="109663"/>
      <c r="H169" s="109664"/>
    </row>
    <row r="170">
      <c r="G170" s="109665"/>
      <c r="H170" s="109666"/>
    </row>
    <row r="171">
      <c r="G171" s="109667"/>
      <c r="H171" s="109668"/>
    </row>
    <row r="172">
      <c r="G172" s="109669"/>
      <c r="H172" s="109670"/>
    </row>
    <row r="173">
      <c r="G173" s="109671"/>
      <c r="H173" s="109672"/>
    </row>
    <row r="174">
      <c r="G174" s="109673"/>
      <c r="H174" s="109674"/>
    </row>
    <row r="175">
      <c r="G175" s="109675"/>
      <c r="H175" s="109676"/>
    </row>
    <row r="176">
      <c r="G176" s="109677"/>
      <c r="H176" s="109678"/>
    </row>
    <row r="177">
      <c r="G177" s="109679"/>
      <c r="H177" s="109680"/>
    </row>
    <row r="178">
      <c r="G178" s="109681"/>
      <c r="H178" s="109682"/>
    </row>
    <row r="179">
      <c r="G179" s="109683"/>
      <c r="H179" s="109684"/>
    </row>
    <row r="180">
      <c r="G180" s="109685"/>
      <c r="H180" s="109686"/>
    </row>
    <row r="181">
      <c r="G181" s="109687"/>
      <c r="H181" s="109688"/>
    </row>
    <row r="182">
      <c r="G182" s="109689"/>
      <c r="H182" s="109690"/>
    </row>
    <row r="183">
      <c r="G183" s="109691"/>
      <c r="H183" s="109692"/>
    </row>
    <row r="184">
      <c r="G184" s="109693"/>
      <c r="H184" s="109694"/>
    </row>
    <row r="185">
      <c r="G185" s="109695"/>
      <c r="H185" s="109696"/>
    </row>
    <row r="186">
      <c r="G186" s="109697"/>
      <c r="H186" s="109698"/>
    </row>
    <row r="187">
      <c r="G187" s="109699"/>
      <c r="H187" s="109700"/>
    </row>
    <row r="188">
      <c r="G188" s="109701"/>
      <c r="H188" s="109702"/>
    </row>
    <row r="189">
      <c r="G189" s="109703"/>
      <c r="H189" s="109704"/>
    </row>
    <row r="190">
      <c r="G190" s="109705"/>
      <c r="H190" s="109706"/>
    </row>
    <row r="191">
      <c r="G191" s="109707"/>
      <c r="H191" s="109708"/>
    </row>
    <row r="192">
      <c r="G192" s="109709"/>
      <c r="H192" s="109710"/>
    </row>
    <row r="193">
      <c r="G193" s="109711"/>
      <c r="H193" s="109712"/>
    </row>
    <row r="194">
      <c r="G194" s="109713"/>
      <c r="H194" s="109714"/>
    </row>
    <row r="195">
      <c r="G195" s="109715"/>
      <c r="H195" s="109716"/>
    </row>
    <row r="196">
      <c r="G196" s="109717"/>
      <c r="H196" s="109718"/>
    </row>
    <row r="197">
      <c r="G197" s="109719"/>
      <c r="H197" s="109720"/>
    </row>
    <row r="198">
      <c r="G198" s="109721"/>
      <c r="H198" s="109722"/>
    </row>
    <row r="199">
      <c r="G199" s="109723"/>
      <c r="H199" s="109724"/>
    </row>
    <row r="200">
      <c r="G200" s="109725"/>
      <c r="H200" s="109726"/>
    </row>
    <row r="201">
      <c r="G201" s="109727"/>
      <c r="H201" s="109728"/>
    </row>
    <row r="202">
      <c r="G202" s="109729"/>
      <c r="H202" s="109730"/>
    </row>
    <row r="203">
      <c r="G203" s="109731"/>
      <c r="H203" s="109732"/>
    </row>
    <row r="204">
      <c r="G204" s="109733"/>
      <c r="H204" s="109734"/>
    </row>
    <row r="205">
      <c r="G205" s="109735"/>
      <c r="H205" s="109736"/>
    </row>
    <row r="206">
      <c r="G206" s="109737"/>
      <c r="H206" s="109738"/>
    </row>
    <row r="207">
      <c r="G207" s="109739"/>
      <c r="H207" s="109740"/>
    </row>
    <row r="208">
      <c r="G208" s="109741"/>
      <c r="H208" s="109742"/>
    </row>
    <row r="209">
      <c r="G209" s="109743"/>
      <c r="H209" s="109744"/>
    </row>
    <row r="210">
      <c r="G210" s="109745"/>
      <c r="H210" s="109746"/>
    </row>
    <row r="211">
      <c r="G211" s="109747"/>
      <c r="H211" s="109748"/>
    </row>
    <row r="212">
      <c r="G212" s="109749"/>
      <c r="H212" s="109750"/>
    </row>
    <row r="213">
      <c r="G213" s="109751"/>
      <c r="H213" s="109752"/>
    </row>
    <row r="214">
      <c r="G214" s="109753"/>
      <c r="H214" s="109754"/>
    </row>
    <row r="215">
      <c r="G215" s="109755"/>
      <c r="H215" s="109756"/>
    </row>
    <row r="216">
      <c r="G216" s="109757"/>
      <c r="H216" s="109758"/>
    </row>
    <row r="217">
      <c r="G217" s="109759"/>
      <c r="H217" s="109760"/>
    </row>
    <row r="218">
      <c r="G218" s="109761"/>
      <c r="H218" s="109762"/>
    </row>
    <row r="219">
      <c r="G219" s="109763"/>
      <c r="H219" s="109764"/>
    </row>
    <row r="220">
      <c r="G220" s="109765"/>
      <c r="H220" s="109766"/>
    </row>
    <row r="221">
      <c r="G221" s="109767"/>
      <c r="H221" s="109768"/>
    </row>
    <row r="222">
      <c r="G222" s="109769"/>
      <c r="H222" s="109770"/>
    </row>
    <row r="223">
      <c r="G223" s="109771"/>
      <c r="H223" s="109772"/>
    </row>
    <row r="224">
      <c r="G224" s="109773"/>
      <c r="H224" s="109774"/>
    </row>
    <row r="225">
      <c r="G225" s="109775"/>
      <c r="H225" s="109776"/>
    </row>
    <row r="226">
      <c r="G226" s="109777"/>
      <c r="H226" s="109778"/>
    </row>
    <row r="227">
      <c r="G227" s="109779"/>
      <c r="H227" s="109780"/>
    </row>
    <row r="228">
      <c r="G228" s="109781"/>
      <c r="H228" s="109782"/>
    </row>
    <row r="229">
      <c r="G229" s="109783"/>
      <c r="H229" s="109784"/>
    </row>
    <row r="230">
      <c r="G230" s="109785"/>
      <c r="H230" s="109786"/>
    </row>
    <row r="231">
      <c r="G231" s="109787"/>
      <c r="H231" s="109788"/>
    </row>
    <row r="232">
      <c r="G232" s="109789"/>
      <c r="H232" s="109790"/>
    </row>
    <row r="233">
      <c r="G233" s="109791"/>
      <c r="H233" s="109792"/>
    </row>
    <row r="234">
      <c r="G234" s="109793"/>
      <c r="H234" s="109794"/>
    </row>
    <row r="235">
      <c r="G235" s="109795"/>
      <c r="H235" s="109796"/>
    </row>
    <row r="236">
      <c r="G236" s="109797"/>
      <c r="H236" s="109798"/>
    </row>
    <row r="237">
      <c r="G237" s="109799"/>
      <c r="H237" s="109800"/>
    </row>
    <row r="238">
      <c r="G238" s="109801"/>
      <c r="H238" s="109802"/>
    </row>
    <row r="239">
      <c r="G239" s="109803"/>
      <c r="H239" s="109804"/>
    </row>
    <row r="240">
      <c r="G240" s="109805"/>
      <c r="H240" s="109806"/>
    </row>
    <row r="241">
      <c r="G241" s="109807"/>
      <c r="H241" s="109808"/>
    </row>
    <row r="242">
      <c r="G242" s="109809"/>
      <c r="H242" s="109810"/>
    </row>
    <row r="243">
      <c r="G243" s="109811"/>
      <c r="H243" s="109812"/>
    </row>
    <row r="244">
      <c r="G244" s="109813"/>
      <c r="H244" s="109814"/>
    </row>
    <row r="245">
      <c r="G245" s="109815"/>
      <c r="H245" s="109816"/>
    </row>
    <row r="246">
      <c r="G246" s="109817"/>
      <c r="H246" s="109818"/>
    </row>
    <row r="247">
      <c r="G247" s="109819"/>
      <c r="H247" s="109820"/>
    </row>
    <row r="248">
      <c r="G248" s="109821"/>
      <c r="H248" s="109822"/>
    </row>
    <row r="249">
      <c r="G249" s="109823"/>
      <c r="H249" s="109824"/>
    </row>
    <row r="250">
      <c r="G250" s="109825"/>
      <c r="H250" s="109826"/>
    </row>
  </sheetData>
  <phoneticPr fontId="0" type="noConversion"/>
  <printOptions gridLines="1" gridLinesSet="0"/>
  <pageMargins left="0.75" right="0.75" top="1" bottom="1" header="0.5" footer="0.5"/>
  <pageSetup scale="91" orientation="portrait" horizontalDpi="4294967292" r:id="rId1"/>
  <headerFooter alignWithMargins="0">
    <oddHeader>&amp;A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K40"/>
  <sheetViews>
    <sheetView workbookViewId="0">
      <selection activeCell="A6" sqref="A6:A36"/>
    </sheetView>
  </sheetViews>
  <sheetFormatPr defaultRowHeight="12.75" x14ac:dyDescent="0.2"/>
  <cols>
    <col min="1" max="3" customWidth="true" width="17.7109375" collapsed="true"/>
    <col min="4" max="4" customWidth="true" width="13.7109375" collapsed="true"/>
    <col min="5" max="5" customWidth="true" style="39" width="15.85546875" collapsed="true"/>
    <col min="6" max="6" customWidth="true" style="28" width="14.85546875" collapsed="true"/>
    <col min="7" max="7" customWidth="true" width="16.7109375" collapsed="true"/>
    <col min="8" max="8" customWidth="true" width="12.42578125" collapsed="true"/>
    <col min="9" max="9" customWidth="true" style="62" width="10.7109375" collapsed="true"/>
    <col min="10" max="11" customWidth="true" style="22" width="13.7109375" collapsed="true"/>
  </cols>
  <sheetData>
    <row r="1" spans="1:11" x14ac:dyDescent="0.2">
      <c r="A1" s="1" t="s">
        <v>288</v>
      </c>
      <c r="D1" s="22"/>
      <c r="E1" s="37"/>
      <c r="F1" s="25"/>
    </row>
    <row r="2" spans="1:11" x14ac:dyDescent="0.2">
      <c r="A2" s="2" t="s">
        <v>3</v>
      </c>
      <c r="B2" s="213" t="n">
        <f ca="1">NOW()</f>
        <v>41772.6755009375</v>
      </c>
      <c r="C2" s="16"/>
      <c r="D2" s="22"/>
      <c r="E2" s="37"/>
      <c r="F2" s="11" t="s">
        <v>66</v>
      </c>
      <c r="G2" s="11" t="s">
        <v>67</v>
      </c>
      <c r="H2" s="11" t="s">
        <v>66</v>
      </c>
      <c r="I2" s="47" t="s">
        <v>65</v>
      </c>
      <c r="J2" s="48" t="s">
        <v>65</v>
      </c>
      <c r="K2" s="48" t="s">
        <v>66</v>
      </c>
    </row>
    <row r="3" spans="1:11" x14ac:dyDescent="0.2">
      <c r="B3" s="47" t="s">
        <v>69</v>
      </c>
      <c r="C3" s="47" t="s">
        <v>69</v>
      </c>
      <c r="D3" s="48" t="s">
        <v>70</v>
      </c>
      <c r="E3" s="82" t="s">
        <v>70</v>
      </c>
      <c r="F3" s="11" t="s">
        <v>12</v>
      </c>
      <c r="G3" s="11" t="s">
        <v>12</v>
      </c>
      <c r="H3" s="11" t="s">
        <v>11</v>
      </c>
      <c r="I3" s="47" t="s">
        <v>58</v>
      </c>
      <c r="J3" s="48" t="s">
        <v>58</v>
      </c>
      <c r="K3" s="48" t="s">
        <v>58</v>
      </c>
    </row>
    <row r="4" spans="1:11" x14ac:dyDescent="0.2">
      <c r="A4" s="3" t="s">
        <v>0</v>
      </c>
      <c r="B4" s="14" t="s">
        <v>14</v>
      </c>
      <c r="C4" s="38" t="s">
        <v>15</v>
      </c>
      <c r="D4" s="14" t="s">
        <v>14</v>
      </c>
      <c r="E4" s="38" t="s">
        <v>15</v>
      </c>
      <c r="F4" s="3" t="s">
        <v>10</v>
      </c>
      <c r="G4" s="3" t="s">
        <v>10</v>
      </c>
      <c r="H4" s="3" t="s">
        <v>16</v>
      </c>
      <c r="I4" s="63" t="s">
        <v>16</v>
      </c>
      <c r="J4" s="64" t="s">
        <v>59</v>
      </c>
      <c r="K4" s="64" t="s">
        <v>59</v>
      </c>
    </row>
    <row r="5" spans="1:11" x14ac:dyDescent="0.2">
      <c r="A5" s="132" t="s">
        <v>154</v>
      </c>
      <c r="B5" s="15"/>
      <c r="C5" s="15"/>
      <c r="D5" s="22"/>
      <c r="E5" s="37"/>
      <c r="F5" s="126" t="n">
        <v>1.365E8</v>
      </c>
      <c r="G5" s="126"/>
      <c r="H5" s="157" t="n">
        <v>0.034065</v>
      </c>
      <c r="I5" s="155">
        <v>5.5E-2</v>
      </c>
    </row>
    <row r="6" spans="1:11" x14ac:dyDescent="0.2">
      <c r="A6" s="8" t="n">
        <f ca="1">DATEVALUE(MONTH(TODAY())&amp;"/1/"&amp;YEAR(TODAY()))</f>
        <v>41760.0</v>
      </c>
      <c r="B6" s="15"/>
      <c r="C6" s="15"/>
      <c r="D6" s="58"/>
      <c r="E6" s="37"/>
      <c r="F6" s="7" t="n">
        <f>F5+B6+C6</f>
        <v>1.365E8</v>
      </c>
      <c r="G6" s="7" t="n">
        <f>+G5+D6+E6</f>
        <v>0.0</v>
      </c>
      <c r="H6" s="156" t="n">
        <f>H5</f>
        <v>0.034065</v>
      </c>
      <c r="I6" s="154" t="n">
        <f>I5</f>
        <v>0.055</v>
      </c>
      <c r="J6" s="22" t="n">
        <f>G6*1*I6/360</f>
        <v>0.0</v>
      </c>
      <c r="K6" s="22" t="n">
        <f>(F6*1)*H6/360</f>
        <v>12916.3125</v>
      </c>
    </row>
    <row r="7" spans="1:11" x14ac:dyDescent="0.2">
      <c r="A7" s="8" t="n">
        <f>IF(A6&lt;&gt;"",IF(MONTH(A6)=MONTH(A6+1),A6+1,""),"")</f>
        <v>41761.0</v>
      </c>
      <c r="B7" s="54"/>
      <c r="C7" s="54"/>
      <c r="D7" s="52"/>
      <c r="E7" s="52"/>
      <c r="F7" s="7" t="n">
        <f>F6+B7+C7</f>
        <v>1.365E8</v>
      </c>
      <c r="G7" s="7" t="n">
        <f>+G6+D7+E7</f>
        <v>0.0</v>
      </c>
      <c r="H7" s="156" t="n">
        <f>H6</f>
        <v>0.034065</v>
      </c>
      <c r="I7" s="154" t="n">
        <f>I6</f>
        <v>0.055</v>
      </c>
      <c r="J7" s="22" t="n">
        <f>G7*1*I7/360</f>
        <v>0.0</v>
      </c>
      <c r="K7" s="22" t="n">
        <f>(F7*1)*H7/360</f>
        <v>12916.3125</v>
      </c>
    </row>
    <row r="8" spans="1:11" x14ac:dyDescent="0.2">
      <c r="A8" s="8" t="n">
        <f>IF(A7&lt;&gt;"",IF(MONTH(A7)=MONTH(A7+1),A7+1,""),"")</f>
        <v>41762.0</v>
      </c>
      <c r="B8" s="54"/>
      <c r="C8" s="54"/>
      <c r="D8" s="52"/>
      <c r="E8" s="52"/>
      <c r="F8" s="7" t="n">
        <f>F7+B8+C8</f>
        <v>1.365E8</v>
      </c>
      <c r="G8" s="7" t="n">
        <f>+G7+D8+E8</f>
        <v>0.0</v>
      </c>
      <c r="H8" s="156" t="n">
        <f>H7</f>
        <v>0.034065</v>
      </c>
      <c r="I8" s="154" t="n">
        <f>I7</f>
        <v>0.055</v>
      </c>
      <c r="J8" s="22" t="n">
        <f>G8*1*I8/360</f>
        <v>0.0</v>
      </c>
      <c r="K8" s="22" t="n">
        <f>(F8*1)*H8/360</f>
        <v>12916.3125</v>
      </c>
    </row>
    <row r="9" spans="1:11" x14ac:dyDescent="0.2">
      <c r="A9" s="8" t="n">
        <f>IF(A8&lt;&gt;"",IF(MONTH(A8)=MONTH(A8+1),A8+1,""),"")</f>
        <v>41763.0</v>
      </c>
      <c r="B9" s="54"/>
      <c r="C9" s="54"/>
      <c r="D9" s="52"/>
      <c r="E9" s="52"/>
      <c r="F9" s="7" t="n">
        <f>F8+B9+C9</f>
        <v>1.365E8</v>
      </c>
      <c r="G9" s="7" t="n">
        <f>+G8+D9+E9</f>
        <v>0.0</v>
      </c>
      <c r="H9" s="156" t="n">
        <f>H8</f>
        <v>0.034065</v>
      </c>
      <c r="I9" s="154" t="n">
        <f>I8</f>
        <v>0.055</v>
      </c>
      <c r="J9" s="22" t="n">
        <f>G9*1*I9/360</f>
        <v>0.0</v>
      </c>
      <c r="K9" s="22" t="n">
        <f>(F9*1)*H9/360</f>
        <v>12916.3125</v>
      </c>
    </row>
    <row r="10" spans="1:11" x14ac:dyDescent="0.2">
      <c r="A10" s="8" t="n">
        <f>IF(A9&lt;&gt;"",IF(MONTH(A9)=MONTH(A9+1),A9+1,""),"")</f>
        <v>41764.0</v>
      </c>
      <c r="B10" s="54"/>
      <c r="C10" s="54"/>
      <c r="D10" s="52"/>
      <c r="E10" s="52"/>
      <c r="F10" s="7" t="n">
        <f>F9+B10+C10</f>
        <v>1.365E8</v>
      </c>
      <c r="G10" s="7" t="n">
        <f>+G9+D10+E10</f>
        <v>0.0</v>
      </c>
      <c r="H10" s="156" t="n">
        <f>H9</f>
        <v>0.034065</v>
      </c>
      <c r="I10" s="154" t="n">
        <f>I9</f>
        <v>0.055</v>
      </c>
      <c r="J10" s="22" t="n">
        <f>G10*1*I10/360</f>
        <v>0.0</v>
      </c>
      <c r="K10" s="22" t="n">
        <f>(F10*1)*H10/360</f>
        <v>12916.3125</v>
      </c>
    </row>
    <row r="11" spans="1:11" x14ac:dyDescent="0.2">
      <c r="A11" s="8" t="n">
        <f>IF(A10&lt;&gt;"",IF(MONTH(A10)=MONTH(A10+1),A10+1,""),"")</f>
        <v>41765.0</v>
      </c>
      <c r="B11" s="54"/>
      <c r="C11" s="54"/>
      <c r="D11" s="52"/>
      <c r="E11" s="52"/>
      <c r="F11" s="7" t="n">
        <f>F10+B11+C11</f>
        <v>1.365E8</v>
      </c>
      <c r="G11" s="7" t="n">
        <f>+G10+D11+E11</f>
        <v>0.0</v>
      </c>
      <c r="H11" s="156" t="n">
        <f>H10</f>
        <v>0.034065</v>
      </c>
      <c r="I11" s="154" t="n">
        <f>I10</f>
        <v>0.055</v>
      </c>
      <c r="J11" s="22" t="n">
        <f>G11*1*I11/360</f>
        <v>0.0</v>
      </c>
      <c r="K11" s="22" t="n">
        <f>(F11*1)*H11/360</f>
        <v>12916.3125</v>
      </c>
    </row>
    <row r="12" spans="1:11" x14ac:dyDescent="0.2">
      <c r="A12" s="8" t="n">
        <f>IF(A11&lt;&gt;"",IF(MONTH(A11)=MONTH(A11+1),A11+1,""),"")</f>
        <v>41766.0</v>
      </c>
      <c r="B12" s="54"/>
      <c r="C12" s="52"/>
      <c r="D12" s="52"/>
      <c r="E12" s="52"/>
      <c r="F12" s="7" t="n">
        <f>F11+B12+C12</f>
        <v>1.365E8</v>
      </c>
      <c r="G12" s="7" t="n">
        <f>+G11+D12+E12</f>
        <v>0.0</v>
      </c>
      <c r="H12" s="156" t="n">
        <f>H11</f>
        <v>0.034065</v>
      </c>
      <c r="I12" s="154" t="n">
        <f>I11</f>
        <v>0.055</v>
      </c>
      <c r="J12" s="22" t="n">
        <f>G12*1*I12/360</f>
        <v>0.0</v>
      </c>
      <c r="K12" s="22" t="n">
        <f>(F12*1)*H12/360</f>
        <v>12916.3125</v>
      </c>
    </row>
    <row r="13" spans="1:11" x14ac:dyDescent="0.2">
      <c r="A13" s="8" t="n">
        <f>IF(A12&lt;&gt;"",IF(MONTH(A12)=MONTH(A12+1),A12+1,""),"")</f>
        <v>41767.0</v>
      </c>
      <c r="B13" s="54"/>
      <c r="C13" s="54"/>
      <c r="D13" s="52"/>
      <c r="E13" s="52"/>
      <c r="F13" s="7" t="n">
        <f>F12+B13+C13</f>
        <v>1.365E8</v>
      </c>
      <c r="G13" s="7" t="n">
        <f>+G12+D13+E13</f>
        <v>0.0</v>
      </c>
      <c r="H13" s="156" t="n">
        <f>H12</f>
        <v>0.034065</v>
      </c>
      <c r="I13" s="154" t="n">
        <f>I12</f>
        <v>0.055</v>
      </c>
      <c r="J13" s="22" t="n">
        <f>G13*1*I13/360</f>
        <v>0.0</v>
      </c>
      <c r="K13" s="22" t="n">
        <f>(F13*1)*H13/360</f>
        <v>12916.3125</v>
      </c>
    </row>
    <row r="14" spans="1:11" x14ac:dyDescent="0.2">
      <c r="A14" s="8" t="n">
        <f>IF(A13&lt;&gt;"",IF(MONTH(A13)=MONTH(A13+1),A13+1,""),"")</f>
        <v>41768.0</v>
      </c>
      <c r="B14" s="54"/>
      <c r="C14" s="54"/>
      <c r="D14" s="52"/>
      <c r="E14" s="52"/>
      <c r="F14" s="7" t="n">
        <f>F13+B14+C14</f>
        <v>1.365E8</v>
      </c>
      <c r="G14" s="7" t="n">
        <f>+G13+D14+E14</f>
        <v>0.0</v>
      </c>
      <c r="H14" s="156" t="n">
        <f>H13</f>
        <v>0.034065</v>
      </c>
      <c r="I14" s="154" t="n">
        <f>I13</f>
        <v>0.055</v>
      </c>
      <c r="J14" s="22" t="n">
        <f>G14*1*I14/360</f>
        <v>0.0</v>
      </c>
      <c r="K14" s="22" t="n">
        <f>(F14*1)*H14/360</f>
        <v>12916.3125</v>
      </c>
    </row>
    <row r="15" spans="1:11" x14ac:dyDescent="0.2">
      <c r="A15" s="8" t="n">
        <f>IF(A14&lt;&gt;"",IF(MONTH(A14)=MONTH(A14+1),A14+1,""),"")</f>
        <v>41769.0</v>
      </c>
      <c r="B15" s="54"/>
      <c r="C15" s="54"/>
      <c r="D15" s="52"/>
      <c r="E15" s="52"/>
      <c r="F15" s="7" t="n">
        <f>F14+B15+C15</f>
        <v>1.365E8</v>
      </c>
      <c r="G15" s="7" t="n">
        <f>+G14+D15+E15</f>
        <v>0.0</v>
      </c>
      <c r="H15" s="156" t="n">
        <v>0.034044</v>
      </c>
      <c r="I15" s="154" t="n">
        <f>I14</f>
        <v>0.055</v>
      </c>
      <c r="J15" s="22" t="n">
        <f>G15*1*I15/360</f>
        <v>0.0</v>
      </c>
      <c r="K15" s="22" t="n">
        <f>(F15*1)*H15/360</f>
        <v>12908.35</v>
      </c>
    </row>
    <row r="16" spans="1:11" x14ac:dyDescent="0.2">
      <c r="A16" s="8" t="n">
        <f>IF(A15&lt;&gt;"",IF(MONTH(A15)=MONTH(A15+1),A15+1,""),"")</f>
        <v>41770.0</v>
      </c>
      <c r="B16" s="54"/>
      <c r="C16" s="54"/>
      <c r="D16" s="81"/>
      <c r="E16" s="52"/>
      <c r="F16" s="7" t="n">
        <f>F15+B16+C16</f>
        <v>1.365E8</v>
      </c>
      <c r="G16" s="7" t="n">
        <f>+G15+D16+E16</f>
        <v>0.0</v>
      </c>
      <c r="H16" s="156" t="n">
        <f>H15</f>
        <v>0.034044</v>
      </c>
      <c r="I16" s="154" t="n">
        <f>I15</f>
        <v>0.055</v>
      </c>
      <c r="J16" s="22" t="n">
        <f>G16*1*I16/360</f>
        <v>0.0</v>
      </c>
      <c r="K16" s="22" t="n">
        <f>(F16*1)*H16/360</f>
        <v>12908.35</v>
      </c>
    </row>
    <row r="17" spans="1:11" x14ac:dyDescent="0.2">
      <c r="A17" s="8" t="n">
        <f>IF(A16&lt;&gt;"",IF(MONTH(A16)=MONTH(A16+1),A16+1,""),"")</f>
        <v>41771.0</v>
      </c>
      <c r="B17" s="54"/>
      <c r="C17" s="54"/>
      <c r="D17" s="81"/>
      <c r="E17" s="52"/>
      <c r="F17" s="7" t="n">
        <f>F16+B17+C17</f>
        <v>1.365E8</v>
      </c>
      <c r="G17" s="7" t="n">
        <f>+G16+D17+E17</f>
        <v>0.0</v>
      </c>
      <c r="H17" s="156" t="n">
        <f>H16</f>
        <v>0.034044</v>
      </c>
      <c r="I17" s="154" t="n">
        <f>I16</f>
        <v>0.055</v>
      </c>
      <c r="J17" s="22" t="n">
        <f>G17*1*I17/360</f>
        <v>0.0</v>
      </c>
      <c r="K17" s="22" t="n">
        <f>(F17*1)*H17/360</f>
        <v>12908.35</v>
      </c>
    </row>
    <row r="18" spans="1:11" x14ac:dyDescent="0.2">
      <c r="A18" s="8" t="n">
        <f>IF(A17&lt;&gt;"",IF(MONTH(A17)=MONTH(A17+1),A17+1,""),"")</f>
        <v>41772.0</v>
      </c>
      <c r="B18" s="54"/>
      <c r="C18" s="54"/>
      <c r="D18" s="52"/>
      <c r="E18" s="81"/>
      <c r="F18" s="7" t="n">
        <f>F17+B18+C18</f>
        <v>1.365E8</v>
      </c>
      <c r="G18" s="7" t="n">
        <f>+G17+D18+E18</f>
        <v>0.0</v>
      </c>
      <c r="H18" s="156" t="n">
        <f>H17</f>
        <v>0.034044</v>
      </c>
      <c r="I18" s="154" t="n">
        <f>I17</f>
        <v>0.055</v>
      </c>
      <c r="J18" s="22" t="n">
        <f>G18*1*I18/360</f>
        <v>0.0</v>
      </c>
      <c r="K18" s="22" t="n">
        <f>(F18*1)*H18/360</f>
        <v>12908.35</v>
      </c>
    </row>
    <row r="19" spans="1:11" x14ac:dyDescent="0.2">
      <c r="A19" s="8" t="n">
        <f>IF(A18&lt;&gt;"",IF(MONTH(A18)=MONTH(A18+1),A18+1,""),"")</f>
        <v>41773.0</v>
      </c>
      <c r="B19" s="54"/>
      <c r="C19" s="54"/>
      <c r="D19" s="52"/>
      <c r="E19" s="81"/>
      <c r="F19" s="7" t="n">
        <f>F18+B19+C19</f>
        <v>1.365E8</v>
      </c>
      <c r="G19" s="7" t="n">
        <f>+G18+D19+E19</f>
        <v>0.0</v>
      </c>
      <c r="H19" s="156" t="n">
        <f>H18</f>
        <v>0.034044</v>
      </c>
      <c r="I19" s="154" t="n">
        <f>I18</f>
        <v>0.055</v>
      </c>
      <c r="J19" s="22" t="n">
        <f>G19*1*I19/360</f>
        <v>0.0</v>
      </c>
      <c r="K19" s="22" t="n">
        <f>(F19*1)*H19/360</f>
        <v>12908.35</v>
      </c>
    </row>
    <row r="20" spans="1:11" x14ac:dyDescent="0.2">
      <c r="A20" s="8" t="n">
        <f>IF(A19&lt;&gt;"",IF(MONTH(A19)=MONTH(A19+1),A19+1,""),"")</f>
        <v>41774.0</v>
      </c>
      <c r="B20" s="54"/>
      <c r="C20" s="54"/>
      <c r="D20" s="52"/>
      <c r="E20" s="81"/>
      <c r="F20" s="7" t="n">
        <f>F19+B20+C20</f>
        <v>1.365E8</v>
      </c>
      <c r="G20" s="7" t="n">
        <f>+G19+D20+E20</f>
        <v>0.0</v>
      </c>
      <c r="H20" s="156" t="n">
        <f>H19</f>
        <v>0.034044</v>
      </c>
      <c r="I20" s="154" t="n">
        <f>I19</f>
        <v>0.055</v>
      </c>
      <c r="J20" s="22" t="n">
        <f>G20*1*I20/360</f>
        <v>0.0</v>
      </c>
      <c r="K20" s="22" t="n">
        <f>(F20*1)*H20/360</f>
        <v>12908.35</v>
      </c>
    </row>
    <row r="21" spans="1:11" x14ac:dyDescent="0.2">
      <c r="A21" s="8" t="n">
        <f>IF(A20&lt;&gt;"",IF(MONTH(A20)=MONTH(A20+1),A20+1,""),"")</f>
        <v>41775.0</v>
      </c>
      <c r="B21" s="54"/>
      <c r="C21" s="54"/>
      <c r="D21" s="52"/>
      <c r="E21" s="81"/>
      <c r="F21" s="7" t="n">
        <f>F20+B21+C21</f>
        <v>1.365E8</v>
      </c>
      <c r="G21" s="7" t="n">
        <f>+G20+D21+E21</f>
        <v>0.0</v>
      </c>
      <c r="H21" s="156" t="n">
        <f>H20</f>
        <v>0.034044</v>
      </c>
      <c r="I21" s="154" t="n">
        <f>I20</f>
        <v>0.055</v>
      </c>
      <c r="J21" s="22" t="n">
        <f>G21*1*I21/360</f>
        <v>0.0</v>
      </c>
      <c r="K21" s="22" t="n">
        <f>(F21*1)*H21/360</f>
        <v>12908.35</v>
      </c>
    </row>
    <row r="22" spans="1:11" x14ac:dyDescent="0.2">
      <c r="A22" s="8" t="n">
        <f>IF(A21&lt;&gt;"",IF(MONTH(A21)=MONTH(A21+1),A21+1,""),"")</f>
        <v>41776.0</v>
      </c>
      <c r="B22" s="54"/>
      <c r="C22" s="54"/>
      <c r="D22" s="52"/>
      <c r="E22" s="81"/>
      <c r="F22" s="7" t="n">
        <f>F21+B22+C22</f>
        <v>1.365E8</v>
      </c>
      <c r="G22" s="7" t="n">
        <f>+G21+D22+E22</f>
        <v>0.0</v>
      </c>
      <c r="H22" s="156" t="n">
        <f>H21</f>
        <v>0.034044</v>
      </c>
      <c r="I22" s="154" t="n">
        <f>I21</f>
        <v>0.055</v>
      </c>
      <c r="J22" s="22" t="n">
        <f>G22*1*I22/360</f>
        <v>0.0</v>
      </c>
      <c r="K22" s="22" t="n">
        <f>(F22*1)*H22/360</f>
        <v>12908.35</v>
      </c>
    </row>
    <row r="23" spans="1:11" x14ac:dyDescent="0.2">
      <c r="A23" s="8" t="n">
        <f>IF(A22&lt;&gt;"",IF(MONTH(A22)=MONTH(A22+1),A22+1,""),"")</f>
        <v>41777.0</v>
      </c>
      <c r="B23" s="54"/>
      <c r="C23" s="54"/>
      <c r="D23" s="52"/>
      <c r="E23" s="81"/>
      <c r="F23" s="7" t="n">
        <f>F22+B23+C23</f>
        <v>1.365E8</v>
      </c>
      <c r="G23" s="7" t="n">
        <f>+G22+D23+E23</f>
        <v>0.0</v>
      </c>
      <c r="H23" s="156" t="n">
        <f>H22</f>
        <v>0.034044</v>
      </c>
      <c r="I23" s="154" t="n">
        <f>I22</f>
        <v>0.055</v>
      </c>
      <c r="J23" s="22" t="n">
        <f>G23*1*I23/360</f>
        <v>0.0</v>
      </c>
      <c r="K23" s="22" t="n">
        <f>(F23*1)*H23/360</f>
        <v>12908.35</v>
      </c>
    </row>
    <row r="24" spans="1:11" x14ac:dyDescent="0.2">
      <c r="A24" s="8" t="n">
        <f>IF(A23&lt;&gt;"",IF(MONTH(A23)=MONTH(A23+1),A23+1,""),"")</f>
        <v>41778.0</v>
      </c>
      <c r="B24" s="54"/>
      <c r="C24" s="54"/>
      <c r="D24" s="52"/>
      <c r="E24" s="81"/>
      <c r="F24" s="7" t="n">
        <f>F23+B24+C24</f>
        <v>1.365E8</v>
      </c>
      <c r="G24" s="7" t="n">
        <f>+G23+D24+E24</f>
        <v>0.0</v>
      </c>
      <c r="H24" s="156" t="n">
        <f>H23</f>
        <v>0.034044</v>
      </c>
      <c r="I24" s="154" t="n">
        <f>I23</f>
        <v>0.055</v>
      </c>
      <c r="J24" s="22" t="n">
        <f>G24*1*I24/360</f>
        <v>0.0</v>
      </c>
      <c r="K24" s="22" t="n">
        <f>(F24*1)*H24/360</f>
        <v>12908.35</v>
      </c>
    </row>
    <row r="25" spans="1:11" x14ac:dyDescent="0.2">
      <c r="A25" s="8" t="n">
        <f>IF(A24&lt;&gt;"",IF(MONTH(A24)=MONTH(A24+1),A24+1,""),"")</f>
        <v>41779.0</v>
      </c>
      <c r="B25" s="54"/>
      <c r="C25" s="54"/>
      <c r="D25" s="52"/>
      <c r="E25" s="81"/>
      <c r="F25" s="7" t="n">
        <f>F24+B25+C25</f>
        <v>1.365E8</v>
      </c>
      <c r="G25" s="7" t="n">
        <f>+G24+D25+E25</f>
        <v>0.0</v>
      </c>
      <c r="H25" s="156" t="n">
        <f>H24</f>
        <v>0.034044</v>
      </c>
      <c r="I25" s="154" t="n">
        <f>I24</f>
        <v>0.055</v>
      </c>
      <c r="J25" s="22" t="n">
        <f>G25*1*I25/360</f>
        <v>0.0</v>
      </c>
      <c r="K25" s="22" t="n">
        <f>(F25*1)*H25/360</f>
        <v>12908.35</v>
      </c>
    </row>
    <row r="26" spans="1:11" x14ac:dyDescent="0.2">
      <c r="A26" s="8" t="n">
        <f>IF(A25&lt;&gt;"",IF(MONTH(A25)=MONTH(A25+1),A25+1,""),"")</f>
        <v>41780.0</v>
      </c>
      <c r="B26" s="54"/>
      <c r="C26" s="54"/>
      <c r="D26" s="81"/>
      <c r="E26" s="52"/>
      <c r="F26" s="7" t="n">
        <f>F25+B26+C26</f>
        <v>1.365E8</v>
      </c>
      <c r="G26" s="7" t="n">
        <f>+G25+D26+E26</f>
        <v>0.0</v>
      </c>
      <c r="H26" s="156" t="n">
        <f>H25</f>
        <v>0.034044</v>
      </c>
      <c r="I26" s="154" t="n">
        <f>I25</f>
        <v>0.055</v>
      </c>
      <c r="J26" s="22" t="n">
        <f>G26*1*I26/360</f>
        <v>0.0</v>
      </c>
      <c r="K26" s="22" t="n">
        <f>(F26*1)*H26/360</f>
        <v>12908.35</v>
      </c>
    </row>
    <row r="27" spans="1:11" x14ac:dyDescent="0.2">
      <c r="A27" s="8" t="n">
        <f>IF(A26&lt;&gt;"",IF(MONTH(A26)=MONTH(A26+1),A26+1,""),"")</f>
        <v>41781.0</v>
      </c>
      <c r="B27" s="54"/>
      <c r="C27" s="54"/>
      <c r="D27" s="81"/>
      <c r="E27" s="83"/>
      <c r="F27" s="7" t="n">
        <f>F26+B27+C27</f>
        <v>1.365E8</v>
      </c>
      <c r="G27" s="7" t="n">
        <f>+G26+D27+E27</f>
        <v>0.0</v>
      </c>
      <c r="H27" s="156" t="n">
        <f>H26</f>
        <v>0.034044</v>
      </c>
      <c r="I27" s="154" t="n">
        <f>I26</f>
        <v>0.055</v>
      </c>
      <c r="J27" s="22" t="n">
        <f>G27*1*I27/360</f>
        <v>0.0</v>
      </c>
      <c r="K27" s="22" t="n">
        <f>(F27*1)*H27/360</f>
        <v>12908.35</v>
      </c>
    </row>
    <row r="28" spans="1:11" x14ac:dyDescent="0.2">
      <c r="A28" s="8" t="n">
        <f>IF(A27&lt;&gt;"",IF(MONTH(A27)=MONTH(A27+1),A27+1,""),"")</f>
        <v>41782.0</v>
      </c>
      <c r="B28" s="54"/>
      <c r="C28" s="54"/>
      <c r="D28" s="81"/>
      <c r="E28" s="52"/>
      <c r="F28" s="7" t="n">
        <f>F27+B28+C28</f>
        <v>1.365E8</v>
      </c>
      <c r="G28" s="7" t="n">
        <f>+G27+D28+E28</f>
        <v>0.0</v>
      </c>
      <c r="H28" s="156" t="n">
        <f>H27</f>
        <v>0.034044</v>
      </c>
      <c r="I28" s="154" t="n">
        <f>I27</f>
        <v>0.055</v>
      </c>
      <c r="J28" s="22" t="n">
        <f>G28*1*I28/360</f>
        <v>0.0</v>
      </c>
      <c r="K28" s="22" t="n">
        <f>(F28*1)*H28/360</f>
        <v>12908.35</v>
      </c>
    </row>
    <row r="29" spans="1:11" x14ac:dyDescent="0.2">
      <c r="A29" s="8" t="n">
        <f>IF(A28&lt;&gt;"",IF(MONTH(A28)=MONTH(A28+1),A28+1,""),"")</f>
        <v>41783.0</v>
      </c>
      <c r="B29" s="54"/>
      <c r="C29" s="54"/>
      <c r="D29" s="81"/>
      <c r="E29" s="52"/>
      <c r="F29" s="7" t="n">
        <f>F28+B29+C29</f>
        <v>1.365E8</v>
      </c>
      <c r="G29" s="7" t="n">
        <f>+G28+D29+E29</f>
        <v>0.0</v>
      </c>
      <c r="H29" s="156" t="n">
        <f>H28</f>
        <v>0.034044</v>
      </c>
      <c r="I29" s="154" t="n">
        <f>I28</f>
        <v>0.055</v>
      </c>
      <c r="J29" s="22" t="n">
        <f>G29*1*I29/360</f>
        <v>0.0</v>
      </c>
      <c r="K29" s="22" t="n">
        <f>(F29*1)*H29/360</f>
        <v>12908.35</v>
      </c>
    </row>
    <row r="30" spans="1:11" x14ac:dyDescent="0.2">
      <c r="A30" s="8" t="n">
        <f>IF(A29&lt;&gt;"",IF(MONTH(A29)=MONTH(A29+1),A29+1,""),"")</f>
        <v>41784.0</v>
      </c>
      <c r="B30" s="54"/>
      <c r="C30" s="54"/>
      <c r="D30" s="52"/>
      <c r="E30" s="52"/>
      <c r="F30" s="7" t="n">
        <f>F29+B30+C30</f>
        <v>1.365E8</v>
      </c>
      <c r="G30" s="7" t="n">
        <f>+G29+D30+E30</f>
        <v>0.0</v>
      </c>
      <c r="H30" s="156" t="n">
        <f>H29</f>
        <v>0.034044</v>
      </c>
      <c r="I30" s="154" t="n">
        <f>I29</f>
        <v>0.055</v>
      </c>
      <c r="J30" s="22" t="n">
        <f>G30*1*I30/360</f>
        <v>0.0</v>
      </c>
      <c r="K30" s="22" t="n">
        <f>(F30*1)*H30/360</f>
        <v>12908.35</v>
      </c>
    </row>
    <row r="31" spans="1:11" x14ac:dyDescent="0.2">
      <c r="A31" s="8" t="n">
        <f>IF(A30&lt;&gt;"",IF(MONTH(A30)=MONTH(A30+1),A30+1,""),"")</f>
        <v>41785.0</v>
      </c>
      <c r="B31" s="54"/>
      <c r="C31" s="54"/>
      <c r="D31" s="52"/>
      <c r="E31" s="52"/>
      <c r="F31" s="7" t="n">
        <f>F30+B31+C31</f>
        <v>1.365E8</v>
      </c>
      <c r="G31" s="7" t="n">
        <f>+G30+D31+E31</f>
        <v>0.0</v>
      </c>
      <c r="H31" s="156" t="n">
        <f>H30</f>
        <v>0.034044</v>
      </c>
      <c r="I31" s="154" t="n">
        <f>I30</f>
        <v>0.055</v>
      </c>
      <c r="J31" s="22" t="n">
        <f>G31*1*I31/360</f>
        <v>0.0</v>
      </c>
      <c r="K31" s="22" t="n">
        <f>(F31*1)*H31/360</f>
        <v>12908.35</v>
      </c>
    </row>
    <row r="32" spans="1:11" x14ac:dyDescent="0.2">
      <c r="A32" s="8" t="n">
        <f>IF(A31&lt;&gt;"",IF(MONTH(A31)=MONTH(A31+1),A31+1,""),"")</f>
        <v>41786.0</v>
      </c>
      <c r="B32" s="54"/>
      <c r="C32" s="54"/>
      <c r="D32" s="52"/>
      <c r="E32" s="52"/>
      <c r="F32" s="7" t="n">
        <f>F31+B32+C32</f>
        <v>1.365E8</v>
      </c>
      <c r="G32" s="7" t="n">
        <f>+G31+D32+E32</f>
        <v>0.0</v>
      </c>
      <c r="H32" s="156" t="n">
        <f>H31</f>
        <v>0.034044</v>
      </c>
      <c r="I32" s="154" t="n">
        <f>I31</f>
        <v>0.055</v>
      </c>
      <c r="J32" s="22" t="n">
        <f>G32*1*I32/360</f>
        <v>0.0</v>
      </c>
      <c r="K32" s="22" t="n">
        <f>(F32*1)*H32/360</f>
        <v>12908.35</v>
      </c>
    </row>
    <row r="33" spans="1:11" x14ac:dyDescent="0.2">
      <c r="A33" s="8" t="n">
        <f>IF(A32&lt;&gt;"",IF(MONTH(A32)=MONTH(A32+1),A32+1,""),"")</f>
        <v>41787.0</v>
      </c>
      <c r="B33" s="54"/>
      <c r="C33" s="54"/>
      <c r="D33" s="52"/>
      <c r="E33" s="52"/>
      <c r="F33" s="7" t="n">
        <f>F32+B33+C33</f>
        <v>1.365E8</v>
      </c>
      <c r="G33" s="7" t="n">
        <f>+G32+D33+E33</f>
        <v>0.0</v>
      </c>
      <c r="H33" s="156" t="n">
        <f>H32</f>
        <v>0.034044</v>
      </c>
      <c r="I33" s="154" t="n">
        <f>I32</f>
        <v>0.055</v>
      </c>
      <c r="J33" s="22" t="n">
        <f>G33*1*I33/360</f>
        <v>0.0</v>
      </c>
      <c r="K33" s="22" t="n">
        <f>(F33*1)*H33/360</f>
        <v>12908.35</v>
      </c>
    </row>
    <row r="34" spans="1:11" x14ac:dyDescent="0.2">
      <c r="A34" s="8" t="n">
        <f>IF(A33&lt;&gt;"",IF(MONTH(A33)=MONTH(A33+1),A33+1,""),"")</f>
        <v>41788.0</v>
      </c>
      <c r="B34" s="54"/>
      <c r="C34" s="54"/>
      <c r="D34" s="52"/>
      <c r="E34" s="52"/>
      <c r="F34" s="7" t="n">
        <f>F33+B34+C34</f>
        <v>1.365E8</v>
      </c>
      <c r="G34" s="7" t="n">
        <f>+G33+D34+E34</f>
        <v>0.0</v>
      </c>
      <c r="H34" s="156" t="n">
        <f>H33</f>
        <v>0.034044</v>
      </c>
      <c r="I34" s="154" t="n">
        <f>I33</f>
        <v>0.055</v>
      </c>
      <c r="J34" s="22" t="n">
        <f>G34*1*I34/360</f>
        <v>0.0</v>
      </c>
      <c r="K34" s="22" t="n">
        <f>(F34*1)*H34/360</f>
        <v>12908.35</v>
      </c>
    </row>
    <row r="35" spans="1:11" x14ac:dyDescent="0.2">
      <c r="A35" s="8" t="n">
        <f>IF(A34&lt;&gt;"",IF(MONTH(A34)=MONTH(A34+1),A34+1,""),"")</f>
        <v>41789.0</v>
      </c>
      <c r="B35" s="54"/>
      <c r="C35" s="54"/>
      <c r="D35" s="52"/>
      <c r="E35" s="52"/>
      <c r="F35" s="7" t="n">
        <f>F34+B35+C35</f>
        <v>1.365E8</v>
      </c>
      <c r="G35" s="7" t="n">
        <f>+G34+D35+E35</f>
        <v>0.0</v>
      </c>
      <c r="H35" s="156" t="n">
        <f>H34</f>
        <v>0.034044</v>
      </c>
      <c r="I35" s="154" t="n">
        <f>I34</f>
        <v>0.055</v>
      </c>
      <c r="J35" s="22" t="n">
        <f>G35*1*I35/360</f>
        <v>0.0</v>
      </c>
      <c r="K35" s="22" t="n">
        <f>(F35*1)*H35/360</f>
        <v>12908.35</v>
      </c>
    </row>
    <row r="36" spans="1:11" x14ac:dyDescent="0.2">
      <c r="A36" s="8" t="n">
        <f>IF(A35&lt;&gt;"",IF(MONTH(A35)=MONTH(A35+1),A35+1,""),"")</f>
        <v>41790.0</v>
      </c>
      <c r="B36" s="158"/>
      <c r="C36" s="158"/>
      <c r="D36" s="159"/>
      <c r="E36" s="159"/>
      <c r="F36" s="20" t="n">
        <f>F35+B36+C36</f>
        <v>1.365E8</v>
      </c>
      <c r="G36" s="20" t="n">
        <f>+G35+D36+E36</f>
        <v>0.0</v>
      </c>
      <c r="H36" s="162" t="n">
        <f>H35</f>
        <v>0.034044</v>
      </c>
      <c r="I36" s="163" t="n">
        <f>I35</f>
        <v>0.055</v>
      </c>
      <c r="J36" s="133" t="n">
        <f>G36*1*I36/360</f>
        <v>0.0</v>
      </c>
      <c r="K36" s="133" t="n">
        <f>(F36*1)*H36/360</f>
        <v>12908.35</v>
      </c>
    </row>
    <row r="37" spans="1:11" x14ac:dyDescent="0.2">
      <c r="A37" s="5"/>
      <c r="D37" s="23"/>
      <c r="E37" s="37"/>
      <c r="F37" s="7"/>
      <c r="G37" s="7"/>
      <c r="H37" s="46"/>
      <c r="I37" s="65"/>
    </row>
    <row r="38" spans="1:11" ht="13.5" thickBot="1" x14ac:dyDescent="0.25">
      <c r="A38" s="69" t="s">
        <v>153</v>
      </c>
      <c r="B38" s="160" t="n">
        <f>SUM(B3:B37)</f>
        <v>0.0</v>
      </c>
      <c r="C38" s="160" t="n">
        <f>SUM(C3:C37)</f>
        <v>0.0</v>
      </c>
      <c r="D38" s="160" t="n">
        <f>SUM(D3:D37)</f>
        <v>0.0</v>
      </c>
      <c r="E38" s="160" t="n">
        <f>SUM(E3:E37)</f>
        <v>0.0</v>
      </c>
      <c r="F38" s="25"/>
      <c r="G38" s="7"/>
      <c r="H38" s="7"/>
      <c r="J38" s="161" t="n">
        <f>SUM(J6:J36)</f>
        <v>0.0</v>
      </c>
      <c r="K38" s="161" t="n">
        <f>SUM(K6:K36)</f>
        <v>400230.51249999984</v>
      </c>
    </row>
    <row r="39" spans="1:11" ht="13.5" thickTop="1" x14ac:dyDescent="0.2">
      <c r="A39" s="8"/>
      <c r="D39" s="23"/>
      <c r="E39" s="37"/>
      <c r="F39" s="25"/>
      <c r="G39" s="7"/>
      <c r="H39" s="7"/>
      <c r="J39" s="66"/>
      <c r="K39" s="66"/>
    </row>
    <row r="40" spans="1:11" x14ac:dyDescent="0.2">
      <c r="A40" s="8"/>
      <c r="D40" s="23"/>
      <c r="E40" s="37"/>
      <c r="F40" s="25"/>
      <c r="G40" s="7"/>
      <c r="H40" s="7"/>
    </row>
  </sheetData>
  <phoneticPr fontId="0" type="noConversion"/>
  <printOptions gridLines="1" gridLinesSet="0"/>
  <pageMargins left="0.75" right="0.75" top="1" bottom="1" header="0.5" footer="0.5"/>
  <pageSetup scale="51" orientation="portrait" horizontalDpi="4294967292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L39"/>
  <sheetViews>
    <sheetView zoomScaleNormal="100" workbookViewId="0">
      <selection activeCell="A6" sqref="A6:A36"/>
    </sheetView>
  </sheetViews>
  <sheetFormatPr defaultRowHeight="12.75" x14ac:dyDescent="0.2"/>
  <cols>
    <col min="1" max="1" customWidth="true" style="166" width="23.5703125" collapsed="true"/>
    <col min="2" max="2" customWidth="true" width="20.28515625" collapsed="true"/>
    <col min="3" max="4" customWidth="true" width="17.7109375" collapsed="true"/>
    <col min="5" max="5" customWidth="true" style="39" width="13.7109375" collapsed="true"/>
    <col min="6" max="6" customWidth="true" style="28" width="13.7109375" collapsed="true"/>
    <col min="7" max="7" customWidth="true" width="16.7109375" collapsed="true"/>
    <col min="8" max="9" customWidth="true" style="62" width="10.7109375" collapsed="true"/>
    <col min="10" max="11" customWidth="true" style="22" width="13.7109375" collapsed="true"/>
    <col min="12" max="12" bestFit="true" customWidth="true" width="10.28515625" collapsed="true"/>
  </cols>
  <sheetData>
    <row r="1" spans="1:11" x14ac:dyDescent="0.2">
      <c r="A1" s="164" t="s">
        <v>289</v>
      </c>
      <c r="D1" s="22"/>
      <c r="E1" s="37"/>
      <c r="F1" s="25"/>
    </row>
    <row r="2" spans="1:11" x14ac:dyDescent="0.2">
      <c r="A2" s="165" t="s">
        <v>3</v>
      </c>
      <c r="B2" s="213" t="n">
        <f ca="1">NOW()</f>
        <v>41772.67550186343</v>
      </c>
      <c r="C2" s="16"/>
      <c r="D2" s="22"/>
      <c r="E2" s="37"/>
      <c r="F2" s="11" t="s">
        <v>66</v>
      </c>
      <c r="G2" s="11" t="s">
        <v>67</v>
      </c>
      <c r="H2" s="11" t="s">
        <v>66</v>
      </c>
      <c r="I2" s="47" t="s">
        <v>65</v>
      </c>
      <c r="J2" s="48" t="s">
        <v>65</v>
      </c>
      <c r="K2" s="48" t="s">
        <v>66</v>
      </c>
    </row>
    <row r="3" spans="1:11" x14ac:dyDescent="0.2">
      <c r="B3" s="47" t="s">
        <v>69</v>
      </c>
      <c r="C3" s="47" t="s">
        <v>69</v>
      </c>
      <c r="D3" s="48" t="s">
        <v>70</v>
      </c>
      <c r="E3" s="82" t="s">
        <v>70</v>
      </c>
      <c r="F3" s="11" t="s">
        <v>12</v>
      </c>
      <c r="G3" s="11" t="s">
        <v>12</v>
      </c>
      <c r="H3" s="11" t="s">
        <v>11</v>
      </c>
      <c r="I3" s="47" t="s">
        <v>58</v>
      </c>
      <c r="J3" s="48" t="s">
        <v>58</v>
      </c>
      <c r="K3" s="48" t="s">
        <v>58</v>
      </c>
    </row>
    <row r="4" spans="1:11" x14ac:dyDescent="0.2">
      <c r="A4" s="167" t="s">
        <v>0</v>
      </c>
      <c r="B4" s="14" t="s">
        <v>14</v>
      </c>
      <c r="C4" s="38" t="s">
        <v>15</v>
      </c>
      <c r="D4" s="14" t="s">
        <v>14</v>
      </c>
      <c r="E4" s="38" t="s">
        <v>15</v>
      </c>
      <c r="F4" s="3" t="s">
        <v>10</v>
      </c>
      <c r="G4" s="3" t="s">
        <v>10</v>
      </c>
      <c r="H4" s="3" t="s">
        <v>16</v>
      </c>
      <c r="I4" s="63" t="s">
        <v>16</v>
      </c>
      <c r="J4" s="64" t="s">
        <v>59</v>
      </c>
      <c r="K4" s="64" t="s">
        <v>59</v>
      </c>
    </row>
    <row r="5" spans="1:11" x14ac:dyDescent="0.2">
      <c r="A5" s="132" t="s">
        <v>154</v>
      </c>
      <c r="B5" s="6"/>
      <c r="C5" s="6"/>
      <c r="D5" s="23"/>
      <c r="E5" s="23"/>
      <c r="F5" s="126"/>
      <c r="G5" s="126"/>
      <c r="H5" s="169">
        <v>0</v>
      </c>
      <c r="I5" s="153">
        <v>5.2499999999999998E-2</v>
      </c>
    </row>
    <row r="6" spans="1:11" x14ac:dyDescent="0.2">
      <c r="A6" s="8" t="n">
        <f ca="1">DATEVALUE(MONTH(TODAY())&amp;"/1/"&amp;YEAR(TODAY()))</f>
        <v>41760.0</v>
      </c>
      <c r="B6" s="6"/>
      <c r="C6" s="6"/>
      <c r="D6" s="58"/>
      <c r="E6" s="23"/>
      <c r="F6" s="7" t="n">
        <f>F5+B6+C6</f>
        <v>0.0</v>
      </c>
      <c r="G6" s="7" t="n">
        <f>+G5+D6+E6</f>
        <v>0.0</v>
      </c>
      <c r="H6" s="170" t="n">
        <f>H5</f>
        <v>0.0</v>
      </c>
      <c r="I6" s="65" t="n">
        <f>I5</f>
        <v>0.0525</v>
      </c>
      <c r="J6" s="22" t="n">
        <f>G6*1*I6/360</f>
        <v>0.0</v>
      </c>
      <c r="K6" s="22" t="n">
        <f>H6*1*J6/360</f>
        <v>0.0</v>
      </c>
    </row>
    <row r="7" spans="1:11" x14ac:dyDescent="0.2">
      <c r="A7" s="8" t="n">
        <f>IF(A6&lt;&gt;"",IF(MONTH(A6)=MONTH(A6+1),A6+1,""),"")</f>
        <v>41761.0</v>
      </c>
      <c r="B7" s="6"/>
      <c r="C7" s="6"/>
      <c r="D7" s="23"/>
      <c r="E7" s="23"/>
      <c r="F7" s="7" t="n">
        <f>F6+B7+C7</f>
        <v>0.0</v>
      </c>
      <c r="G7" s="7" t="n">
        <f>+G6+D7+E7</f>
        <v>0.0</v>
      </c>
      <c r="H7" s="170" t="n">
        <f>H6</f>
        <v>0.0</v>
      </c>
      <c r="I7" s="65" t="n">
        <f>I6</f>
        <v>0.0525</v>
      </c>
      <c r="J7" s="22" t="n">
        <f>G7*1*I7/360</f>
        <v>0.0</v>
      </c>
      <c r="K7" s="22" t="n">
        <f>F7*1*H7/360</f>
        <v>0.0</v>
      </c>
    </row>
    <row r="8" spans="1:11" x14ac:dyDescent="0.2">
      <c r="A8" s="8" t="n">
        <f>IF(A7&lt;&gt;"",IF(MONTH(A7)=MONTH(A7+1),A7+1,""),"")</f>
        <v>41762.0</v>
      </c>
      <c r="B8" s="6"/>
      <c r="C8" s="6"/>
      <c r="D8" s="23"/>
      <c r="E8" s="23"/>
      <c r="F8" s="7" t="n">
        <f>F7+B8+C8</f>
        <v>0.0</v>
      </c>
      <c r="G8" s="7" t="n">
        <f>+G7+D8+E8</f>
        <v>0.0</v>
      </c>
      <c r="H8" s="170" t="n">
        <f>H7</f>
        <v>0.0</v>
      </c>
      <c r="I8" s="65" t="n">
        <f>I7</f>
        <v>0.0525</v>
      </c>
      <c r="J8" s="22" t="n">
        <f>G8*1*I8/360</f>
        <v>0.0</v>
      </c>
      <c r="K8" s="22" t="n">
        <f>F8*1*H8/360</f>
        <v>0.0</v>
      </c>
    </row>
    <row r="9" spans="1:11" x14ac:dyDescent="0.2">
      <c r="A9" s="8" t="n">
        <f>IF(A8&lt;&gt;"",IF(MONTH(A8)=MONTH(A8+1),A8+1,""),"")</f>
        <v>41763.0</v>
      </c>
      <c r="B9" s="6"/>
      <c r="C9" s="6"/>
      <c r="D9" s="23"/>
      <c r="E9" s="23"/>
      <c r="F9" s="7" t="n">
        <f>F8+B9+C9</f>
        <v>0.0</v>
      </c>
      <c r="G9" s="7" t="n">
        <f>+G8+D9+E9</f>
        <v>0.0</v>
      </c>
      <c r="H9" s="170" t="n">
        <f>H8</f>
        <v>0.0</v>
      </c>
      <c r="I9" s="65" t="n">
        <f>I8</f>
        <v>0.0525</v>
      </c>
      <c r="J9" s="22" t="n">
        <f>G9*1*I9/360</f>
        <v>0.0</v>
      </c>
      <c r="K9" s="22" t="n">
        <f>F9*1*H9/360</f>
        <v>0.0</v>
      </c>
    </row>
    <row r="10" spans="1:11" x14ac:dyDescent="0.2">
      <c r="A10" s="8" t="n">
        <f>IF(A9&lt;&gt;"",IF(MONTH(A9)=MONTH(A9+1),A9+1,""),"")</f>
        <v>41764.0</v>
      </c>
      <c r="B10" s="109"/>
      <c r="C10" s="6"/>
      <c r="D10" s="23"/>
      <c r="E10" s="23"/>
      <c r="F10" s="7" t="n">
        <f>F9+B10+C10</f>
        <v>0.0</v>
      </c>
      <c r="G10" s="7" t="n">
        <f>+G9+D10+E10</f>
        <v>0.0</v>
      </c>
      <c r="H10" s="170" t="n">
        <f>H9</f>
        <v>0.0</v>
      </c>
      <c r="I10" s="65" t="n">
        <f>I9</f>
        <v>0.0525</v>
      </c>
      <c r="J10" s="22" t="n">
        <f>G10*1*I10/360</f>
        <v>0.0</v>
      </c>
      <c r="K10" s="22" t="n">
        <f>F10*1*H10/360</f>
        <v>0.0</v>
      </c>
    </row>
    <row r="11" spans="1:11" x14ac:dyDescent="0.2">
      <c r="A11" s="8" t="n">
        <f>IF(A10&lt;&gt;"",IF(MONTH(A10)=MONTH(A10+1),A10+1,""),"")</f>
        <v>41765.0</v>
      </c>
      <c r="B11" s="6"/>
      <c r="C11" s="6"/>
      <c r="D11" s="23"/>
      <c r="E11" s="23"/>
      <c r="F11" s="7" t="n">
        <f>F10+B11+C11</f>
        <v>0.0</v>
      </c>
      <c r="G11" s="7" t="n">
        <f>+G10+D11+E11</f>
        <v>0.0</v>
      </c>
      <c r="H11" s="170" t="n">
        <f>H10</f>
        <v>0.0</v>
      </c>
      <c r="I11" s="65" t="n">
        <f>I10</f>
        <v>0.0525</v>
      </c>
      <c r="J11" s="22" t="n">
        <f>G11*1*I11/360</f>
        <v>0.0</v>
      </c>
      <c r="K11" s="22" t="n">
        <f>F11*1*H11/360</f>
        <v>0.0</v>
      </c>
    </row>
    <row r="12" spans="1:11" x14ac:dyDescent="0.2">
      <c r="A12" s="8" t="n">
        <f>IF(A11&lt;&gt;"",IF(MONTH(A11)=MONTH(A11+1),A11+1,""),"")</f>
        <v>41766.0</v>
      </c>
      <c r="B12" s="6"/>
      <c r="C12" s="109"/>
      <c r="D12" s="23"/>
      <c r="E12" s="23"/>
      <c r="F12" s="7" t="n">
        <f>F11+B12+C12</f>
        <v>0.0</v>
      </c>
      <c r="G12" s="7" t="n">
        <f>+G11+D12+E12</f>
        <v>0.0</v>
      </c>
      <c r="H12" s="170" t="n">
        <f>H11</f>
        <v>0.0</v>
      </c>
      <c r="I12" s="65" t="n">
        <f>I11</f>
        <v>0.0525</v>
      </c>
      <c r="J12" s="22" t="n">
        <f>G12*1*I12/360</f>
        <v>0.0</v>
      </c>
      <c r="K12" s="22" t="n">
        <f>F12*1*H12/360</f>
        <v>0.0</v>
      </c>
    </row>
    <row r="13" spans="1:11" x14ac:dyDescent="0.2">
      <c r="A13" s="8" t="n">
        <f>IF(A12&lt;&gt;"",IF(MONTH(A12)=MONTH(A12+1),A12+1,""),"")</f>
        <v>41767.0</v>
      </c>
      <c r="B13" s="6"/>
      <c r="C13" s="6"/>
      <c r="D13" s="23"/>
      <c r="E13" s="23"/>
      <c r="F13" s="7" t="n">
        <f>F12+B13+C13</f>
        <v>0.0</v>
      </c>
      <c r="G13" s="7" t="n">
        <f>+G12+D13+E13</f>
        <v>0.0</v>
      </c>
      <c r="H13" s="170" t="n">
        <f>H12</f>
        <v>0.0</v>
      </c>
      <c r="I13" s="65" t="n">
        <f>I12</f>
        <v>0.0525</v>
      </c>
      <c r="J13" s="22" t="n">
        <f>G13*1*I13/360</f>
        <v>0.0</v>
      </c>
      <c r="K13" s="22" t="n">
        <f>F13*1*H13/360</f>
        <v>0.0</v>
      </c>
    </row>
    <row r="14" spans="1:11" x14ac:dyDescent="0.2">
      <c r="A14" s="8" t="n">
        <f>IF(A13&lt;&gt;"",IF(MONTH(A13)=MONTH(A13+1),A13+1,""),"")</f>
        <v>41768.0</v>
      </c>
      <c r="B14" s="6"/>
      <c r="C14" s="6"/>
      <c r="D14" s="23"/>
      <c r="E14" s="23"/>
      <c r="F14" s="7" t="n">
        <f>F13+B14+C14</f>
        <v>0.0</v>
      </c>
      <c r="G14" s="7" t="n">
        <f>+G13+D14+E14</f>
        <v>0.0</v>
      </c>
      <c r="H14" s="170" t="n">
        <f>H13</f>
        <v>0.0</v>
      </c>
      <c r="I14" s="65" t="n">
        <f>I13</f>
        <v>0.0525</v>
      </c>
      <c r="J14" s="22" t="n">
        <f>G14*1*I14/360</f>
        <v>0.0</v>
      </c>
      <c r="K14" s="22" t="n">
        <f>F14*1*H14/360</f>
        <v>0.0</v>
      </c>
    </row>
    <row r="15" spans="1:11" x14ac:dyDescent="0.2">
      <c r="A15" s="8" t="n">
        <f>IF(A14&lt;&gt;"",IF(MONTH(A14)=MONTH(A14+1),A14+1,""),"")</f>
        <v>41769.0</v>
      </c>
      <c r="B15" s="6"/>
      <c r="C15" s="6"/>
      <c r="D15" s="23"/>
      <c r="E15" s="23"/>
      <c r="F15" s="7" t="n">
        <f>F14+B15+C15</f>
        <v>0.0</v>
      </c>
      <c r="G15" s="7" t="n">
        <f>+G14+D15+E15</f>
        <v>0.0</v>
      </c>
      <c r="H15" s="170" t="n">
        <f>H14</f>
        <v>0.0</v>
      </c>
      <c r="I15" s="65" t="n">
        <f>I14</f>
        <v>0.0525</v>
      </c>
      <c r="J15" s="22" t="n">
        <f>G15*1*I15/360</f>
        <v>0.0</v>
      </c>
      <c r="K15" s="22" t="n">
        <f>F15*1*H15/360</f>
        <v>0.0</v>
      </c>
    </row>
    <row r="16" spans="1:11" x14ac:dyDescent="0.2">
      <c r="A16" s="8" t="n">
        <f>IF(A15&lt;&gt;"",IF(MONTH(A15)=MONTH(A15+1),A15+1,""),"")</f>
        <v>41770.0</v>
      </c>
      <c r="B16" s="109"/>
      <c r="C16" s="6"/>
      <c r="D16" s="21"/>
      <c r="E16" s="23"/>
      <c r="F16" s="7" t="n">
        <f>F15+B16+C16</f>
        <v>0.0</v>
      </c>
      <c r="G16" s="7" t="n">
        <f>+G15+D16+E16</f>
        <v>0.0</v>
      </c>
      <c r="H16" s="170" t="n">
        <f>H15</f>
        <v>0.0</v>
      </c>
      <c r="I16" s="65" t="n">
        <f>I15</f>
        <v>0.0525</v>
      </c>
      <c r="J16" s="22" t="n">
        <f>G16*1*I16/360</f>
        <v>0.0</v>
      </c>
      <c r="K16" s="22" t="n">
        <f>F16*1*H16/360</f>
        <v>0.0</v>
      </c>
    </row>
    <row r="17" spans="1:12" x14ac:dyDescent="0.2">
      <c r="A17" s="8" t="n">
        <f>IF(A16&lt;&gt;"",IF(MONTH(A16)=MONTH(A16+1),A16+1,""),"")</f>
        <v>41771.0</v>
      </c>
      <c r="B17" s="6"/>
      <c r="C17" s="6"/>
      <c r="D17" s="21"/>
      <c r="E17" s="23"/>
      <c r="F17" s="7" t="n">
        <f>F16+B17+C17</f>
        <v>0.0</v>
      </c>
      <c r="G17" s="7" t="n">
        <f>+G16+D17+E17</f>
        <v>0.0</v>
      </c>
      <c r="H17" s="170" t="n">
        <f>H16</f>
        <v>0.0</v>
      </c>
      <c r="I17" s="65" t="n">
        <f>I16</f>
        <v>0.0525</v>
      </c>
      <c r="J17" s="22" t="n">
        <f>G17*1*I17/360</f>
        <v>0.0</v>
      </c>
      <c r="K17" s="22" t="n">
        <f>F17*1*H17/360</f>
        <v>0.0</v>
      </c>
    </row>
    <row r="18" spans="1:12" x14ac:dyDescent="0.2">
      <c r="A18" s="8" t="n">
        <f>IF(A17&lt;&gt;"",IF(MONTH(A17)=MONTH(A17+1),A17+1,""),"")</f>
        <v>41772.0</v>
      </c>
      <c r="B18" s="6"/>
      <c r="C18" s="6"/>
      <c r="D18" s="23"/>
      <c r="E18" s="21"/>
      <c r="F18" s="7" t="n">
        <f>F17+B18+C18</f>
        <v>0.0</v>
      </c>
      <c r="G18" s="7" t="n">
        <f>+G17+D18+E18</f>
        <v>0.0</v>
      </c>
      <c r="H18" s="170" t="n">
        <f>H17</f>
        <v>0.0</v>
      </c>
      <c r="I18" s="65" t="n">
        <f>I17</f>
        <v>0.0525</v>
      </c>
      <c r="J18" s="22" t="n">
        <f>G18*1*I18/360</f>
        <v>0.0</v>
      </c>
      <c r="K18" s="22" t="n">
        <f>F18*1*H18/360</f>
        <v>0.0</v>
      </c>
    </row>
    <row r="19" spans="1:12" x14ac:dyDescent="0.2">
      <c r="A19" s="8" t="n">
        <f>IF(A18&lt;&gt;"",IF(MONTH(A18)=MONTH(A18+1),A18+1,""),"")</f>
        <v>41773.0</v>
      </c>
      <c r="B19" s="6"/>
      <c r="C19" s="6"/>
      <c r="D19" s="23"/>
      <c r="E19" s="21"/>
      <c r="F19" s="7" t="n">
        <f>F18+B19+C19</f>
        <v>0.0</v>
      </c>
      <c r="G19" s="7" t="n">
        <f>+G18+D19+E19</f>
        <v>0.0</v>
      </c>
      <c r="H19" s="170" t="n">
        <f>H18</f>
        <v>0.0</v>
      </c>
      <c r="I19" s="65" t="n">
        <f>I18</f>
        <v>0.0525</v>
      </c>
      <c r="J19" s="22" t="n">
        <f>G19*1*I19/360</f>
        <v>0.0</v>
      </c>
      <c r="K19" s="22" t="n">
        <f>F19*1*H19/360</f>
        <v>0.0</v>
      </c>
    </row>
    <row r="20" spans="1:12" x14ac:dyDescent="0.2">
      <c r="A20" s="8" t="n">
        <f>IF(A19&lt;&gt;"",IF(MONTH(A19)=MONTH(A19+1),A19+1,""),"")</f>
        <v>41774.0</v>
      </c>
      <c r="B20" s="6"/>
      <c r="C20" s="6"/>
      <c r="D20" s="23"/>
      <c r="E20" s="21"/>
      <c r="F20" s="7" t="n">
        <f>F19+B20+C20</f>
        <v>0.0</v>
      </c>
      <c r="G20" s="7" t="n">
        <f>+G19+D20+E20</f>
        <v>0.0</v>
      </c>
      <c r="H20" s="170" t="n">
        <f>H19</f>
        <v>0.0</v>
      </c>
      <c r="I20" s="65" t="n">
        <f>I19</f>
        <v>0.0525</v>
      </c>
      <c r="J20" s="22" t="n">
        <f>G20*1*I20/360</f>
        <v>0.0</v>
      </c>
      <c r="K20" s="22" t="n">
        <f>F20*1*H20/360</f>
        <v>0.0</v>
      </c>
    </row>
    <row r="21" spans="1:12" x14ac:dyDescent="0.2">
      <c r="A21" s="8" t="n">
        <f>IF(A20&lt;&gt;"",IF(MONTH(A20)=MONTH(A20+1),A20+1,""),"")</f>
        <v>41775.0</v>
      </c>
      <c r="B21" s="6"/>
      <c r="C21" s="6"/>
      <c r="D21" s="23"/>
      <c r="E21" s="21"/>
      <c r="F21" s="7" t="n">
        <f>F20+B21+C21</f>
        <v>0.0</v>
      </c>
      <c r="G21" s="7" t="n">
        <f>+G20+D21+E21</f>
        <v>0.0</v>
      </c>
      <c r="H21" s="170" t="n">
        <f>H20</f>
        <v>0.0</v>
      </c>
      <c r="I21" s="65" t="n">
        <f>I20</f>
        <v>0.0525</v>
      </c>
      <c r="J21" s="22" t="n">
        <f>G21*1*I21/360</f>
        <v>0.0</v>
      </c>
      <c r="K21" s="22" t="n">
        <f>F21*1*H21/360</f>
        <v>0.0</v>
      </c>
    </row>
    <row r="22" spans="1:12" x14ac:dyDescent="0.2">
      <c r="A22" s="8" t="n">
        <f>IF(A21&lt;&gt;"",IF(MONTH(A21)=MONTH(A21+1),A21+1,""),"")</f>
        <v>41776.0</v>
      </c>
      <c r="B22" s="6"/>
      <c r="C22" s="6"/>
      <c r="D22" s="23"/>
      <c r="E22" s="21"/>
      <c r="F22" s="7" t="n">
        <f>F21+B22+C22</f>
        <v>0.0</v>
      </c>
      <c r="G22" s="7" t="n">
        <f>+G21+D22+E22</f>
        <v>0.0</v>
      </c>
      <c r="H22" s="170" t="n">
        <f>H21</f>
        <v>0.0</v>
      </c>
      <c r="I22" s="65" t="n">
        <f>I21</f>
        <v>0.0525</v>
      </c>
      <c r="J22" s="22" t="n">
        <f>G22*1*I22/360</f>
        <v>0.0</v>
      </c>
      <c r="K22" s="22" t="n">
        <f>F22*1*H22/360</f>
        <v>0.0</v>
      </c>
    </row>
    <row r="23" spans="1:12" x14ac:dyDescent="0.2">
      <c r="A23" s="8" t="n">
        <f>IF(A22&lt;&gt;"",IF(MONTH(A22)=MONTH(A22+1),A22+1,""),"")</f>
        <v>41777.0</v>
      </c>
      <c r="B23" s="6"/>
      <c r="C23" s="6"/>
      <c r="D23" s="23"/>
      <c r="E23" s="21"/>
      <c r="F23" s="7" t="n">
        <f>F22+B23+C23</f>
        <v>0.0</v>
      </c>
      <c r="G23" s="7" t="n">
        <f>+G22+D23+E23</f>
        <v>0.0</v>
      </c>
      <c r="H23" s="170" t="n">
        <f>H22</f>
        <v>0.0</v>
      </c>
      <c r="I23" s="65" t="n">
        <f>I22</f>
        <v>0.0525</v>
      </c>
      <c r="J23" s="22" t="n">
        <f>G23*1*I23/360</f>
        <v>0.0</v>
      </c>
      <c r="K23" s="22" t="n">
        <f>F23*1*H23/360</f>
        <v>0.0</v>
      </c>
    </row>
    <row r="24" spans="1:12" x14ac:dyDescent="0.2">
      <c r="A24" s="8" t="n">
        <f>IF(A23&lt;&gt;"",IF(MONTH(A23)=MONTH(A23+1),A23+1,""),"")</f>
        <v>41778.0</v>
      </c>
      <c r="B24" s="6"/>
      <c r="C24" s="6"/>
      <c r="D24" s="23"/>
      <c r="E24" s="21"/>
      <c r="F24" s="7" t="n">
        <f>F23+B24+C24</f>
        <v>0.0</v>
      </c>
      <c r="G24" s="7" t="n">
        <f>+G23+D24+E24</f>
        <v>0.0</v>
      </c>
      <c r="H24" s="170" t="n">
        <f>H23</f>
        <v>0.0</v>
      </c>
      <c r="I24" s="65" t="n">
        <f>I23</f>
        <v>0.0525</v>
      </c>
      <c r="J24" s="22" t="n">
        <f>G24*1*I24/360</f>
        <v>0.0</v>
      </c>
      <c r="K24" s="110" t="n">
        <f>F24*1*H24/360</f>
        <v>0.0</v>
      </c>
      <c r="L24" s="107"/>
    </row>
    <row r="25" spans="1:12" x14ac:dyDescent="0.2">
      <c r="A25" s="8" t="n">
        <f>IF(A24&lt;&gt;"",IF(MONTH(A24)=MONTH(A24+1),A24+1,""),"")</f>
        <v>41779.0</v>
      </c>
      <c r="B25" s="109"/>
      <c r="C25" s="6"/>
      <c r="D25" s="23"/>
      <c r="E25" s="21"/>
      <c r="F25" s="7" t="n">
        <f>F24+B25+C25</f>
        <v>0.0</v>
      </c>
      <c r="G25" s="7" t="n">
        <f>+G24+D25+E25</f>
        <v>0.0</v>
      </c>
      <c r="H25" s="170" t="n">
        <f>H24</f>
        <v>0.0</v>
      </c>
      <c r="I25" s="65" t="n">
        <f>I24</f>
        <v>0.0525</v>
      </c>
      <c r="J25" s="22" t="n">
        <f>G25*1*I25/360</f>
        <v>0.0</v>
      </c>
      <c r="K25" s="110" t="n">
        <f>F25*1*H25/360</f>
        <v>0.0</v>
      </c>
      <c r="L25" s="107"/>
    </row>
    <row r="26" spans="1:12" x14ac:dyDescent="0.2">
      <c r="A26" s="8" t="n">
        <f>IF(A25&lt;&gt;"",IF(MONTH(A25)=MONTH(A25+1),A25+1,""),"")</f>
        <v>41780.0</v>
      </c>
      <c r="B26" s="6"/>
      <c r="C26" s="109"/>
      <c r="D26" s="21"/>
      <c r="E26" s="23"/>
      <c r="F26" s="7" t="n">
        <f>F25+B26+C26</f>
        <v>0.0</v>
      </c>
      <c r="G26" s="7" t="n">
        <f>+G25+D26+E26</f>
        <v>0.0</v>
      </c>
      <c r="H26" s="170" t="n">
        <f>H25</f>
        <v>0.0</v>
      </c>
      <c r="I26" s="65" t="n">
        <f>I25</f>
        <v>0.0525</v>
      </c>
      <c r="J26" s="22" t="n">
        <f>G26*1*I26/360</f>
        <v>0.0</v>
      </c>
      <c r="K26" s="110" t="n">
        <f>F26*1*H26/360</f>
        <v>0.0</v>
      </c>
      <c r="L26" s="107"/>
    </row>
    <row r="27" spans="1:12" x14ac:dyDescent="0.2">
      <c r="A27" s="8" t="n">
        <f>IF(A26&lt;&gt;"",IF(MONTH(A26)=MONTH(A26+1),A26+1,""),"")</f>
        <v>41781.0</v>
      </c>
      <c r="B27" s="6"/>
      <c r="C27" s="6"/>
      <c r="D27" s="21"/>
      <c r="E27" s="32"/>
      <c r="F27" s="7" t="n">
        <f>F26+B27+C27</f>
        <v>0.0</v>
      </c>
      <c r="G27" s="7" t="n">
        <f>+G26+D27+E27</f>
        <v>0.0</v>
      </c>
      <c r="H27" s="170" t="n">
        <f>H26</f>
        <v>0.0</v>
      </c>
      <c r="I27" s="65" t="n">
        <f>I26</f>
        <v>0.0525</v>
      </c>
      <c r="J27" s="22" t="n">
        <f>G27*1*I27/360</f>
        <v>0.0</v>
      </c>
      <c r="K27" s="110" t="n">
        <f>F27*1*H27/360</f>
        <v>0.0</v>
      </c>
      <c r="L27" s="107"/>
    </row>
    <row r="28" spans="1:12" x14ac:dyDescent="0.2">
      <c r="A28" s="8" t="n">
        <f>IF(A27&lt;&gt;"",IF(MONTH(A27)=MONTH(A27+1),A27+1,""),"")</f>
        <v>41782.0</v>
      </c>
      <c r="B28" s="109"/>
      <c r="C28" s="109"/>
      <c r="D28" s="21"/>
      <c r="E28" s="23"/>
      <c r="F28" s="7" t="n">
        <f>F27+B28+C28</f>
        <v>0.0</v>
      </c>
      <c r="G28" s="7" t="n">
        <f>+G27+D28+E28</f>
        <v>0.0</v>
      </c>
      <c r="H28" s="170" t="n">
        <f>H27</f>
        <v>0.0</v>
      </c>
      <c r="I28" s="65" t="n">
        <f>I27</f>
        <v>0.0525</v>
      </c>
      <c r="J28" s="22" t="n">
        <f>G28*1*I28/360</f>
        <v>0.0</v>
      </c>
      <c r="K28" s="110" t="n">
        <f>F28*1*H28/360</f>
        <v>0.0</v>
      </c>
      <c r="L28" s="107"/>
    </row>
    <row r="29" spans="1:12" x14ac:dyDescent="0.2">
      <c r="A29" s="8" t="n">
        <f>IF(A28&lt;&gt;"",IF(MONTH(A28)=MONTH(A28+1),A28+1,""),"")</f>
        <v>41783.0</v>
      </c>
      <c r="B29" s="6"/>
      <c r="C29" s="6"/>
      <c r="D29" s="21"/>
      <c r="E29" s="23"/>
      <c r="F29" s="7" t="n">
        <f>F28+B29+C29</f>
        <v>0.0</v>
      </c>
      <c r="G29" s="7" t="n">
        <f>+G28+D29+E29</f>
        <v>0.0</v>
      </c>
      <c r="H29" s="170" t="n">
        <f>H28</f>
        <v>0.0</v>
      </c>
      <c r="I29" s="65" t="n">
        <f>I28</f>
        <v>0.0525</v>
      </c>
      <c r="J29" s="22" t="n">
        <f>G29*1*I29/360</f>
        <v>0.0</v>
      </c>
      <c r="K29" s="110" t="n">
        <f>F29*1*H29/360</f>
        <v>0.0</v>
      </c>
      <c r="L29" s="107"/>
    </row>
    <row r="30" spans="1:12" x14ac:dyDescent="0.2">
      <c r="A30" s="8" t="n">
        <f>IF(A29&lt;&gt;"",IF(MONTH(A29)=MONTH(A29+1),A29+1,""),"")</f>
        <v>41784.0</v>
      </c>
      <c r="B30" s="6"/>
      <c r="C30" s="6"/>
      <c r="D30" s="23"/>
      <c r="E30" s="23"/>
      <c r="F30" s="7" t="n">
        <f>F29+B30+C30</f>
        <v>0.0</v>
      </c>
      <c r="G30" s="7" t="n">
        <f>+G29+D30+E30</f>
        <v>0.0</v>
      </c>
      <c r="H30" s="170" t="n">
        <f>H29</f>
        <v>0.0</v>
      </c>
      <c r="I30" s="65" t="n">
        <f>I29</f>
        <v>0.0525</v>
      </c>
      <c r="J30" s="22" t="n">
        <f>G30*1*I30/360</f>
        <v>0.0</v>
      </c>
      <c r="K30" s="110" t="n">
        <f>F30*1*H30/360</f>
        <v>0.0</v>
      </c>
      <c r="L30" s="107"/>
    </row>
    <row r="31" spans="1:12" x14ac:dyDescent="0.2">
      <c r="A31" s="8" t="n">
        <f>IF(A30&lt;&gt;"",IF(MONTH(A30)=MONTH(A30+1),A30+1,""),"")</f>
        <v>41785.0</v>
      </c>
      <c r="B31" s="6"/>
      <c r="C31" s="6"/>
      <c r="D31" s="23"/>
      <c r="E31" s="23"/>
      <c r="F31" s="7" t="n">
        <f>F30+B31+C31</f>
        <v>0.0</v>
      </c>
      <c r="G31" s="7" t="n">
        <f>+G30+D31+E31</f>
        <v>0.0</v>
      </c>
      <c r="H31" s="170" t="n">
        <f>H30</f>
        <v>0.0</v>
      </c>
      <c r="I31" s="65" t="n">
        <f>I30</f>
        <v>0.0525</v>
      </c>
      <c r="J31" s="22" t="n">
        <f>G31*1*I31/360</f>
        <v>0.0</v>
      </c>
      <c r="K31" s="110" t="n">
        <f>F31*1*H31/360</f>
        <v>0.0</v>
      </c>
      <c r="L31" s="107"/>
    </row>
    <row r="32" spans="1:12" x14ac:dyDescent="0.2">
      <c r="A32" s="8" t="n">
        <f>IF(A31&lt;&gt;"",IF(MONTH(A31)=MONTH(A31+1),A31+1,""),"")</f>
        <v>41786.0</v>
      </c>
      <c r="B32" s="6"/>
      <c r="C32" s="6"/>
      <c r="D32" s="23"/>
      <c r="E32" s="23"/>
      <c r="F32" s="7" t="n">
        <f>F31+B32+C32</f>
        <v>0.0</v>
      </c>
      <c r="G32" s="7" t="n">
        <f>+G31+D32+E32</f>
        <v>0.0</v>
      </c>
      <c r="H32" s="170" t="n">
        <f>H31</f>
        <v>0.0</v>
      </c>
      <c r="I32" s="65" t="n">
        <f>I31</f>
        <v>0.0525</v>
      </c>
      <c r="J32" s="22" t="n">
        <f>G32*1*I32/360</f>
        <v>0.0</v>
      </c>
      <c r="K32" s="110" t="n">
        <f>F32*1*H32/360</f>
        <v>0.0</v>
      </c>
      <c r="L32" s="107"/>
    </row>
    <row r="33" spans="1:12" x14ac:dyDescent="0.2">
      <c r="A33" s="8" t="n">
        <f>IF(A32&lt;&gt;"",IF(MONTH(A32)=MONTH(A32+1),A32+1,""),"")</f>
        <v>41787.0</v>
      </c>
      <c r="B33" s="6"/>
      <c r="C33" s="6"/>
      <c r="D33" s="23"/>
      <c r="E33" s="23"/>
      <c r="F33" s="7" t="n">
        <f>F32+B33+C33</f>
        <v>0.0</v>
      </c>
      <c r="G33" s="7" t="n">
        <f>+G32+D33+E33</f>
        <v>0.0</v>
      </c>
      <c r="H33" s="170" t="n">
        <f>H32</f>
        <v>0.0</v>
      </c>
      <c r="I33" s="65" t="n">
        <f>I32</f>
        <v>0.0525</v>
      </c>
      <c r="J33" s="22" t="n">
        <f>G33*1*I33/360</f>
        <v>0.0</v>
      </c>
      <c r="K33" s="110" t="n">
        <f>F33*1*H33/360</f>
        <v>0.0</v>
      </c>
      <c r="L33" s="107"/>
    </row>
    <row r="34" spans="1:12" x14ac:dyDescent="0.2">
      <c r="A34" s="8" t="n">
        <f>IF(A33&lt;&gt;"",IF(MONTH(A33)=MONTH(A33+1),A33+1,""),"")</f>
        <v>41788.0</v>
      </c>
      <c r="B34" s="6"/>
      <c r="C34" s="6"/>
      <c r="D34" s="23"/>
      <c r="E34" s="23"/>
      <c r="F34" s="7" t="n">
        <f>F33+B34+C34</f>
        <v>0.0</v>
      </c>
      <c r="G34" s="7" t="n">
        <f>+G33+D34+E34</f>
        <v>0.0</v>
      </c>
      <c r="H34" s="170" t="n">
        <f>H33</f>
        <v>0.0</v>
      </c>
      <c r="I34" s="65" t="n">
        <f>I33</f>
        <v>0.0525</v>
      </c>
      <c r="J34" s="22" t="n">
        <f>G34*1*I34/360</f>
        <v>0.0</v>
      </c>
      <c r="K34" s="110" t="n">
        <f>F34*1*H34/360</f>
        <v>0.0</v>
      </c>
      <c r="L34" s="107"/>
    </row>
    <row r="35" spans="1:12" x14ac:dyDescent="0.2">
      <c r="A35" s="8" t="n">
        <f>IF(A34&lt;&gt;"",IF(MONTH(A34)=MONTH(A34+1),A34+1,""),"")</f>
        <v>41789.0</v>
      </c>
      <c r="B35" s="6"/>
      <c r="C35" s="6"/>
      <c r="D35" s="23"/>
      <c r="E35" s="23"/>
      <c r="F35" s="7" t="n">
        <f>F34+B35+C35</f>
        <v>0.0</v>
      </c>
      <c r="G35" s="7" t="n">
        <f>+G34+D35+E35</f>
        <v>0.0</v>
      </c>
      <c r="H35" s="170" t="n">
        <f>H34</f>
        <v>0.0</v>
      </c>
      <c r="I35" s="65" t="n">
        <f>I34</f>
        <v>0.0525</v>
      </c>
      <c r="J35" s="22" t="n">
        <f>G35*1*I35/360</f>
        <v>0.0</v>
      </c>
      <c r="K35" s="110" t="n">
        <f>F35*1*H35/360</f>
        <v>0.0</v>
      </c>
      <c r="L35" s="107"/>
    </row>
    <row r="36" spans="1:12" x14ac:dyDescent="0.2">
      <c r="A36" s="8" t="n">
        <f>IF(A35&lt;&gt;"",IF(MONTH(A35)=MONTH(A35+1),A35+1,""),"")</f>
        <v>41790.0</v>
      </c>
      <c r="B36" s="142"/>
      <c r="C36" s="142"/>
      <c r="D36" s="171"/>
      <c r="E36" s="171"/>
      <c r="F36" s="7" t="n">
        <f>F35+B36+C36</f>
        <v>0.0</v>
      </c>
      <c r="G36" s="7" t="n">
        <f>+G35+D36+E36</f>
        <v>0.0</v>
      </c>
      <c r="H36" s="170" t="n">
        <f>H35</f>
        <v>0.0</v>
      </c>
      <c r="I36" s="65" t="n">
        <f>I35</f>
        <v>0.0525</v>
      </c>
      <c r="J36" s="133" t="n">
        <f>G36*1*I36/360</f>
        <v>0.0</v>
      </c>
      <c r="K36" s="172" t="n">
        <f>F36*1*H36/360</f>
        <v>0.0</v>
      </c>
      <c r="L36" s="107"/>
    </row>
    <row r="37" spans="1:12" x14ac:dyDescent="0.2">
      <c r="A37" s="5"/>
      <c r="B37" s="6"/>
      <c r="C37" s="6"/>
      <c r="D37" s="23"/>
      <c r="E37" s="23"/>
      <c r="F37" s="7"/>
      <c r="G37" s="7"/>
      <c r="H37" s="170"/>
      <c r="I37" s="65"/>
      <c r="K37" s="110"/>
      <c r="L37" s="111"/>
    </row>
    <row r="38" spans="1:12" ht="13.5" thickBot="1" x14ac:dyDescent="0.25">
      <c r="A38" s="69" t="s">
        <v>153</v>
      </c>
      <c r="B38" s="144" t="n">
        <f>SUM(B6:B36)</f>
        <v>0.0</v>
      </c>
      <c r="C38" s="144" t="n">
        <f>SUM(C6:C36)</f>
        <v>0.0</v>
      </c>
      <c r="D38" s="144" t="n">
        <f>SUM(D6:D36)</f>
        <v>0.0</v>
      </c>
      <c r="E38" s="144" t="n">
        <f>SUM(E6:E36)</f>
        <v>0.0</v>
      </c>
      <c r="F38" s="7"/>
      <c r="G38" s="7"/>
      <c r="H38" s="65"/>
      <c r="I38" s="65"/>
      <c r="J38" s="144" t="n">
        <f>SUM(J6:J36)</f>
        <v>0.0</v>
      </c>
      <c r="K38" s="144" t="n">
        <f>SUM(K6:K36)</f>
        <v>0.0</v>
      </c>
      <c r="L38" s="107"/>
    </row>
    <row r="39" spans="1:12" ht="13.5" thickTop="1" x14ac:dyDescent="0.2">
      <c r="A39" s="168"/>
      <c r="D39" s="23"/>
      <c r="E39" s="37"/>
      <c r="F39" s="7"/>
      <c r="G39" s="7"/>
      <c r="H39" s="65"/>
      <c r="I39" s="65"/>
      <c r="K39" s="110"/>
      <c r="L39" s="107"/>
    </row>
  </sheetData>
  <phoneticPr fontId="0" type="noConversion"/>
  <printOptions gridLines="1" gridLinesSet="0"/>
  <pageMargins left="0.75" right="0.75" top="1" bottom="1" header="0.5" footer="0.5"/>
  <pageSetup scale="50" orientation="portrait" horizontalDpi="4294967292" r:id="rId1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I48"/>
  <sheetViews>
    <sheetView zoomScaleNormal="100" workbookViewId="0">
      <selection activeCell="A7" sqref="A7:A37"/>
    </sheetView>
  </sheetViews>
  <sheetFormatPr defaultRowHeight="12.75" x14ac:dyDescent="0.2"/>
  <cols>
    <col min="1" max="9" customWidth="true" width="16.7109375" collapsed="true"/>
    <col min="11" max="11" customWidth="true" hidden="false" width="14.4296875" collapsed="true"/>
    <col min="12" max="12" customWidth="true" hidden="false" width="14.4296875" collapsed="true"/>
    <col min="13" max="13" customWidth="true" hidden="false" width="14.4296875" collapsed="true"/>
    <col min="14" max="14" customWidth="true" hidden="false" width="4.4296875" collapsed="true"/>
    <col min="15" max="15" customWidth="true" hidden="false" width="14.71484375" collapsed="true"/>
    <col min="16" max="16" customWidth="true" hidden="false" width="14.71484375" collapsed="true"/>
  </cols>
  <sheetData>
    <row r="1" spans="1:9" x14ac:dyDescent="0.2">
      <c r="A1" s="1" t="s">
        <v>290</v>
      </c>
      <c r="B1" s="113572" t="s">
        <v>235</v>
      </c>
      <c r="C1" s="109828"/>
      <c r="D1" s="109829"/>
      <c r="E1" s="109830"/>
      <c r="F1" s="109831"/>
      <c r="G1" s="109832"/>
      <c r="H1" s="109833"/>
      <c r="I1" s="109834"/>
      <c r="J1" s="109835"/>
      <c r="K1" s="109836"/>
      <c r="L1" s="109837"/>
      <c r="M1" s="109838"/>
      <c r="N1" s="109839"/>
      <c r="O1" s="109840"/>
      <c r="P1" s="109841"/>
    </row>
    <row r="2" spans="1:9" x14ac:dyDescent="0.2">
      <c r="A2" s="31" t="s">
        <v>3</v>
      </c>
      <c r="B2" s="113571" t="n">
        <f ca="1">NOW()</f>
        <v>41772.67550280093</v>
      </c>
      <c r="C2" s="109843"/>
      <c r="D2" s="109844"/>
      <c r="E2" s="109845"/>
      <c r="F2" s="109846"/>
      <c r="G2" s="109847"/>
      <c r="H2" s="109848"/>
      <c r="I2" s="109849"/>
      <c r="J2" s="109850"/>
      <c r="K2" s="109851"/>
      <c r="L2" s="109852"/>
      <c r="M2" s="109853"/>
      <c r="N2" s="109854"/>
      <c r="O2" s="109855"/>
      <c r="P2" s="109856"/>
    </row>
    <row r="3" spans="1:9" x14ac:dyDescent="0.2">
      <c r="A3" s="31"/>
      <c r="B3" s="109857"/>
      <c r="C3" s="109858"/>
      <c r="D3" s="109859"/>
      <c r="E3" s="109860"/>
      <c r="F3" s="109861"/>
      <c r="G3" s="109862"/>
      <c r="H3" s="109863"/>
      <c r="I3" s="109864"/>
      <c r="J3" s="109865"/>
      <c r="K3" s="109866"/>
      <c r="L3" s="109867"/>
      <c r="M3" s="109868"/>
      <c r="N3" s="109869"/>
      <c r="O3" s="109870"/>
      <c r="P3" s="109871"/>
    </row>
    <row r="4" spans="1:9" x14ac:dyDescent="0.2">
      <c r="A4" s="2"/>
      <c r="B4" s="109872"/>
      <c r="C4" s="109873" t="s">
        <v>166</v>
      </c>
      <c r="D4" s="109874" t="s">
        <v>168</v>
      </c>
      <c r="E4" s="109875" t="s">
        <v>153</v>
      </c>
      <c r="F4" s="109876" t="s">
        <v>18</v>
      </c>
      <c r="G4" s="109877"/>
      <c r="H4" s="109878"/>
      <c r="I4" s="109879"/>
      <c r="J4" s="109880"/>
      <c r="K4" s="109881" t="s">
        <v>18</v>
      </c>
      <c r="L4" s="109882" t="s">
        <v>18</v>
      </c>
      <c r="M4" s="109883" t="s">
        <v>18</v>
      </c>
      <c r="N4" s="109884"/>
      <c r="O4" s="109885"/>
      <c r="P4" s="109886" t="s">
        <v>186</v>
      </c>
    </row>
    <row r="5" spans="1:9" s="18" customFormat="1" x14ac:dyDescent="0.2">
      <c r="A5" s="3" t="s">
        <v>0</v>
      </c>
      <c r="B5" s="109887" t="s">
        <v>5</v>
      </c>
      <c r="C5" s="109888" t="s">
        <v>167</v>
      </c>
      <c r="D5" s="109889" t="s">
        <v>19</v>
      </c>
      <c r="E5" s="109890" t="s">
        <v>19</v>
      </c>
      <c r="F5" s="109891" t="s">
        <v>20</v>
      </c>
      <c r="G5" s="109892" t="s">
        <v>7</v>
      </c>
      <c r="H5" s="109893" t="s">
        <v>8</v>
      </c>
      <c r="I5" s="109894" t="s">
        <v>10</v>
      </c>
      <c r="J5" s="109895"/>
      <c r="K5" s="109896" t="s">
        <v>184</v>
      </c>
      <c r="L5" s="109897" t="s">
        <v>188</v>
      </c>
      <c r="M5" s="109898" t="s">
        <v>189</v>
      </c>
      <c r="N5" s="109899"/>
      <c r="O5" s="109900" t="s">
        <v>153</v>
      </c>
      <c r="P5" s="109901" t="s">
        <v>187</v>
      </c>
    </row>
    <row r="6" spans="1:9" x14ac:dyDescent="0.2">
      <c r="A6" s="132" t="s">
        <v>154</v>
      </c>
      <c r="B6" s="109902"/>
      <c r="C6" s="109903"/>
      <c r="D6" s="109904"/>
      <c r="E6" s="109905"/>
      <c r="F6" s="109906"/>
      <c r="G6" s="109907"/>
      <c r="H6" s="109908"/>
      <c r="I6" s="109909"/>
      <c r="J6" s="109910"/>
      <c r="K6" s="109911"/>
      <c r="L6" s="109912"/>
      <c r="M6" s="109913"/>
      <c r="N6" s="109914"/>
      <c r="O6" s="109915"/>
      <c r="P6" s="109916"/>
    </row>
    <row r="7" spans="1:9" x14ac:dyDescent="0.2">
      <c r="A7" s="8" t="n">
        <f ca="1">DATEVALUE(MONTH(TODAY())&amp;"/1/"&amp;YEAR(TODAY()))</f>
        <v>41760.0</v>
      </c>
      <c r="B7" s="109917" t="n">
        <v>0.0</v>
      </c>
      <c r="C7" s="109918"/>
      <c r="D7" s="109919" t="n">
        <v>0.0</v>
      </c>
      <c r="E7" s="109920" t="n">
        <f>C7+D7</f>
        <v>0.0</v>
      </c>
      <c r="F7" s="109921" t="n">
        <v>0.0</v>
      </c>
      <c r="G7" s="109922" t="n">
        <v>0.0</v>
      </c>
      <c r="H7" s="109923" t="n">
        <v>0.0</v>
      </c>
      <c r="I7" s="109924" t="n">
        <f>I6+B7-E7-F7-G7+H7</f>
        <v>0.0</v>
      </c>
      <c r="J7" s="109925"/>
      <c r="K7" s="109909"/>
      <c r="L7" s="109909"/>
      <c r="M7" s="109909"/>
      <c r="N7" s="109929"/>
      <c r="O7" s="109930" t="n">
        <f>K7+L7+M7</f>
        <v>0.0</v>
      </c>
      <c r="P7" s="109931" t="str">
        <f>IF(F7=O7," ",F7-O7)</f>
        <v> </v>
      </c>
    </row>
    <row r="8" spans="1:9" x14ac:dyDescent="0.2">
      <c r="A8" s="8" t="n">
        <f>IF(A7&lt;&gt;"",IF(MONTH(A7)=MONTH(A7+1),A7+1,""),"")</f>
        <v>41761.0</v>
      </c>
      <c r="B8" s="109932" t="n">
        <v>0.0</v>
      </c>
      <c r="C8" s="109933"/>
      <c r="D8" s="109934" t="n">
        <v>0.0</v>
      </c>
      <c r="E8" s="109935" t="n">
        <f>C8+D8</f>
        <v>0.0</v>
      </c>
      <c r="F8" s="109936" t="n">
        <v>0.0</v>
      </c>
      <c r="G8" s="109937" t="n">
        <v>0.0</v>
      </c>
      <c r="H8" s="109938" t="n">
        <v>0.0</v>
      </c>
      <c r="I8" s="109939" t="n">
        <f>I7+B8-E8-F8-G8+H8</f>
        <v>0.0</v>
      </c>
      <c r="J8" s="109940"/>
      <c r="K8" s="109909"/>
      <c r="L8" s="109909"/>
      <c r="M8" s="109909"/>
      <c r="N8" s="109944"/>
      <c r="O8" s="109945" t="n">
        <f>K8+L8+M8</f>
        <v>0.0</v>
      </c>
      <c r="P8" s="109946" t="str">
        <f>IF(F8=O8," ",F8-O8)</f>
        <v> </v>
      </c>
    </row>
    <row r="9" spans="1:9" x14ac:dyDescent="0.2">
      <c r="A9" s="8" t="n">
        <f>IF(A8&lt;&gt;"",IF(MONTH(A8)=MONTH(A8+1),A8+1,""),"")</f>
        <v>41762.0</v>
      </c>
      <c r="B9" s="109947" t="n">
        <v>0.0</v>
      </c>
      <c r="C9" s="109948"/>
      <c r="D9" s="109949" t="n">
        <v>0.0</v>
      </c>
      <c r="E9" s="109950" t="n">
        <f>C9+D9</f>
        <v>0.0</v>
      </c>
      <c r="F9" s="109951" t="n">
        <v>0.0</v>
      </c>
      <c r="G9" s="109952" t="n">
        <v>0.0</v>
      </c>
      <c r="H9" s="109953" t="n">
        <v>0.0</v>
      </c>
      <c r="I9" s="109954" t="n">
        <f>I8+B9-E9-F9-G9+H9</f>
        <v>0.0</v>
      </c>
      <c r="J9" s="109955"/>
      <c r="K9" s="109909"/>
      <c r="L9" s="109909"/>
      <c r="M9" s="109909"/>
      <c r="N9" s="109959"/>
      <c r="O9" s="109960" t="n">
        <f>K9+L9+M9</f>
        <v>0.0</v>
      </c>
      <c r="P9" s="109961" t="str">
        <f>IF(F9=O9," ",F9-O9)</f>
        <v> </v>
      </c>
    </row>
    <row r="10" spans="1:9" x14ac:dyDescent="0.2">
      <c r="A10" s="8" t="n">
        <f>IF(A9&lt;&gt;"",IF(MONTH(A9)=MONTH(A9+1),A9+1,""),"")</f>
        <v>41763.0</v>
      </c>
      <c r="B10" s="109962" t="n">
        <v>0.0</v>
      </c>
      <c r="C10" s="109963"/>
      <c r="D10" s="109964" t="n">
        <v>0.0</v>
      </c>
      <c r="E10" s="109965" t="n">
        <f>C10+D10</f>
        <v>0.0</v>
      </c>
      <c r="F10" s="109966" t="n">
        <v>0.0</v>
      </c>
      <c r="G10" s="109967" t="n">
        <v>0.0</v>
      </c>
      <c r="H10" s="109968" t="n">
        <v>0.0</v>
      </c>
      <c r="I10" s="109969" t="n">
        <f>I9+B10-E10-F10-G10+H10</f>
        <v>0.0</v>
      </c>
      <c r="J10" s="109970"/>
      <c r="K10" s="109909"/>
      <c r="L10" s="109909"/>
      <c r="M10" s="109909"/>
      <c r="N10" s="109974"/>
      <c r="O10" s="109975" t="n">
        <f>K10+L10+M10</f>
        <v>0.0</v>
      </c>
      <c r="P10" s="109976" t="str">
        <f>IF(F10=O10," ",F10-O10)</f>
        <v> </v>
      </c>
    </row>
    <row r="11" spans="1:9" x14ac:dyDescent="0.2">
      <c r="A11" s="8" t="n">
        <f>IF(A10&lt;&gt;"",IF(MONTH(A10)=MONTH(A10+1),A10+1,""),"")</f>
        <v>41764.0</v>
      </c>
      <c r="B11" s="109977" t="n">
        <v>0.0</v>
      </c>
      <c r="C11" s="109978"/>
      <c r="D11" s="109979" t="n">
        <v>0.0</v>
      </c>
      <c r="E11" s="109980" t="n">
        <f>C11+D11</f>
        <v>0.0</v>
      </c>
      <c r="F11" s="109981" t="n">
        <v>0.0</v>
      </c>
      <c r="G11" s="109982" t="n">
        <v>0.0</v>
      </c>
      <c r="H11" s="109983" t="n">
        <v>0.0</v>
      </c>
      <c r="I11" s="109984" t="n">
        <f>I10+B11-E11-F11-G11+H11</f>
        <v>0.0</v>
      </c>
      <c r="J11" s="109985"/>
      <c r="K11" s="109909"/>
      <c r="L11" s="109909"/>
      <c r="M11" s="109909"/>
      <c r="N11" s="109989"/>
      <c r="O11" s="109990" t="n">
        <f>K11+L11+M11</f>
        <v>0.0</v>
      </c>
      <c r="P11" s="109991" t="str">
        <f>IF(F11=O11," ",F11-O11)</f>
        <v> </v>
      </c>
    </row>
    <row r="12" spans="1:9" x14ac:dyDescent="0.2">
      <c r="A12" s="8" t="n">
        <f>IF(A11&lt;&gt;"",IF(MONTH(A11)=MONTH(A11+1),A11+1,""),"")</f>
        <v>41765.0</v>
      </c>
      <c r="B12" s="109992" t="n">
        <v>0.0</v>
      </c>
      <c r="C12" s="109993"/>
      <c r="D12" s="109994" t="n">
        <v>0.0</v>
      </c>
      <c r="E12" s="109995" t="n">
        <f>C12+D12</f>
        <v>0.0</v>
      </c>
      <c r="F12" s="109996" t="n">
        <v>0.0</v>
      </c>
      <c r="G12" s="109997" t="n">
        <v>0.0</v>
      </c>
      <c r="H12" s="109998" t="n">
        <v>0.0</v>
      </c>
      <c r="I12" s="109999" t="n">
        <f>I11+B12-E12-F12-G12+H12</f>
        <v>0.0</v>
      </c>
      <c r="J12" s="110000"/>
      <c r="K12" s="109909"/>
      <c r="L12" s="109909"/>
      <c r="M12" s="109909"/>
      <c r="N12" s="110004"/>
      <c r="O12" s="110005" t="n">
        <f>K12+L12+M12</f>
        <v>0.0</v>
      </c>
      <c r="P12" s="110006" t="str">
        <f>IF(F12=O12," ",F12-O12)</f>
        <v> </v>
      </c>
    </row>
    <row r="13" spans="1:9" x14ac:dyDescent="0.2">
      <c r="A13" s="8" t="n">
        <f>IF(A12&lt;&gt;"",IF(MONTH(A12)=MONTH(A12+1),A12+1,""),"")</f>
        <v>41766.0</v>
      </c>
      <c r="B13" s="110007" t="n">
        <v>0.0</v>
      </c>
      <c r="C13" s="110008"/>
      <c r="D13" s="110009" t="n">
        <v>0.0</v>
      </c>
      <c r="E13" s="110010" t="n">
        <f>C13+D13</f>
        <v>0.0</v>
      </c>
      <c r="F13" s="110011" t="n">
        <v>0.0</v>
      </c>
      <c r="G13" s="110012" t="n">
        <v>0.0</v>
      </c>
      <c r="H13" s="110013" t="n">
        <v>0.0</v>
      </c>
      <c r="I13" s="110014" t="n">
        <f>I12+B13-E13-F13-G13+H13</f>
        <v>0.0</v>
      </c>
      <c r="J13" s="110015"/>
      <c r="K13" s="109909"/>
      <c r="L13" s="109909"/>
      <c r="M13" s="109909"/>
      <c r="N13" s="110019"/>
      <c r="O13" s="110020" t="n">
        <f>K13+L13+M13</f>
        <v>0.0</v>
      </c>
      <c r="P13" s="110021" t="str">
        <f>IF(F13=O13," ",F13-O13)</f>
        <v> </v>
      </c>
    </row>
    <row r="14" spans="1:9" x14ac:dyDescent="0.2">
      <c r="A14" s="8" t="n">
        <f>IF(A13&lt;&gt;"",IF(MONTH(A13)=MONTH(A13+1),A13+1,""),"")</f>
        <v>41767.0</v>
      </c>
      <c r="B14" s="110022" t="n">
        <v>0.0</v>
      </c>
      <c r="C14" s="110023"/>
      <c r="D14" s="110024" t="n">
        <v>0.0</v>
      </c>
      <c r="E14" s="110025" t="n">
        <f>C14+D14</f>
        <v>0.0</v>
      </c>
      <c r="F14" s="110026" t="n">
        <v>0.0</v>
      </c>
      <c r="G14" s="110027" t="n">
        <v>0.0</v>
      </c>
      <c r="H14" s="110028" t="n">
        <v>0.0</v>
      </c>
      <c r="I14" s="110029" t="n">
        <f>I13+B14-E14-F14-G14+H14</f>
        <v>0.0</v>
      </c>
      <c r="J14" s="110030"/>
      <c r="K14" s="109909"/>
      <c r="L14" s="109909"/>
      <c r="M14" s="109909"/>
      <c r="N14" s="110034"/>
      <c r="O14" s="110035" t="n">
        <f>K14+L14+M14</f>
        <v>0.0</v>
      </c>
      <c r="P14" s="110036" t="str">
        <f>IF(F14=O14," ",F14-O14)</f>
        <v> </v>
      </c>
    </row>
    <row r="15" spans="1:9" x14ac:dyDescent="0.2">
      <c r="A15" s="8" t="n">
        <f>IF(A14&lt;&gt;"",IF(MONTH(A14)=MONTH(A14+1),A14+1,""),"")</f>
        <v>41768.0</v>
      </c>
      <c r="B15" s="110037" t="n">
        <v>0.0</v>
      </c>
      <c r="C15" s="110038"/>
      <c r="D15" s="110039" t="n">
        <v>0.0</v>
      </c>
      <c r="E15" s="110040" t="n">
        <f>C15+D15</f>
        <v>0.0</v>
      </c>
      <c r="F15" s="110041" t="n">
        <v>0.0</v>
      </c>
      <c r="G15" s="110042" t="n">
        <v>0.0</v>
      </c>
      <c r="H15" s="110043" t="n">
        <v>0.0</v>
      </c>
      <c r="I15" s="110044" t="n">
        <f>I14+B15-E15-F15-G15+H15</f>
        <v>0.0</v>
      </c>
      <c r="J15" s="110045"/>
      <c r="K15" s="109909"/>
      <c r="L15" s="109909"/>
      <c r="M15" s="109909"/>
      <c r="N15" s="110049"/>
      <c r="O15" s="110050" t="n">
        <f>K15+L15+M15</f>
        <v>0.0</v>
      </c>
      <c r="P15" s="110051" t="str">
        <f>IF(F15=O15," ",F15-O15)</f>
        <v> </v>
      </c>
    </row>
    <row r="16" spans="1:9" x14ac:dyDescent="0.2">
      <c r="A16" s="8" t="n">
        <f>IF(A15&lt;&gt;"",IF(MONTH(A15)=MONTH(A15+1),A15+1,""),"")</f>
        <v>41769.0</v>
      </c>
      <c r="B16" s="110052" t="n">
        <v>0.0</v>
      </c>
      <c r="C16" s="110053"/>
      <c r="D16" s="110054" t="n">
        <v>0.0</v>
      </c>
      <c r="E16" s="110055" t="n">
        <f>C16+D16</f>
        <v>0.0</v>
      </c>
      <c r="F16" s="110056" t="n">
        <v>0.0</v>
      </c>
      <c r="G16" s="110057" t="n">
        <v>0.0</v>
      </c>
      <c r="H16" s="110058" t="n">
        <v>0.0</v>
      </c>
      <c r="I16" s="110059" t="n">
        <f>I15+B16-E16-F16-G16+H16</f>
        <v>0.0</v>
      </c>
      <c r="J16" s="110060"/>
      <c r="K16" s="109909"/>
      <c r="L16" s="109909"/>
      <c r="M16" s="109909"/>
      <c r="N16" s="110064"/>
      <c r="O16" s="110065" t="n">
        <f>K16+L16+M16</f>
        <v>0.0</v>
      </c>
      <c r="P16" s="110066" t="str">
        <f>IF(F16=O16," ",F16-O16)</f>
        <v> </v>
      </c>
    </row>
    <row r="17" spans="1:9" x14ac:dyDescent="0.2">
      <c r="A17" s="8" t="n">
        <f>IF(A16&lt;&gt;"",IF(MONTH(A16)=MONTH(A16+1),A16+1,""),"")</f>
        <v>41770.0</v>
      </c>
      <c r="B17" s="110067" t="n">
        <v>0.0</v>
      </c>
      <c r="C17" s="110068"/>
      <c r="D17" s="110069" t="n">
        <v>0.0</v>
      </c>
      <c r="E17" s="110070" t="n">
        <f>C17+D17</f>
        <v>0.0</v>
      </c>
      <c r="F17" s="110071" t="n">
        <v>0.0</v>
      </c>
      <c r="G17" s="110072" t="n">
        <v>0.0</v>
      </c>
      <c r="H17" s="110073" t="n">
        <v>0.0</v>
      </c>
      <c r="I17" s="110074" t="n">
        <f>I16+B17-E17-F17-G17+H17</f>
        <v>0.0</v>
      </c>
      <c r="J17" s="110075"/>
      <c r="K17" s="109909"/>
      <c r="L17" s="109909"/>
      <c r="M17" s="109909"/>
      <c r="N17" s="110079"/>
      <c r="O17" s="110080" t="n">
        <f>K17+L17+M17</f>
        <v>0.0</v>
      </c>
      <c r="P17" s="110081" t="str">
        <f>IF(F17=O17," ",F17-O17)</f>
        <v> </v>
      </c>
    </row>
    <row r="18" spans="1:9" x14ac:dyDescent="0.2">
      <c r="A18" s="8" t="n">
        <f>IF(A17&lt;&gt;"",IF(MONTH(A17)=MONTH(A17+1),A17+1,""),"")</f>
        <v>41771.0</v>
      </c>
      <c r="B18" s="110082" t="n">
        <v>0.0</v>
      </c>
      <c r="C18" s="110083"/>
      <c r="D18" s="110084" t="n">
        <v>0.0</v>
      </c>
      <c r="E18" s="110085" t="n">
        <f>C18+D18</f>
        <v>0.0</v>
      </c>
      <c r="F18" s="110086" t="n">
        <v>0.0</v>
      </c>
      <c r="G18" s="110087" t="n">
        <v>0.0</v>
      </c>
      <c r="H18" s="110088" t="n">
        <v>0.0</v>
      </c>
      <c r="I18" s="110089" t="n">
        <f>I17+B18-E18-F18-G18+H18</f>
        <v>0.0</v>
      </c>
      <c r="J18" s="110090"/>
      <c r="K18" s="109909"/>
      <c r="L18" s="109909"/>
      <c r="M18" s="109909"/>
      <c r="N18" s="110094"/>
      <c r="O18" s="110095" t="n">
        <f>K18+L18+M18</f>
        <v>0.0</v>
      </c>
      <c r="P18" s="110096" t="str">
        <f>IF(F18=O18," ",F18-O18)</f>
        <v> </v>
      </c>
    </row>
    <row r="19" spans="1:9" x14ac:dyDescent="0.2">
      <c r="A19" s="8" t="n">
        <f>IF(A18&lt;&gt;"",IF(MONTH(A18)=MONTH(A18+1),A18+1,""),"")</f>
        <v>41772.0</v>
      </c>
      <c r="B19" s="110097" t="n">
        <v>0.0</v>
      </c>
      <c r="C19" s="110098"/>
      <c r="D19" s="110099" t="n">
        <v>0.0</v>
      </c>
      <c r="E19" s="110100" t="n">
        <f>C19+D19</f>
        <v>0.0</v>
      </c>
      <c r="F19" s="110101" t="n">
        <v>0.0</v>
      </c>
      <c r="G19" s="110102" t="n">
        <v>0.0</v>
      </c>
      <c r="H19" s="110103" t="n">
        <v>0.0</v>
      </c>
      <c r="I19" s="110104" t="n">
        <f>I18+B19-E19-F19-G19+H19</f>
        <v>0.0</v>
      </c>
      <c r="J19" s="110105"/>
      <c r="K19" s="109909"/>
      <c r="L19" s="109909"/>
      <c r="M19" s="109909"/>
      <c r="N19" s="110109"/>
      <c r="O19" s="110110" t="n">
        <f>K19+L19+M19</f>
        <v>0.0</v>
      </c>
      <c r="P19" s="110111" t="str">
        <f>IF(F19=O19," ",F19-O19)</f>
        <v> </v>
      </c>
    </row>
    <row r="20" spans="1:9" x14ac:dyDescent="0.2">
      <c r="A20" s="8" t="n">
        <f>IF(A19&lt;&gt;"",IF(MONTH(A19)=MONTH(A19+1),A19+1,""),"")</f>
        <v>41773.0</v>
      </c>
      <c r="B20" s="110112" t="n">
        <v>0.0</v>
      </c>
      <c r="C20" s="110113"/>
      <c r="D20" s="110114" t="n">
        <v>0.0</v>
      </c>
      <c r="E20" s="110115" t="n">
        <f>C20+D20</f>
        <v>0.0</v>
      </c>
      <c r="F20" s="110116" t="n">
        <v>0.0</v>
      </c>
      <c r="G20" s="110117" t="n">
        <v>0.0</v>
      </c>
      <c r="H20" s="110118" t="n">
        <v>0.0</v>
      </c>
      <c r="I20" s="110119" t="n">
        <f>I19+B20-E20-F20-G20+H20</f>
        <v>0.0</v>
      </c>
      <c r="J20" s="110120"/>
      <c r="K20" s="109909"/>
      <c r="L20" s="109909"/>
      <c r="M20" s="109909"/>
      <c r="N20" s="110124"/>
      <c r="O20" s="110125" t="n">
        <f>K20+L20+M20</f>
        <v>0.0</v>
      </c>
      <c r="P20" s="110126" t="str">
        <f>IF(F20=O20," ",F20-O20)</f>
        <v> </v>
      </c>
    </row>
    <row r="21" spans="1:9" x14ac:dyDescent="0.2">
      <c r="A21" s="8" t="n">
        <f>IF(A20&lt;&gt;"",IF(MONTH(A20)=MONTH(A20+1),A20+1,""),"")</f>
        <v>41774.0</v>
      </c>
      <c r="B21" s="110127" t="n">
        <v>0.0</v>
      </c>
      <c r="C21" s="110128"/>
      <c r="D21" s="110129" t="n">
        <v>0.0</v>
      </c>
      <c r="E21" s="110130" t="n">
        <f>C21+D21</f>
        <v>0.0</v>
      </c>
      <c r="F21" s="110131" t="n">
        <v>0.0</v>
      </c>
      <c r="G21" s="110132" t="n">
        <v>0.0</v>
      </c>
      <c r="H21" s="110133" t="n">
        <v>0.0</v>
      </c>
      <c r="I21" s="110134" t="n">
        <f>I20+B21-E21-F21-G21+H21</f>
        <v>0.0</v>
      </c>
      <c r="J21" s="110135"/>
      <c r="K21" s="109909"/>
      <c r="L21" s="109909"/>
      <c r="M21" s="109909"/>
      <c r="N21" s="110139"/>
      <c r="O21" s="110140" t="n">
        <f>K21+L21+M21</f>
        <v>0.0</v>
      </c>
      <c r="P21" s="110141" t="str">
        <f>IF(F21=O21," ",F21-O21)</f>
        <v> </v>
      </c>
    </row>
    <row r="22" spans="1:9" x14ac:dyDescent="0.2">
      <c r="A22" s="8" t="n">
        <f>IF(A21&lt;&gt;"",IF(MONTH(A21)=MONTH(A21+1),A21+1,""),"")</f>
        <v>41775.0</v>
      </c>
      <c r="B22" s="110142" t="n">
        <v>0.0</v>
      </c>
      <c r="C22" s="110143"/>
      <c r="D22" s="110144" t="n">
        <v>0.0</v>
      </c>
      <c r="E22" s="110145" t="n">
        <f>C22+D22</f>
        <v>0.0</v>
      </c>
      <c r="F22" s="110146" t="n">
        <v>0.0</v>
      </c>
      <c r="G22" s="110147" t="n">
        <v>0.0</v>
      </c>
      <c r="H22" s="110148" t="n">
        <v>0.0</v>
      </c>
      <c r="I22" s="110149" t="n">
        <f>I21+B22-E22-F22-G22+H22</f>
        <v>0.0</v>
      </c>
      <c r="J22" s="110150"/>
      <c r="K22" s="109909"/>
      <c r="L22" s="109909"/>
      <c r="M22" s="109909"/>
      <c r="N22" s="110154"/>
      <c r="O22" s="110155" t="n">
        <f>K22+L22+M22</f>
        <v>0.0</v>
      </c>
      <c r="P22" s="110156" t="str">
        <f>IF(F22=O22," ",F22-O22)</f>
        <v> </v>
      </c>
    </row>
    <row r="23" spans="1:9" x14ac:dyDescent="0.2">
      <c r="A23" s="8" t="n">
        <f>IF(A22&lt;&gt;"",IF(MONTH(A22)=MONTH(A22+1),A22+1,""),"")</f>
        <v>41776.0</v>
      </c>
      <c r="B23" s="110157" t="n">
        <v>0.0</v>
      </c>
      <c r="C23" s="110158"/>
      <c r="D23" s="110159" t="n">
        <v>0.0</v>
      </c>
      <c r="E23" s="110160" t="n">
        <f>C23+D23</f>
        <v>0.0</v>
      </c>
      <c r="F23" s="110161" t="n">
        <v>0.0</v>
      </c>
      <c r="G23" s="110162" t="n">
        <v>0.0</v>
      </c>
      <c r="H23" s="110163" t="n">
        <v>0.0</v>
      </c>
      <c r="I23" s="110164" t="n">
        <f>I22+B23-E23-F23-G23+H23</f>
        <v>0.0</v>
      </c>
      <c r="J23" s="110165"/>
      <c r="K23" s="109909"/>
      <c r="L23" s="109909"/>
      <c r="M23" s="109909"/>
      <c r="N23" s="110169"/>
      <c r="O23" s="110170" t="n">
        <f>K23+L23+M23</f>
        <v>0.0</v>
      </c>
      <c r="P23" s="110171" t="str">
        <f>IF(F23=O23," ",F23-O23)</f>
        <v> </v>
      </c>
    </row>
    <row r="24" spans="1:9" x14ac:dyDescent="0.2">
      <c r="A24" s="8" t="n">
        <f>IF(A23&lt;&gt;"",IF(MONTH(A23)=MONTH(A23+1),A23+1,""),"")</f>
        <v>41777.0</v>
      </c>
      <c r="B24" s="110172" t="n">
        <v>0.0</v>
      </c>
      <c r="C24" s="110173"/>
      <c r="D24" s="110174" t="n">
        <v>0.0</v>
      </c>
      <c r="E24" s="110175" t="n">
        <f>C24+D24</f>
        <v>0.0</v>
      </c>
      <c r="F24" s="110176" t="n">
        <v>0.0</v>
      </c>
      <c r="G24" s="110177" t="n">
        <v>0.0</v>
      </c>
      <c r="H24" s="110178" t="n">
        <v>0.0</v>
      </c>
      <c r="I24" s="110179" t="n">
        <f>I23+B24-E24-F24-G24+H24</f>
        <v>0.0</v>
      </c>
      <c r="J24" s="110180"/>
      <c r="K24" s="109909"/>
      <c r="L24" s="109909"/>
      <c r="M24" s="109909"/>
      <c r="N24" s="110184"/>
      <c r="O24" s="110185" t="n">
        <f>K24+L24+M24</f>
        <v>0.0</v>
      </c>
      <c r="P24" s="110186" t="str">
        <f>IF(F24=O24," ",F24-O24)</f>
        <v> </v>
      </c>
    </row>
    <row r="25" spans="1:9" x14ac:dyDescent="0.2">
      <c r="A25" s="8" t="n">
        <f>IF(A24&lt;&gt;"",IF(MONTH(A24)=MONTH(A24+1),A24+1,""),"")</f>
        <v>41778.0</v>
      </c>
      <c r="B25" s="110187" t="n">
        <v>0.0</v>
      </c>
      <c r="C25" s="110188"/>
      <c r="D25" s="110189" t="n">
        <v>0.0</v>
      </c>
      <c r="E25" s="110190" t="n">
        <f>C25+D25</f>
        <v>0.0</v>
      </c>
      <c r="F25" s="110191" t="n">
        <v>0.0</v>
      </c>
      <c r="G25" s="110192" t="n">
        <v>0.0</v>
      </c>
      <c r="H25" s="110193" t="n">
        <v>0.0</v>
      </c>
      <c r="I25" s="110194" t="n">
        <f>I24+B25-E25-F25-G25+H25</f>
        <v>0.0</v>
      </c>
      <c r="J25" s="110195"/>
      <c r="K25" s="109909"/>
      <c r="L25" s="109909"/>
      <c r="M25" s="109909"/>
      <c r="N25" s="110199"/>
      <c r="O25" s="110200" t="n">
        <f>K25+L25+M25</f>
        <v>0.0</v>
      </c>
      <c r="P25" s="110201" t="str">
        <f>IF(F25=O25," ",F25-O25)</f>
        <v> </v>
      </c>
    </row>
    <row r="26" spans="1:9" x14ac:dyDescent="0.2">
      <c r="A26" s="8" t="n">
        <f>IF(A25&lt;&gt;"",IF(MONTH(A25)=MONTH(A25+1),A25+1,""),"")</f>
        <v>41779.0</v>
      </c>
      <c r="B26" s="110202" t="n">
        <v>0.0</v>
      </c>
      <c r="C26" s="110203"/>
      <c r="D26" s="110204" t="n">
        <v>0.0</v>
      </c>
      <c r="E26" s="110205" t="n">
        <f>C26+D26</f>
        <v>0.0</v>
      </c>
      <c r="F26" s="110206" t="n">
        <v>0.0</v>
      </c>
      <c r="G26" s="110207" t="n">
        <v>0.0</v>
      </c>
      <c r="H26" s="110208" t="n">
        <v>0.0</v>
      </c>
      <c r="I26" s="110209" t="n">
        <f>I25+B26-E26-F26-G26+H26</f>
        <v>0.0</v>
      </c>
      <c r="J26" s="110210"/>
      <c r="K26" s="109909"/>
      <c r="L26" s="109909"/>
      <c r="M26" s="109909"/>
      <c r="N26" s="110214"/>
      <c r="O26" s="110215" t="n">
        <f>K26+L26+M26</f>
        <v>0.0</v>
      </c>
      <c r="P26" s="110216" t="str">
        <f>IF(F26=O26," ",F26-O26)</f>
        <v> </v>
      </c>
    </row>
    <row r="27" spans="1:9" x14ac:dyDescent="0.2">
      <c r="A27" s="8" t="n">
        <f>IF(A26&lt;&gt;"",IF(MONTH(A26)=MONTH(A26+1),A26+1,""),"")</f>
        <v>41780.0</v>
      </c>
      <c r="B27" s="110217" t="n">
        <v>0.0</v>
      </c>
      <c r="C27" s="110218"/>
      <c r="D27" s="110219" t="n">
        <v>0.0</v>
      </c>
      <c r="E27" s="110220" t="n">
        <f>C27+D27</f>
        <v>0.0</v>
      </c>
      <c r="F27" s="110221" t="n">
        <v>0.0</v>
      </c>
      <c r="G27" s="110222" t="n">
        <v>0.0</v>
      </c>
      <c r="H27" s="110223" t="n">
        <v>0.0</v>
      </c>
      <c r="I27" s="110224" t="n">
        <f>I26+B27-E27-F27-G27+H27</f>
        <v>0.0</v>
      </c>
      <c r="J27" s="110225"/>
      <c r="K27" s="109909"/>
      <c r="L27" s="109909"/>
      <c r="M27" s="109909"/>
      <c r="N27" s="110229"/>
      <c r="O27" s="110230" t="n">
        <f>K27+L27+M27</f>
        <v>0.0</v>
      </c>
      <c r="P27" s="110231" t="str">
        <f>IF(F27=O27," ",F27-O27)</f>
        <v> </v>
      </c>
    </row>
    <row r="28" spans="1:9" x14ac:dyDescent="0.2">
      <c r="A28" s="8" t="n">
        <f>IF(A27&lt;&gt;"",IF(MONTH(A27)=MONTH(A27+1),A27+1,""),"")</f>
        <v>41781.0</v>
      </c>
      <c r="B28" s="110232" t="n">
        <v>0.0</v>
      </c>
      <c r="C28" s="110233"/>
      <c r="D28" s="110234" t="n">
        <v>0.0</v>
      </c>
      <c r="E28" s="110235" t="n">
        <f>C28+D28</f>
        <v>0.0</v>
      </c>
      <c r="F28" s="110236" t="n">
        <v>0.0</v>
      </c>
      <c r="G28" s="110237" t="n">
        <v>0.0</v>
      </c>
      <c r="H28" s="110238" t="n">
        <v>0.0</v>
      </c>
      <c r="I28" s="110239" t="n">
        <f>I27+B28-E28-F28-G28+H28</f>
        <v>0.0</v>
      </c>
      <c r="J28" s="110240"/>
      <c r="K28" s="109909"/>
      <c r="L28" s="109909"/>
      <c r="M28" s="109909"/>
      <c r="N28" s="110244"/>
      <c r="O28" s="110245" t="n">
        <f>K28+L28+M28</f>
        <v>0.0</v>
      </c>
      <c r="P28" s="110246" t="str">
        <f>IF(F28=O28," ",F28-O28)</f>
        <v> </v>
      </c>
    </row>
    <row r="29" spans="1:9" x14ac:dyDescent="0.2">
      <c r="A29" s="8" t="n">
        <f>IF(A28&lt;&gt;"",IF(MONTH(A28)=MONTH(A28+1),A28+1,""),"")</f>
        <v>41782.0</v>
      </c>
      <c r="B29" s="110247" t="n">
        <v>0.0</v>
      </c>
      <c r="C29" s="110248"/>
      <c r="D29" s="110249" t="n">
        <v>0.0</v>
      </c>
      <c r="E29" s="110250" t="n">
        <f>C29+D29</f>
        <v>0.0</v>
      </c>
      <c r="F29" s="110251" t="n">
        <v>0.0</v>
      </c>
      <c r="G29" s="110252" t="n">
        <v>0.0</v>
      </c>
      <c r="H29" s="110253" t="n">
        <v>0.0</v>
      </c>
      <c r="I29" s="110254" t="n">
        <f>I28+B29-E29-F29-G29+H29</f>
        <v>0.0</v>
      </c>
      <c r="J29" s="110255"/>
      <c r="K29" s="109909"/>
      <c r="L29" s="109909"/>
      <c r="M29" s="109909"/>
      <c r="N29" s="110259"/>
      <c r="O29" s="110260" t="n">
        <f>K29+L29+M29</f>
        <v>0.0</v>
      </c>
      <c r="P29" s="110261" t="str">
        <f>IF(F29=O29," ",F29-O29)</f>
        <v> </v>
      </c>
    </row>
    <row r="30" spans="1:9" x14ac:dyDescent="0.2">
      <c r="A30" s="8" t="n">
        <f>IF(A29&lt;&gt;"",IF(MONTH(A29)=MONTH(A29+1),A29+1,""),"")</f>
        <v>41783.0</v>
      </c>
      <c r="B30" s="110262" t="n">
        <v>0.0</v>
      </c>
      <c r="C30" s="110263"/>
      <c r="D30" s="110264" t="n">
        <v>0.0</v>
      </c>
      <c r="E30" s="110265" t="n">
        <f>C30+D30</f>
        <v>0.0</v>
      </c>
      <c r="F30" s="110266" t="n">
        <v>0.0</v>
      </c>
      <c r="G30" s="110267" t="n">
        <v>0.0</v>
      </c>
      <c r="H30" s="110268" t="n">
        <v>0.0</v>
      </c>
      <c r="I30" s="110269" t="n">
        <f>I29+B30-E30-F30-G30+H30</f>
        <v>0.0</v>
      </c>
      <c r="J30" s="110270"/>
      <c r="K30" s="109909"/>
      <c r="L30" s="109909"/>
      <c r="M30" s="109909"/>
      <c r="N30" s="110274"/>
      <c r="O30" s="110275" t="n">
        <f>K30+L30+M30</f>
        <v>0.0</v>
      </c>
      <c r="P30" s="110276" t="str">
        <f>IF(F30=O30," ",F30-O30)</f>
        <v> </v>
      </c>
    </row>
    <row r="31" spans="1:9" x14ac:dyDescent="0.2">
      <c r="A31" s="8" t="n">
        <f>IF(A30&lt;&gt;"",IF(MONTH(A30)=MONTH(A30+1),A30+1,""),"")</f>
        <v>41784.0</v>
      </c>
      <c r="B31" s="110277" t="n">
        <v>0.0</v>
      </c>
      <c r="C31" s="110278"/>
      <c r="D31" s="110279" t="n">
        <v>0.0</v>
      </c>
      <c r="E31" s="110280" t="n">
        <f>C31+D31</f>
        <v>0.0</v>
      </c>
      <c r="F31" s="110281" t="n">
        <v>0.0</v>
      </c>
      <c r="G31" s="110282" t="n">
        <v>0.0</v>
      </c>
      <c r="H31" s="110283" t="n">
        <v>0.0</v>
      </c>
      <c r="I31" s="110284" t="n">
        <f>I30+B31-E31-F31-G31+H31</f>
        <v>0.0</v>
      </c>
      <c r="J31" s="110285"/>
      <c r="K31" s="109909"/>
      <c r="L31" s="109909"/>
      <c r="M31" s="109909"/>
      <c r="N31" s="110289"/>
      <c r="O31" s="110290" t="n">
        <f>K31+L31+M31</f>
        <v>0.0</v>
      </c>
      <c r="P31" s="110291" t="str">
        <f>IF(F31=O31," ",F31-O31)</f>
        <v> </v>
      </c>
    </row>
    <row r="32" spans="1:9" x14ac:dyDescent="0.2">
      <c r="A32" s="8" t="n">
        <f>IF(A31&lt;&gt;"",IF(MONTH(A31)=MONTH(A31+1),A31+1,""),"")</f>
        <v>41785.0</v>
      </c>
      <c r="B32" s="110292" t="n">
        <v>0.0</v>
      </c>
      <c r="C32" s="110293"/>
      <c r="D32" s="110294" t="n">
        <v>0.0</v>
      </c>
      <c r="E32" s="110295" t="n">
        <f>C32+D32</f>
        <v>0.0</v>
      </c>
      <c r="F32" s="110296" t="n">
        <v>0.0</v>
      </c>
      <c r="G32" s="110297" t="n">
        <v>0.0</v>
      </c>
      <c r="H32" s="110298" t="n">
        <v>0.0</v>
      </c>
      <c r="I32" s="110299" t="n">
        <f>I31+B32-E32-F32-G32+H32</f>
        <v>0.0</v>
      </c>
      <c r="J32" s="110300"/>
      <c r="K32" s="109909"/>
      <c r="L32" s="109909"/>
      <c r="M32" s="109909"/>
      <c r="N32" s="110304"/>
      <c r="O32" s="110305" t="n">
        <f>K32+L32+M32</f>
        <v>0.0</v>
      </c>
      <c r="P32" s="110306" t="str">
        <f>IF(F32=O32," ",F32-O32)</f>
        <v> </v>
      </c>
    </row>
    <row r="33" spans="1:9" x14ac:dyDescent="0.2">
      <c r="A33" s="8" t="n">
        <f>IF(A32&lt;&gt;"",IF(MONTH(A32)=MONTH(A32+1),A32+1,""),"")</f>
        <v>41786.0</v>
      </c>
      <c r="B33" s="110307" t="n">
        <v>0.0</v>
      </c>
      <c r="C33" s="110308"/>
      <c r="D33" s="110309" t="n">
        <v>0.0</v>
      </c>
      <c r="E33" s="110310" t="n">
        <f>C33+D33</f>
        <v>0.0</v>
      </c>
      <c r="F33" s="110311" t="n">
        <v>0.0</v>
      </c>
      <c r="G33" s="110312" t="n">
        <v>0.0</v>
      </c>
      <c r="H33" s="110313" t="n">
        <v>0.0</v>
      </c>
      <c r="I33" s="110314" t="n">
        <f>I32+B33-E33-F33-G33+H33</f>
        <v>0.0</v>
      </c>
      <c r="J33" s="110315"/>
      <c r="K33" s="109909"/>
      <c r="L33" s="109909"/>
      <c r="M33" s="109909"/>
      <c r="N33" s="110319"/>
      <c r="O33" s="110320" t="n">
        <f>K33+L33+M33</f>
        <v>0.0</v>
      </c>
      <c r="P33" s="110321" t="str">
        <f>IF(F33=O33," ",F33-O33)</f>
        <v> </v>
      </c>
    </row>
    <row r="34" spans="1:9" x14ac:dyDescent="0.2">
      <c r="A34" s="8" t="n">
        <f>IF(A33&lt;&gt;"",IF(MONTH(A33)=MONTH(A33+1),A33+1,""),"")</f>
        <v>41787.0</v>
      </c>
      <c r="B34" s="110322" t="n">
        <v>0.0</v>
      </c>
      <c r="C34" s="110323"/>
      <c r="D34" s="110324" t="n">
        <v>0.0</v>
      </c>
      <c r="E34" s="110325" t="n">
        <f>C34+D34</f>
        <v>0.0</v>
      </c>
      <c r="F34" s="110326" t="n">
        <v>0.0</v>
      </c>
      <c r="G34" s="110327" t="n">
        <v>0.0</v>
      </c>
      <c r="H34" s="110328" t="n">
        <v>0.0</v>
      </c>
      <c r="I34" s="110329" t="n">
        <f>I33+B34-E34-F34-G34+H34</f>
        <v>0.0</v>
      </c>
      <c r="J34" s="110330"/>
      <c r="K34" s="109909"/>
      <c r="L34" s="109909"/>
      <c r="M34" s="109909"/>
      <c r="N34" s="110334"/>
      <c r="O34" s="110335" t="n">
        <f>K34+L34+M34</f>
        <v>0.0</v>
      </c>
      <c r="P34" s="110336" t="str">
        <f>IF(F34=O34," ",F34-O34)</f>
        <v> </v>
      </c>
    </row>
    <row r="35" spans="1:9" x14ac:dyDescent="0.2">
      <c r="A35" s="8" t="n">
        <f>IF(A34&lt;&gt;"",IF(MONTH(A34)=MONTH(A34+1),A34+1,""),"")</f>
        <v>41788.0</v>
      </c>
      <c r="B35" s="110337" t="n">
        <v>0.0</v>
      </c>
      <c r="C35" s="110338"/>
      <c r="D35" s="110339" t="n">
        <v>0.0</v>
      </c>
      <c r="E35" s="110340" t="n">
        <f>C35+D35</f>
        <v>0.0</v>
      </c>
      <c r="F35" s="110341" t="n">
        <v>0.0</v>
      </c>
      <c r="G35" s="110342" t="n">
        <v>0.0</v>
      </c>
      <c r="H35" s="110343" t="n">
        <v>0.0</v>
      </c>
      <c r="I35" s="110344" t="n">
        <f>I34+B35-E35-F35-G35+H35</f>
        <v>0.0</v>
      </c>
      <c r="J35" s="110345"/>
      <c r="K35" s="109909"/>
      <c r="L35" s="109909"/>
      <c r="M35" s="109909"/>
      <c r="N35" s="110349"/>
      <c r="O35" s="110350" t="n">
        <f>K35+L35+M35</f>
        <v>0.0</v>
      </c>
      <c r="P35" s="110351" t="str">
        <f>IF(F35=O35," ",F35-O35)</f>
        <v> </v>
      </c>
    </row>
    <row r="36" spans="1:9" x14ac:dyDescent="0.2">
      <c r="A36" s="8" t="n">
        <f>IF(A35&lt;&gt;"",IF(MONTH(A35)=MONTH(A35+1),A35+1,""),"")</f>
        <v>41789.0</v>
      </c>
      <c r="B36" s="110352" t="n">
        <v>0.0</v>
      </c>
      <c r="C36" s="110353"/>
      <c r="D36" s="110354" t="n">
        <v>0.0</v>
      </c>
      <c r="E36" s="110355" t="n">
        <f>C36+D36</f>
        <v>0.0</v>
      </c>
      <c r="F36" s="110356" t="n">
        <v>0.0</v>
      </c>
      <c r="G36" s="110357" t="n">
        <v>0.0</v>
      </c>
      <c r="H36" s="110358" t="n">
        <v>0.0</v>
      </c>
      <c r="I36" s="110359" t="n">
        <f>I35+B36-E36-F36-G36+H36</f>
        <v>0.0</v>
      </c>
      <c r="J36" s="110360"/>
      <c r="K36" s="109909"/>
      <c r="L36" s="109909"/>
      <c r="M36" s="109909"/>
      <c r="N36" s="110364"/>
      <c r="O36" s="110365" t="n">
        <f>K36+L36+M36</f>
        <v>0.0</v>
      </c>
      <c r="P36" s="110366" t="str">
        <f>IF(F36=O36," ",F36-O36)</f>
        <v> </v>
      </c>
    </row>
    <row r="37" spans="1:9" x14ac:dyDescent="0.2">
      <c r="A37" s="8" t="n">
        <f>IF(A36&lt;&gt;"",IF(MONTH(A36)=MONTH(A36+1),A36+1,""),"")</f>
        <v>41790.0</v>
      </c>
      <c r="B37" s="110367" t="n">
        <v>0.0</v>
      </c>
      <c r="C37" s="110368"/>
      <c r="D37" s="110369" t="n">
        <v>0.0</v>
      </c>
      <c r="E37" s="110370" t="n">
        <f>C37+D37</f>
        <v>0.0</v>
      </c>
      <c r="F37" s="110371" t="n">
        <v>0.0</v>
      </c>
      <c r="G37" s="110372" t="n">
        <v>0.0</v>
      </c>
      <c r="H37" s="110373" t="n">
        <v>0.0</v>
      </c>
      <c r="I37" s="110374" t="n">
        <f>I36+B37-E37-F37-G37+H37</f>
        <v>0.0</v>
      </c>
      <c r="J37" s="110375"/>
      <c r="K37" s="109909"/>
      <c r="L37" s="109909"/>
      <c r="M37" s="109909"/>
      <c r="N37" s="110379"/>
      <c r="O37" s="110380" t="n">
        <f>K37+L37+M37</f>
        <v>0.0</v>
      </c>
      <c r="P37" s="110381" t="str">
        <f>IF(F37=O37," ",F37-O37)</f>
        <v> </v>
      </c>
    </row>
    <row r="38" spans="1:9" x14ac:dyDescent="0.2">
      <c r="A38" s="191" t="s">
        <v>170</v>
      </c>
      <c r="B38" s="110382"/>
      <c r="C38" s="110383"/>
      <c r="D38" s="110384"/>
      <c r="E38" s="110385"/>
      <c r="F38" s="110386"/>
      <c r="G38" s="110387"/>
      <c r="H38" s="110388"/>
      <c r="I38" s="110389"/>
      <c r="J38" s="110390"/>
      <c r="K38" s="110391"/>
      <c r="L38" s="110392"/>
      <c r="M38" s="110393"/>
      <c r="N38" s="110394"/>
      <c r="O38" s="110395"/>
      <c r="P38" s="110396"/>
    </row>
    <row r="39" spans="1:9" x14ac:dyDescent="0.2">
      <c r="A39" s="69"/>
      <c r="B39" s="110397"/>
      <c r="C39" s="110398"/>
      <c r="D39" s="110399"/>
      <c r="E39" s="110400" t="n">
        <f>C39+D39</f>
        <v>0.0</v>
      </c>
      <c r="F39" s="110401"/>
      <c r="G39" s="110402"/>
      <c r="H39" s="110403"/>
      <c r="I39" s="110404" t="n">
        <f>I37+B39-E39-F39-G39+H39</f>
        <v>0.0</v>
      </c>
      <c r="J39" s="110405"/>
      <c r="K39" s="110406"/>
      <c r="L39" s="110407"/>
      <c r="M39" s="110408"/>
      <c r="N39" s="110409"/>
      <c r="O39" s="110410"/>
      <c r="P39" s="110411"/>
    </row>
    <row r="40" spans="1:9" x14ac:dyDescent="0.2">
      <c r="A40" s="8"/>
      <c r="B40" s="110412"/>
      <c r="C40" s="110413"/>
      <c r="D40" s="110414"/>
      <c r="E40" s="110415" t="n">
        <f>C40+D40</f>
        <v>0.0</v>
      </c>
      <c r="F40" s="110416"/>
      <c r="G40" s="110417"/>
      <c r="H40" s="110418"/>
      <c r="I40" s="110419" t="n">
        <f>I39+B40-E40-F40-G40+H40</f>
        <v>0.0</v>
      </c>
      <c r="J40" s="110420"/>
      <c r="K40" s="110421"/>
      <c r="L40" s="110422"/>
      <c r="M40" s="110423"/>
      <c r="N40" s="110424"/>
      <c r="O40" s="110425"/>
      <c r="P40" s="110426"/>
    </row>
    <row r="41" spans="1:9" x14ac:dyDescent="0.2">
      <c r="A41" s="8"/>
      <c r="B41" s="110427"/>
      <c r="C41" s="110428"/>
      <c r="D41" s="110429"/>
      <c r="E41" s="110430" t="n">
        <f>C41+D41</f>
        <v>0.0</v>
      </c>
      <c r="F41" s="110431"/>
      <c r="G41" s="110432"/>
      <c r="H41" s="110433"/>
      <c r="I41" s="110434" t="n">
        <f>I40+B41-E41-F41-G41+H41</f>
        <v>0.0</v>
      </c>
      <c r="J41" s="110435"/>
      <c r="K41" s="110436"/>
      <c r="L41" s="110437"/>
      <c r="M41" s="110438"/>
      <c r="N41" s="110439"/>
      <c r="O41" s="110440"/>
      <c r="P41" s="110441"/>
    </row>
    <row r="42" spans="1:9" x14ac:dyDescent="0.2">
      <c r="A42" s="8"/>
      <c r="B42" s="110442"/>
      <c r="C42" s="110443"/>
      <c r="D42" s="110444"/>
      <c r="E42" s="110445" t="n">
        <f>C42+D42</f>
        <v>0.0</v>
      </c>
      <c r="F42" s="110446"/>
      <c r="G42" s="110447"/>
      <c r="H42" s="110448"/>
      <c r="I42" s="110449" t="n">
        <f>I41+B42-E42-F42-G42+H42</f>
        <v>0.0</v>
      </c>
      <c r="J42" s="110450"/>
      <c r="K42" s="110451"/>
      <c r="L42" s="110452"/>
      <c r="M42" s="110453"/>
      <c r="N42" s="110454"/>
      <c r="O42" s="110455"/>
      <c r="P42" s="110456"/>
    </row>
    <row r="43" spans="1:9" x14ac:dyDescent="0.2">
      <c r="A43" s="8"/>
      <c r="B43" s="110457"/>
      <c r="C43" s="110458"/>
      <c r="D43" s="110459"/>
      <c r="E43" s="110460" t="n">
        <f>C43+D43</f>
        <v>0.0</v>
      </c>
      <c r="F43" s="110461"/>
      <c r="G43" s="110462"/>
      <c r="H43" s="110463"/>
      <c r="I43" s="110464" t="n">
        <f>I42+B43-E43-F43-G43+H43</f>
        <v>0.0</v>
      </c>
      <c r="J43" s="110465"/>
      <c r="K43" s="110466"/>
      <c r="L43" s="110467"/>
      <c r="M43" s="110468"/>
      <c r="N43" s="110469"/>
      <c r="O43" s="110470"/>
      <c r="P43" s="110471"/>
    </row>
    <row r="44" spans="1:9" x14ac:dyDescent="0.2">
      <c r="A44" s="8"/>
      <c r="B44" s="110472"/>
      <c r="C44" s="110473"/>
      <c r="D44" s="110474"/>
      <c r="E44" s="110475" t="n">
        <f>C44+D44</f>
        <v>0.0</v>
      </c>
      <c r="F44" s="110476"/>
      <c r="G44" s="110477"/>
      <c r="H44" s="110478"/>
      <c r="I44" s="110479" t="n">
        <f>I43+B44-E44-F44-G44+H44</f>
        <v>0.0</v>
      </c>
      <c r="J44" s="110480"/>
      <c r="K44" s="110481"/>
      <c r="L44" s="110482"/>
      <c r="M44" s="110483"/>
      <c r="N44" s="110484"/>
      <c r="O44" s="110485"/>
      <c r="P44" s="110486"/>
    </row>
    <row r="45" spans="1:9" x14ac:dyDescent="0.2">
      <c r="A45" s="8"/>
      <c r="B45" s="110487"/>
      <c r="C45" s="110488"/>
      <c r="D45" s="110489"/>
      <c r="E45" s="110490" t="n">
        <f>C45+D45</f>
        <v>0.0</v>
      </c>
      <c r="F45" s="110491"/>
      <c r="G45" s="110492"/>
      <c r="H45" s="110493"/>
      <c r="I45" s="110494" t="n">
        <f>I44+B45-E45-F45-G45+H45</f>
        <v>0.0</v>
      </c>
      <c r="J45" s="110495"/>
      <c r="K45" s="110496"/>
      <c r="L45" s="110497"/>
      <c r="M45" s="110498"/>
      <c r="N45" s="110499"/>
      <c r="O45" s="110500"/>
      <c r="P45" s="110501"/>
    </row>
    <row r="46" spans="1:9" x14ac:dyDescent="0.2">
      <c r="A46" s="9"/>
      <c r="B46" s="110502"/>
      <c r="C46" s="110503"/>
      <c r="D46" s="110504"/>
      <c r="E46" s="110505"/>
      <c r="F46" s="110506"/>
      <c r="G46" s="110507"/>
      <c r="H46" s="110508"/>
      <c r="I46" s="110509"/>
      <c r="J46" s="110510"/>
      <c r="K46" s="110511"/>
      <c r="L46" s="110512"/>
      <c r="M46" s="110513"/>
      <c r="N46" s="110514"/>
      <c r="O46" s="110515"/>
      <c r="P46" s="110516"/>
    </row>
    <row r="47" spans="1:9" ht="13.5" thickBot="1" x14ac:dyDescent="0.25">
      <c r="A47" s="192" t="s">
        <v>153</v>
      </c>
      <c r="B47" s="110517" t="n">
        <f>SUM(B7:B46)</f>
        <v>0.0</v>
      </c>
      <c r="C47" s="110518" t="n">
        <f>SUM(C7:C46)</f>
        <v>0.0</v>
      </c>
      <c r="D47" s="110519" t="n">
        <f>SUM(D7:D46)</f>
        <v>0.0</v>
      </c>
      <c r="E47" s="110520" t="n">
        <f>SUM(E7:E46)</f>
        <v>0.0</v>
      </c>
      <c r="F47" s="110521" t="n">
        <f>SUM(F7:F46)</f>
        <v>0.0</v>
      </c>
      <c r="G47" s="110522" t="n">
        <f>SUM(G7:G46)</f>
        <v>0.0</v>
      </c>
      <c r="H47" s="110523" t="n">
        <f>SUM(H7:H46)</f>
        <v>0.0</v>
      </c>
      <c r="I47" s="110524"/>
      <c r="J47" s="110525"/>
      <c r="K47" s="6335" t="n">
        <f>SUM(K7:K46)</f>
        <v>0.0</v>
      </c>
      <c r="L47" s="8561" t="n">
        <f>SUM(L7:L46)</f>
        <v>0.0</v>
      </c>
      <c r="M47" s="8562" t="n">
        <f>SUM(M7:M46)</f>
        <v>0.0</v>
      </c>
      <c r="N47" s="8563"/>
      <c r="O47" s="80048" t="n">
        <f>K47+L47+M47</f>
        <v>0.0</v>
      </c>
      <c r="P47" s="6335" t="n">
        <f>SUM(P7:P46)</f>
        <v>0.0</v>
      </c>
    </row>
    <row r="48" spans="1:9" ht="13.5" thickTop="1" x14ac:dyDescent="0.2">
      <c r="B48" s="110526"/>
      <c r="C48" s="110527"/>
      <c r="D48" s="110528"/>
      <c r="E48" s="110529"/>
      <c r="F48" s="110530"/>
      <c r="G48" s="110531"/>
      <c r="H48" s="110532"/>
      <c r="I48" s="110533"/>
      <c r="J48" s="110534"/>
      <c r="K48" s="110535"/>
      <c r="L48" s="110536"/>
      <c r="M48" s="110537"/>
      <c r="N48" s="110538"/>
      <c r="O48" s="110539"/>
      <c r="P48" s="110540"/>
    </row>
    <row r="49">
      <c r="B49" s="110541"/>
      <c r="C49" s="110542"/>
      <c r="D49" s="110543"/>
      <c r="E49" s="110544"/>
      <c r="F49" s="110545"/>
      <c r="G49" s="110546"/>
      <c r="H49" s="110547"/>
      <c r="I49" s="110548"/>
      <c r="J49" s="110549"/>
      <c r="K49" s="110550"/>
      <c r="L49" s="110551"/>
      <c r="M49" s="110552"/>
      <c r="N49" s="110553"/>
      <c r="O49" s="110554"/>
      <c r="P49" s="110555"/>
    </row>
    <row r="50">
      <c r="B50" s="110556"/>
      <c r="C50" s="110557"/>
      <c r="D50" s="110558"/>
      <c r="E50" s="110559"/>
      <c r="F50" s="110560"/>
      <c r="G50" s="110561"/>
      <c r="H50" s="110562"/>
      <c r="I50" s="110563"/>
      <c r="J50" s="110564"/>
      <c r="K50" s="110565"/>
      <c r="L50" s="110566"/>
      <c r="M50" s="110567"/>
      <c r="N50" s="110568"/>
      <c r="O50" s="110569"/>
      <c r="P50" s="110570"/>
    </row>
    <row r="51">
      <c r="B51" s="110571"/>
      <c r="C51" s="110572"/>
      <c r="D51" s="110573"/>
      <c r="E51" s="110574"/>
      <c r="F51" s="110575"/>
      <c r="G51" s="110576"/>
      <c r="H51" s="110577"/>
      <c r="I51" s="110578"/>
      <c r="J51" s="110579"/>
      <c r="K51" s="110580"/>
      <c r="L51" s="110581"/>
      <c r="M51" s="110582"/>
      <c r="N51" s="110583"/>
      <c r="O51" s="110584"/>
      <c r="P51" s="110585"/>
    </row>
    <row r="52">
      <c r="B52" s="110586"/>
      <c r="C52" s="110587"/>
      <c r="D52" s="110588"/>
      <c r="E52" s="110589"/>
      <c r="F52" s="110590"/>
      <c r="G52" s="110591"/>
      <c r="H52" s="110592"/>
      <c r="I52" s="110593"/>
      <c r="J52" s="110594"/>
      <c r="K52" s="110595"/>
      <c r="L52" s="110596"/>
      <c r="M52" s="110597"/>
      <c r="N52" s="110598"/>
      <c r="O52" s="110599"/>
      <c r="P52" s="110600"/>
    </row>
    <row r="53">
      <c r="B53" s="110601"/>
      <c r="C53" s="110602"/>
      <c r="D53" s="110603"/>
      <c r="E53" s="110604"/>
      <c r="F53" s="110605"/>
      <c r="G53" s="110606"/>
      <c r="H53" s="110607"/>
      <c r="I53" s="110608"/>
      <c r="J53" s="110609"/>
      <c r="K53" s="110610"/>
      <c r="L53" s="110611"/>
      <c r="M53" s="110612"/>
      <c r="N53" s="110613"/>
      <c r="O53" s="110614"/>
      <c r="P53" s="110615"/>
    </row>
    <row r="54">
      <c r="B54" s="110616"/>
      <c r="C54" s="110617"/>
      <c r="D54" s="110618"/>
      <c r="E54" s="110619"/>
      <c r="F54" s="110620"/>
      <c r="G54" s="110621"/>
      <c r="H54" s="110622"/>
      <c r="I54" s="110623"/>
      <c r="J54" s="110624"/>
      <c r="K54" s="110625"/>
      <c r="L54" s="110626"/>
      <c r="M54" s="110627"/>
      <c r="N54" s="110628"/>
      <c r="O54" s="110629"/>
      <c r="P54" s="110630"/>
    </row>
    <row r="55">
      <c r="B55" s="110631"/>
      <c r="C55" s="110632"/>
      <c r="D55" s="110633"/>
      <c r="E55" s="110634"/>
      <c r="F55" s="110635"/>
      <c r="G55" s="110636"/>
      <c r="H55" s="110637"/>
      <c r="I55" s="110638"/>
      <c r="J55" s="110639"/>
      <c r="K55" s="110640"/>
      <c r="L55" s="110641"/>
      <c r="M55" s="110642"/>
      <c r="N55" s="110643"/>
      <c r="O55" s="110644"/>
      <c r="P55" s="110645"/>
    </row>
    <row r="56">
      <c r="B56" s="110646"/>
      <c r="C56" s="110647"/>
      <c r="D56" s="110648"/>
      <c r="E56" s="110649"/>
      <c r="F56" s="110650"/>
      <c r="G56" s="110651"/>
      <c r="H56" s="110652"/>
      <c r="I56" s="110653"/>
      <c r="J56" s="110654"/>
      <c r="K56" s="110655"/>
      <c r="L56" s="110656"/>
      <c r="M56" s="110657"/>
      <c r="N56" s="110658"/>
      <c r="O56" s="110659"/>
      <c r="P56" s="110660"/>
    </row>
    <row r="57">
      <c r="B57" s="110661"/>
      <c r="C57" s="110662"/>
      <c r="D57" s="110663"/>
      <c r="E57" s="110664"/>
      <c r="F57" s="110665"/>
      <c r="G57" s="110666"/>
      <c r="H57" s="110667"/>
      <c r="I57" s="110668"/>
      <c r="J57" s="110669"/>
      <c r="K57" s="110670"/>
      <c r="L57" s="110671"/>
      <c r="M57" s="110672"/>
      <c r="N57" s="110673"/>
      <c r="O57" s="110674"/>
      <c r="P57" s="110675"/>
    </row>
    <row r="58">
      <c r="B58" s="110676"/>
      <c r="C58" s="110677"/>
      <c r="D58" s="110678"/>
      <c r="E58" s="110679"/>
      <c r="F58" s="110680"/>
      <c r="G58" s="110681"/>
      <c r="H58" s="110682"/>
      <c r="I58" s="110683"/>
      <c r="J58" s="110684"/>
      <c r="K58" s="110685"/>
      <c r="L58" s="110686"/>
      <c r="M58" s="110687"/>
      <c r="N58" s="110688"/>
      <c r="O58" s="110689"/>
      <c r="P58" s="110690"/>
    </row>
    <row r="59">
      <c r="B59" s="110691"/>
      <c r="C59" s="110692"/>
      <c r="D59" s="110693"/>
      <c r="E59" s="110694"/>
      <c r="F59" s="110695"/>
      <c r="G59" s="110696"/>
      <c r="H59" s="110697"/>
      <c r="I59" s="110698"/>
      <c r="J59" s="110699"/>
      <c r="K59" s="110700"/>
      <c r="L59" s="110701"/>
      <c r="M59" s="110702"/>
      <c r="N59" s="110703"/>
      <c r="O59" s="110704"/>
      <c r="P59" s="110705"/>
    </row>
    <row r="60">
      <c r="B60" s="110706"/>
      <c r="C60" s="110707"/>
      <c r="D60" s="110708"/>
      <c r="E60" s="110709"/>
      <c r="F60" s="110710"/>
      <c r="G60" s="110711"/>
      <c r="H60" s="110712"/>
      <c r="I60" s="110713"/>
      <c r="J60" s="110714"/>
      <c r="K60" s="110715"/>
      <c r="L60" s="110716"/>
      <c r="M60" s="110717"/>
      <c r="N60" s="110718"/>
      <c r="O60" s="110719"/>
      <c r="P60" s="110720"/>
    </row>
    <row r="61">
      <c r="B61" s="110721"/>
      <c r="C61" s="110722"/>
      <c r="D61" s="110723"/>
      <c r="E61" s="110724"/>
      <c r="F61" s="110725"/>
      <c r="G61" s="110726"/>
      <c r="H61" s="110727"/>
      <c r="I61" s="110728"/>
      <c r="J61" s="110729"/>
      <c r="K61" s="110730"/>
      <c r="L61" s="110731"/>
      <c r="M61" s="110732"/>
      <c r="N61" s="110733"/>
      <c r="O61" s="110734"/>
      <c r="P61" s="110735"/>
    </row>
    <row r="62">
      <c r="B62" s="110736"/>
      <c r="C62" s="110737"/>
      <c r="D62" s="110738"/>
      <c r="E62" s="110739"/>
      <c r="F62" s="110740"/>
      <c r="G62" s="110741"/>
      <c r="H62" s="110742"/>
      <c r="I62" s="110743"/>
      <c r="J62" s="110744"/>
      <c r="K62" s="110745"/>
      <c r="L62" s="110746"/>
      <c r="M62" s="110747"/>
      <c r="N62" s="110748"/>
      <c r="O62" s="110749"/>
      <c r="P62" s="110750"/>
    </row>
    <row r="63">
      <c r="B63" s="110751"/>
      <c r="C63" s="110752"/>
      <c r="D63" s="110753"/>
      <c r="E63" s="110754"/>
      <c r="F63" s="110755"/>
      <c r="G63" s="110756"/>
      <c r="H63" s="110757"/>
      <c r="I63" s="110758"/>
      <c r="J63" s="110759"/>
      <c r="K63" s="110760"/>
      <c r="L63" s="110761"/>
      <c r="M63" s="110762"/>
      <c r="N63" s="110763"/>
      <c r="O63" s="110764"/>
      <c r="P63" s="110765"/>
    </row>
    <row r="64">
      <c r="B64" s="110766"/>
      <c r="C64" s="110767"/>
      <c r="D64" s="110768"/>
      <c r="E64" s="110769"/>
      <c r="F64" s="110770"/>
      <c r="G64" s="110771"/>
      <c r="H64" s="110772"/>
      <c r="I64" s="110773"/>
      <c r="J64" s="110774"/>
      <c r="K64" s="110775"/>
      <c r="L64" s="110776"/>
      <c r="M64" s="110777"/>
      <c r="N64" s="110778"/>
      <c r="O64" s="110779"/>
      <c r="P64" s="110780"/>
    </row>
    <row r="65">
      <c r="B65" s="110781"/>
      <c r="C65" s="110782"/>
      <c r="D65" s="110783"/>
      <c r="E65" s="110784"/>
      <c r="F65" s="110785"/>
      <c r="G65" s="110786"/>
      <c r="H65" s="110787"/>
      <c r="I65" s="110788"/>
      <c r="J65" s="110789"/>
      <c r="K65" s="110790"/>
      <c r="L65" s="110791"/>
      <c r="M65" s="110792"/>
      <c r="N65" s="110793"/>
      <c r="O65" s="110794"/>
      <c r="P65" s="110795"/>
    </row>
    <row r="66">
      <c r="B66" s="110796"/>
      <c r="C66" s="110797"/>
      <c r="D66" s="110798"/>
      <c r="E66" s="110799"/>
      <c r="F66" s="110800"/>
      <c r="G66" s="110801"/>
      <c r="H66" s="110802"/>
      <c r="I66" s="110803"/>
      <c r="J66" s="110804"/>
      <c r="K66" s="110805"/>
      <c r="L66" s="110806"/>
      <c r="M66" s="110807"/>
      <c r="N66" s="110808"/>
      <c r="O66" s="110809"/>
      <c r="P66" s="110810"/>
    </row>
    <row r="67">
      <c r="B67" s="110811"/>
      <c r="C67" s="110812"/>
      <c r="D67" s="110813"/>
      <c r="E67" s="110814"/>
      <c r="F67" s="110815"/>
      <c r="G67" s="110816"/>
      <c r="H67" s="110817"/>
      <c r="I67" s="110818"/>
      <c r="J67" s="110819"/>
      <c r="K67" s="110820"/>
      <c r="L67" s="110821"/>
      <c r="M67" s="110822"/>
      <c r="N67" s="110823"/>
      <c r="O67" s="110824"/>
      <c r="P67" s="110825"/>
    </row>
    <row r="68">
      <c r="B68" s="110826"/>
      <c r="C68" s="110827"/>
      <c r="D68" s="110828"/>
      <c r="E68" s="110829"/>
      <c r="F68" s="110830"/>
      <c r="G68" s="110831"/>
      <c r="H68" s="110832"/>
      <c r="I68" s="110833"/>
      <c r="J68" s="110834"/>
      <c r="K68" s="110835"/>
      <c r="L68" s="110836"/>
      <c r="M68" s="110837"/>
      <c r="N68" s="110838"/>
      <c r="O68" s="110839"/>
      <c r="P68" s="110840"/>
    </row>
    <row r="69">
      <c r="B69" s="110841"/>
      <c r="C69" s="110842"/>
      <c r="D69" s="110843"/>
      <c r="E69" s="110844"/>
      <c r="F69" s="110845"/>
      <c r="G69" s="110846"/>
      <c r="H69" s="110847"/>
      <c r="I69" s="110848"/>
      <c r="J69" s="110849"/>
      <c r="K69" s="110850"/>
      <c r="L69" s="110851"/>
      <c r="M69" s="110852"/>
      <c r="N69" s="110853"/>
      <c r="O69" s="110854"/>
      <c r="P69" s="110855"/>
    </row>
    <row r="70">
      <c r="B70" s="110856"/>
      <c r="C70" s="110857"/>
      <c r="D70" s="110858"/>
      <c r="E70" s="110859"/>
      <c r="F70" s="110860"/>
      <c r="G70" s="110861"/>
      <c r="H70" s="110862"/>
      <c r="I70" s="110863"/>
      <c r="J70" s="110864"/>
      <c r="K70" s="110865"/>
      <c r="L70" s="110866"/>
      <c r="M70" s="110867"/>
      <c r="N70" s="110868"/>
      <c r="O70" s="110869"/>
      <c r="P70" s="110870"/>
    </row>
    <row r="71">
      <c r="B71" s="110871"/>
      <c r="C71" s="110872"/>
      <c r="D71" s="110873"/>
      <c r="E71" s="110874"/>
      <c r="F71" s="110875"/>
      <c r="G71" s="110876"/>
      <c r="H71" s="110877"/>
      <c r="I71" s="110878"/>
      <c r="J71" s="110879"/>
      <c r="K71" s="110880"/>
      <c r="L71" s="110881"/>
      <c r="M71" s="110882"/>
      <c r="N71" s="110883"/>
      <c r="O71" s="110884"/>
      <c r="P71" s="110885"/>
    </row>
    <row r="72">
      <c r="B72" s="110886"/>
      <c r="C72" s="110887"/>
      <c r="D72" s="110888"/>
      <c r="E72" s="110889"/>
      <c r="F72" s="110890"/>
      <c r="G72" s="110891"/>
      <c r="H72" s="110892"/>
      <c r="I72" s="110893"/>
      <c r="J72" s="110894"/>
      <c r="K72" s="110895"/>
      <c r="L72" s="110896"/>
      <c r="M72" s="110897"/>
      <c r="N72" s="110898"/>
      <c r="O72" s="110899"/>
      <c r="P72" s="110900"/>
    </row>
    <row r="73">
      <c r="B73" s="110901"/>
      <c r="C73" s="110902"/>
      <c r="D73" s="110903"/>
      <c r="E73" s="110904"/>
      <c r="F73" s="110905"/>
      <c r="G73" s="110906"/>
      <c r="H73" s="110907"/>
      <c r="I73" s="110908"/>
      <c r="J73" s="110909"/>
      <c r="K73" s="110910"/>
      <c r="L73" s="110911"/>
      <c r="M73" s="110912"/>
      <c r="N73" s="110913"/>
      <c r="O73" s="110914"/>
      <c r="P73" s="110915"/>
    </row>
    <row r="74">
      <c r="B74" s="110916"/>
      <c r="C74" s="110917"/>
      <c r="D74" s="110918"/>
      <c r="E74" s="110919"/>
      <c r="F74" s="110920"/>
      <c r="G74" s="110921"/>
      <c r="H74" s="110922"/>
      <c r="I74" s="110923"/>
      <c r="J74" s="110924"/>
      <c r="K74" s="110925"/>
      <c r="L74" s="110926"/>
      <c r="M74" s="110927"/>
      <c r="N74" s="110928"/>
      <c r="O74" s="110929"/>
      <c r="P74" s="110930"/>
    </row>
    <row r="75">
      <c r="B75" s="110931"/>
      <c r="C75" s="110932"/>
      <c r="D75" s="110933"/>
      <c r="E75" s="110934"/>
      <c r="F75" s="110935"/>
      <c r="G75" s="110936"/>
      <c r="H75" s="110937"/>
      <c r="I75" s="110938"/>
      <c r="J75" s="110939"/>
      <c r="K75" s="110940"/>
      <c r="L75" s="110941"/>
      <c r="M75" s="110942"/>
      <c r="N75" s="110943"/>
      <c r="O75" s="110944"/>
      <c r="P75" s="110945"/>
    </row>
    <row r="76">
      <c r="B76" s="110946"/>
      <c r="C76" s="110947"/>
      <c r="D76" s="110948"/>
      <c r="E76" s="110949"/>
      <c r="F76" s="110950"/>
      <c r="G76" s="110951"/>
      <c r="H76" s="110952"/>
      <c r="I76" s="110953"/>
      <c r="J76" s="110954"/>
      <c r="K76" s="110955"/>
      <c r="L76" s="110956"/>
      <c r="M76" s="110957"/>
      <c r="N76" s="110958"/>
      <c r="O76" s="110959"/>
      <c r="P76" s="110960"/>
    </row>
    <row r="77">
      <c r="B77" s="110961"/>
      <c r="C77" s="110962"/>
      <c r="D77" s="110963"/>
      <c r="E77" s="110964"/>
      <c r="F77" s="110965"/>
      <c r="G77" s="110966"/>
      <c r="H77" s="110967"/>
      <c r="I77" s="110968"/>
      <c r="J77" s="110969"/>
      <c r="K77" s="110970"/>
      <c r="L77" s="110971"/>
      <c r="M77" s="110972"/>
      <c r="N77" s="110973"/>
      <c r="O77" s="110974"/>
      <c r="P77" s="110975"/>
    </row>
    <row r="78">
      <c r="B78" s="110976"/>
      <c r="C78" s="110977"/>
      <c r="D78" s="110978"/>
      <c r="E78" s="110979"/>
      <c r="F78" s="110980"/>
      <c r="G78" s="110981"/>
      <c r="H78" s="110982"/>
      <c r="I78" s="110983"/>
      <c r="J78" s="110984"/>
      <c r="K78" s="110985"/>
      <c r="L78" s="110986"/>
      <c r="M78" s="110987"/>
      <c r="N78" s="110988"/>
      <c r="O78" s="110989"/>
      <c r="P78" s="110990"/>
    </row>
    <row r="79">
      <c r="B79" s="110991"/>
      <c r="C79" s="110992"/>
      <c r="D79" s="110993"/>
      <c r="E79" s="110994"/>
      <c r="F79" s="110995"/>
      <c r="G79" s="110996"/>
      <c r="H79" s="110997"/>
      <c r="I79" s="110998"/>
      <c r="J79" s="110999"/>
      <c r="K79" s="111000"/>
      <c r="L79" s="111001"/>
      <c r="M79" s="111002"/>
      <c r="N79" s="111003"/>
      <c r="O79" s="111004"/>
      <c r="P79" s="111005"/>
    </row>
    <row r="80">
      <c r="B80" s="111006"/>
      <c r="C80" s="111007"/>
      <c r="D80" s="111008"/>
      <c r="E80" s="111009"/>
      <c r="F80" s="111010"/>
      <c r="G80" s="111011"/>
      <c r="H80" s="111012"/>
      <c r="I80" s="111013"/>
      <c r="J80" s="111014"/>
      <c r="K80" s="111015"/>
      <c r="L80" s="111016"/>
      <c r="M80" s="111017"/>
      <c r="N80" s="111018"/>
      <c r="O80" s="111019"/>
      <c r="P80" s="111020"/>
    </row>
    <row r="81">
      <c r="B81" s="111021"/>
      <c r="C81" s="111022"/>
      <c r="D81" s="111023"/>
      <c r="E81" s="111024"/>
      <c r="F81" s="111025"/>
      <c r="G81" s="111026"/>
      <c r="H81" s="111027"/>
      <c r="I81" s="111028"/>
      <c r="J81" s="111029"/>
      <c r="K81" s="111030"/>
      <c r="L81" s="111031"/>
      <c r="M81" s="111032"/>
      <c r="N81" s="111033"/>
      <c r="O81" s="111034"/>
      <c r="P81" s="111035"/>
    </row>
    <row r="82">
      <c r="B82" s="111036"/>
      <c r="C82" s="111037"/>
      <c r="D82" s="111038"/>
      <c r="E82" s="111039"/>
      <c r="F82" s="111040"/>
      <c r="G82" s="111041"/>
      <c r="H82" s="111042"/>
      <c r="I82" s="111043"/>
      <c r="J82" s="111044"/>
      <c r="K82" s="111045"/>
      <c r="L82" s="111046"/>
      <c r="M82" s="111047"/>
      <c r="N82" s="111048"/>
      <c r="O82" s="111049"/>
      <c r="P82" s="111050"/>
    </row>
    <row r="83">
      <c r="B83" s="111051"/>
      <c r="C83" s="111052"/>
      <c r="D83" s="111053"/>
      <c r="E83" s="111054"/>
      <c r="F83" s="111055"/>
      <c r="G83" s="111056"/>
      <c r="H83" s="111057"/>
      <c r="I83" s="111058"/>
      <c r="J83" s="111059"/>
      <c r="K83" s="111060"/>
      <c r="L83" s="111061"/>
      <c r="M83" s="111062"/>
      <c r="N83" s="111063"/>
      <c r="O83" s="111064"/>
      <c r="P83" s="111065"/>
    </row>
    <row r="84">
      <c r="B84" s="111066"/>
      <c r="C84" s="111067"/>
      <c r="D84" s="111068"/>
      <c r="E84" s="111069"/>
      <c r="F84" s="111070"/>
      <c r="G84" s="111071"/>
      <c r="H84" s="111072"/>
      <c r="I84" s="111073"/>
      <c r="J84" s="111074"/>
      <c r="K84" s="111075"/>
      <c r="L84" s="111076"/>
      <c r="M84" s="111077"/>
      <c r="N84" s="111078"/>
      <c r="O84" s="111079"/>
      <c r="P84" s="111080"/>
    </row>
    <row r="85">
      <c r="B85" s="111081"/>
      <c r="C85" s="111082"/>
      <c r="D85" s="111083"/>
      <c r="E85" s="111084"/>
      <c r="F85" s="111085"/>
      <c r="G85" s="111086"/>
      <c r="H85" s="111087"/>
      <c r="I85" s="111088"/>
      <c r="J85" s="111089"/>
      <c r="K85" s="111090"/>
      <c r="L85" s="111091"/>
      <c r="M85" s="111092"/>
      <c r="N85" s="111093"/>
      <c r="O85" s="111094"/>
      <c r="P85" s="111095"/>
    </row>
    <row r="86">
      <c r="B86" s="111096"/>
      <c r="C86" s="111097"/>
      <c r="D86" s="111098"/>
      <c r="E86" s="111099"/>
      <c r="F86" s="111100"/>
      <c r="G86" s="111101"/>
      <c r="H86" s="111102"/>
      <c r="I86" s="111103"/>
      <c r="J86" s="111104"/>
      <c r="K86" s="111105"/>
      <c r="L86" s="111106"/>
      <c r="M86" s="111107"/>
      <c r="N86" s="111108"/>
      <c r="O86" s="111109"/>
      <c r="P86" s="111110"/>
    </row>
    <row r="87">
      <c r="B87" s="111111"/>
      <c r="C87" s="111112"/>
      <c r="D87" s="111113"/>
      <c r="E87" s="111114"/>
      <c r="F87" s="111115"/>
      <c r="G87" s="111116"/>
      <c r="H87" s="111117"/>
      <c r="I87" s="111118"/>
      <c r="J87" s="111119"/>
      <c r="K87" s="111120"/>
      <c r="L87" s="111121"/>
      <c r="M87" s="111122"/>
      <c r="N87" s="111123"/>
      <c r="O87" s="111124"/>
      <c r="P87" s="111125"/>
    </row>
    <row r="88">
      <c r="B88" s="111126"/>
      <c r="C88" s="111127"/>
      <c r="D88" s="111128"/>
      <c r="E88" s="111129"/>
      <c r="F88" s="111130"/>
      <c r="G88" s="111131"/>
      <c r="H88" s="111132"/>
      <c r="I88" s="111133"/>
      <c r="J88" s="111134"/>
      <c r="K88" s="111135"/>
      <c r="L88" s="111136"/>
      <c r="M88" s="111137"/>
      <c r="N88" s="111138"/>
      <c r="O88" s="111139"/>
      <c r="P88" s="111140"/>
    </row>
    <row r="89">
      <c r="B89" s="111141"/>
      <c r="C89" s="111142"/>
      <c r="D89" s="111143"/>
      <c r="E89" s="111144"/>
      <c r="F89" s="111145"/>
      <c r="G89" s="111146"/>
      <c r="H89" s="111147"/>
      <c r="I89" s="111148"/>
      <c r="J89" s="111149"/>
      <c r="K89" s="111150"/>
      <c r="L89" s="111151"/>
      <c r="M89" s="111152"/>
      <c r="N89" s="111153"/>
      <c r="O89" s="111154"/>
      <c r="P89" s="111155"/>
    </row>
    <row r="90">
      <c r="B90" s="111156"/>
      <c r="C90" s="111157"/>
      <c r="D90" s="111158"/>
      <c r="E90" s="111159"/>
      <c r="F90" s="111160"/>
      <c r="G90" s="111161"/>
      <c r="H90" s="111162"/>
      <c r="I90" s="111163"/>
      <c r="J90" s="111164"/>
      <c r="K90" s="111165"/>
      <c r="L90" s="111166"/>
      <c r="M90" s="111167"/>
      <c r="N90" s="111168"/>
      <c r="O90" s="111169"/>
      <c r="P90" s="111170"/>
    </row>
    <row r="91">
      <c r="B91" s="111171"/>
      <c r="C91" s="111172"/>
      <c r="D91" s="111173"/>
      <c r="E91" s="111174"/>
      <c r="F91" s="111175"/>
      <c r="G91" s="111176"/>
      <c r="H91" s="111177"/>
      <c r="I91" s="111178"/>
      <c r="J91" s="111179"/>
      <c r="K91" s="111180"/>
      <c r="L91" s="111181"/>
      <c r="M91" s="111182"/>
      <c r="N91" s="111183"/>
      <c r="O91" s="111184"/>
      <c r="P91" s="111185"/>
    </row>
    <row r="92">
      <c r="B92" s="111186"/>
      <c r="C92" s="111187"/>
      <c r="D92" s="111188"/>
      <c r="E92" s="111189"/>
      <c r="F92" s="111190"/>
      <c r="G92" s="111191"/>
      <c r="H92" s="111192"/>
      <c r="I92" s="111193"/>
      <c r="J92" s="111194"/>
      <c r="K92" s="111195"/>
      <c r="L92" s="111196"/>
      <c r="M92" s="111197"/>
      <c r="N92" s="111198"/>
      <c r="O92" s="111199"/>
      <c r="P92" s="111200"/>
    </row>
    <row r="93">
      <c r="B93" s="111201"/>
      <c r="C93" s="111202"/>
      <c r="D93" s="111203"/>
      <c r="E93" s="111204"/>
      <c r="F93" s="111205"/>
      <c r="G93" s="111206"/>
      <c r="H93" s="111207"/>
      <c r="I93" s="111208"/>
      <c r="J93" s="111209"/>
      <c r="K93" s="111210"/>
      <c r="L93" s="111211"/>
      <c r="M93" s="111212"/>
      <c r="N93" s="111213"/>
      <c r="O93" s="111214"/>
      <c r="P93" s="111215"/>
    </row>
    <row r="94">
      <c r="B94" s="111216"/>
      <c r="C94" s="111217"/>
      <c r="D94" s="111218"/>
      <c r="E94" s="111219"/>
      <c r="F94" s="111220"/>
      <c r="G94" s="111221"/>
      <c r="H94" s="111222"/>
      <c r="I94" s="111223"/>
      <c r="J94" s="111224"/>
      <c r="K94" s="111225"/>
      <c r="L94" s="111226"/>
      <c r="M94" s="111227"/>
      <c r="N94" s="111228"/>
      <c r="O94" s="111229"/>
      <c r="P94" s="111230"/>
    </row>
    <row r="95">
      <c r="B95" s="111231"/>
      <c r="C95" s="111232"/>
      <c r="D95" s="111233"/>
      <c r="E95" s="111234"/>
      <c r="F95" s="111235"/>
      <c r="G95" s="111236"/>
      <c r="H95" s="111237"/>
      <c r="I95" s="111238"/>
      <c r="J95" s="111239"/>
      <c r="K95" s="111240"/>
      <c r="L95" s="111241"/>
      <c r="M95" s="111242"/>
      <c r="N95" s="111243"/>
      <c r="O95" s="111244"/>
      <c r="P95" s="111245"/>
    </row>
    <row r="96">
      <c r="B96" s="111246"/>
      <c r="C96" s="111247"/>
      <c r="D96" s="111248"/>
      <c r="E96" s="111249"/>
      <c r="F96" s="111250"/>
      <c r="G96" s="111251"/>
      <c r="H96" s="111252"/>
      <c r="I96" s="111253"/>
      <c r="J96" s="111254"/>
      <c r="K96" s="111255"/>
      <c r="L96" s="111256"/>
      <c r="M96" s="111257"/>
      <c r="N96" s="111258"/>
      <c r="O96" s="111259"/>
      <c r="P96" s="111260"/>
    </row>
    <row r="97">
      <c r="B97" s="111261"/>
      <c r="C97" s="111262"/>
      <c r="D97" s="111263"/>
      <c r="E97" s="111264"/>
      <c r="F97" s="111265"/>
      <c r="G97" s="111266"/>
      <c r="H97" s="111267"/>
      <c r="I97" s="111268"/>
      <c r="J97" s="111269"/>
      <c r="K97" s="111270"/>
      <c r="L97" s="111271"/>
      <c r="M97" s="111272"/>
      <c r="N97" s="111273"/>
      <c r="O97" s="111274"/>
      <c r="P97" s="111275"/>
    </row>
    <row r="98">
      <c r="B98" s="111276"/>
      <c r="C98" s="111277"/>
      <c r="D98" s="111278"/>
      <c r="E98" s="111279"/>
      <c r="F98" s="111280"/>
      <c r="G98" s="111281"/>
      <c r="H98" s="111282"/>
      <c r="I98" s="111283"/>
      <c r="J98" s="111284"/>
      <c r="K98" s="111285"/>
      <c r="L98" s="111286"/>
      <c r="M98" s="111287"/>
      <c r="N98" s="111288"/>
      <c r="O98" s="111289"/>
      <c r="P98" s="111290"/>
    </row>
    <row r="99">
      <c r="B99" s="111291"/>
      <c r="C99" s="111292"/>
      <c r="D99" s="111293"/>
      <c r="E99" s="111294"/>
      <c r="F99" s="111295"/>
      <c r="G99" s="111296"/>
      <c r="H99" s="111297"/>
      <c r="I99" s="111298"/>
      <c r="J99" s="111299"/>
      <c r="K99" s="111300"/>
      <c r="L99" s="111301"/>
      <c r="M99" s="111302"/>
      <c r="N99" s="111303"/>
      <c r="O99" s="111304"/>
      <c r="P99" s="111305"/>
    </row>
    <row r="100">
      <c r="B100" s="111306"/>
      <c r="C100" s="111307"/>
      <c r="D100" s="111308"/>
      <c r="E100" s="111309"/>
      <c r="F100" s="111310"/>
      <c r="G100" s="111311"/>
      <c r="H100" s="111312"/>
      <c r="I100" s="111313"/>
      <c r="J100" s="111314"/>
      <c r="K100" s="111315"/>
      <c r="L100" s="111316"/>
      <c r="M100" s="111317"/>
      <c r="N100" s="111318"/>
      <c r="O100" s="111319"/>
      <c r="P100" s="111320"/>
    </row>
    <row r="101">
      <c r="B101" s="111321"/>
      <c r="C101" s="111322"/>
      <c r="D101" s="111323"/>
      <c r="E101" s="111324"/>
      <c r="F101" s="111325"/>
      <c r="G101" s="111326"/>
      <c r="H101" s="111327"/>
      <c r="I101" s="111328"/>
      <c r="J101" s="111329"/>
      <c r="K101" s="111330"/>
      <c r="L101" s="111331"/>
      <c r="M101" s="111332"/>
      <c r="N101" s="111333"/>
      <c r="O101" s="111334"/>
      <c r="P101" s="111335"/>
    </row>
    <row r="102">
      <c r="B102" s="111336"/>
      <c r="C102" s="111337"/>
      <c r="D102" s="111338"/>
      <c r="E102" s="111339"/>
      <c r="F102" s="111340"/>
      <c r="G102" s="111341"/>
      <c r="H102" s="111342"/>
      <c r="I102" s="111343"/>
      <c r="J102" s="111344"/>
      <c r="K102" s="111345"/>
      <c r="L102" s="111346"/>
      <c r="M102" s="111347"/>
      <c r="N102" s="111348"/>
      <c r="O102" s="111349"/>
      <c r="P102" s="111350"/>
    </row>
    <row r="103">
      <c r="B103" s="111351"/>
      <c r="C103" s="111352"/>
      <c r="D103" s="111353"/>
      <c r="E103" s="111354"/>
      <c r="F103" s="111355"/>
      <c r="G103" s="111356"/>
      <c r="H103" s="111357"/>
      <c r="I103" s="111358"/>
      <c r="J103" s="111359"/>
      <c r="K103" s="111360"/>
      <c r="L103" s="111361"/>
      <c r="M103" s="111362"/>
      <c r="N103" s="111363"/>
      <c r="O103" s="111364"/>
      <c r="P103" s="111365"/>
    </row>
    <row r="104">
      <c r="B104" s="111366"/>
      <c r="C104" s="111367"/>
      <c r="D104" s="111368"/>
      <c r="E104" s="111369"/>
      <c r="F104" s="111370"/>
      <c r="G104" s="111371"/>
      <c r="H104" s="111372"/>
      <c r="I104" s="111373"/>
      <c r="J104" s="111374"/>
      <c r="K104" s="111375"/>
      <c r="L104" s="111376"/>
      <c r="M104" s="111377"/>
      <c r="N104" s="111378"/>
      <c r="O104" s="111379"/>
      <c r="P104" s="111380"/>
    </row>
    <row r="105">
      <c r="B105" s="111381"/>
      <c r="C105" s="111382"/>
      <c r="D105" s="111383"/>
      <c r="E105" s="111384"/>
      <c r="F105" s="111385"/>
      <c r="G105" s="111386"/>
      <c r="H105" s="111387"/>
      <c r="I105" s="111388"/>
      <c r="J105" s="111389"/>
      <c r="K105" s="111390"/>
      <c r="L105" s="111391"/>
      <c r="M105" s="111392"/>
      <c r="N105" s="111393"/>
      <c r="O105" s="111394"/>
      <c r="P105" s="111395"/>
    </row>
    <row r="106">
      <c r="B106" s="111396"/>
      <c r="C106" s="111397"/>
      <c r="D106" s="111398"/>
      <c r="E106" s="111399"/>
      <c r="F106" s="111400"/>
      <c r="G106" s="111401"/>
      <c r="H106" s="111402"/>
      <c r="I106" s="111403"/>
      <c r="J106" s="111404"/>
      <c r="K106" s="111405"/>
      <c r="L106" s="111406"/>
      <c r="M106" s="111407"/>
      <c r="N106" s="111408"/>
      <c r="O106" s="111409"/>
      <c r="P106" s="111410"/>
    </row>
    <row r="107">
      <c r="B107" s="111411"/>
      <c r="C107" s="111412"/>
      <c r="D107" s="111413"/>
      <c r="E107" s="111414"/>
      <c r="F107" s="111415"/>
      <c r="G107" s="111416"/>
      <c r="H107" s="111417"/>
      <c r="I107" s="111418"/>
      <c r="J107" s="111419"/>
      <c r="K107" s="111420"/>
      <c r="L107" s="111421"/>
      <c r="M107" s="111422"/>
      <c r="N107" s="111423"/>
      <c r="O107" s="111424"/>
      <c r="P107" s="111425"/>
    </row>
    <row r="108">
      <c r="B108" s="111426"/>
      <c r="C108" s="111427"/>
      <c r="D108" s="111428"/>
      <c r="E108" s="111429"/>
      <c r="F108" s="111430"/>
      <c r="G108" s="111431"/>
      <c r="H108" s="111432"/>
      <c r="I108" s="111433"/>
      <c r="J108" s="111434"/>
      <c r="K108" s="111435"/>
      <c r="L108" s="111436"/>
      <c r="M108" s="111437"/>
      <c r="N108" s="111438"/>
      <c r="O108" s="111439"/>
      <c r="P108" s="111440"/>
    </row>
    <row r="109">
      <c r="B109" s="111441"/>
      <c r="C109" s="111442"/>
      <c r="D109" s="111443"/>
      <c r="E109" s="111444"/>
      <c r="F109" s="111445"/>
      <c r="G109" s="111446"/>
      <c r="H109" s="111447"/>
      <c r="I109" s="111448"/>
      <c r="J109" s="111449"/>
      <c r="K109" s="111450"/>
      <c r="L109" s="111451"/>
      <c r="M109" s="111452"/>
      <c r="N109" s="111453"/>
      <c r="O109" s="111454"/>
      <c r="P109" s="111455"/>
    </row>
    <row r="110">
      <c r="B110" s="111456"/>
      <c r="C110" s="111457"/>
      <c r="D110" s="111458"/>
      <c r="E110" s="111459"/>
      <c r="F110" s="111460"/>
      <c r="G110" s="111461"/>
      <c r="H110" s="111462"/>
      <c r="I110" s="111463"/>
      <c r="J110" s="111464"/>
      <c r="K110" s="111465"/>
      <c r="L110" s="111466"/>
      <c r="M110" s="111467"/>
      <c r="N110" s="111468"/>
      <c r="O110" s="111469"/>
      <c r="P110" s="111470"/>
    </row>
    <row r="111">
      <c r="B111" s="111471"/>
      <c r="C111" s="111472"/>
      <c r="D111" s="111473"/>
      <c r="E111" s="111474"/>
      <c r="F111" s="111475"/>
      <c r="G111" s="111476"/>
      <c r="H111" s="111477"/>
      <c r="I111" s="111478"/>
      <c r="J111" s="111479"/>
      <c r="K111" s="111480"/>
      <c r="L111" s="111481"/>
      <c r="M111" s="111482"/>
      <c r="N111" s="111483"/>
      <c r="O111" s="111484"/>
      <c r="P111" s="111485"/>
    </row>
    <row r="112">
      <c r="B112" s="111486"/>
      <c r="C112" s="111487"/>
      <c r="D112" s="111488"/>
      <c r="E112" s="111489"/>
      <c r="F112" s="111490"/>
      <c r="G112" s="111491"/>
      <c r="H112" s="111492"/>
      <c r="I112" s="111493"/>
      <c r="J112" s="111494"/>
      <c r="K112" s="111495"/>
      <c r="L112" s="111496"/>
      <c r="M112" s="111497"/>
      <c r="N112" s="111498"/>
      <c r="O112" s="111499"/>
      <c r="P112" s="111500"/>
    </row>
    <row r="113">
      <c r="B113" s="111501"/>
      <c r="C113" s="111502"/>
      <c r="D113" s="111503"/>
      <c r="E113" s="111504"/>
      <c r="F113" s="111505"/>
      <c r="G113" s="111506"/>
      <c r="H113" s="111507"/>
      <c r="I113" s="111508"/>
      <c r="J113" s="111509"/>
      <c r="K113" s="111510"/>
      <c r="L113" s="111511"/>
      <c r="M113" s="111512"/>
      <c r="N113" s="111513"/>
      <c r="O113" s="111514"/>
      <c r="P113" s="111515"/>
    </row>
    <row r="114">
      <c r="B114" s="111516"/>
      <c r="C114" s="111517"/>
      <c r="D114" s="111518"/>
      <c r="E114" s="111519"/>
      <c r="F114" s="111520"/>
      <c r="G114" s="111521"/>
      <c r="H114" s="111522"/>
      <c r="I114" s="111523"/>
      <c r="J114" s="111524"/>
      <c r="K114" s="111525"/>
      <c r="L114" s="111526"/>
      <c r="M114" s="111527"/>
      <c r="N114" s="111528"/>
      <c r="O114" s="111529"/>
      <c r="P114" s="111530"/>
    </row>
    <row r="115">
      <c r="B115" s="111531"/>
      <c r="C115" s="111532"/>
      <c r="D115" s="111533"/>
      <c r="E115" s="111534"/>
      <c r="F115" s="111535"/>
      <c r="G115" s="111536"/>
      <c r="H115" s="111537"/>
      <c r="I115" s="111538"/>
      <c r="J115" s="111539"/>
      <c r="K115" s="111540"/>
      <c r="L115" s="111541"/>
      <c r="M115" s="111542"/>
      <c r="N115" s="111543"/>
      <c r="O115" s="111544"/>
      <c r="P115" s="111545"/>
    </row>
    <row r="116">
      <c r="B116" s="111546"/>
      <c r="C116" s="111547"/>
      <c r="D116" s="111548"/>
      <c r="E116" s="111549"/>
      <c r="F116" s="111550"/>
      <c r="G116" s="111551"/>
      <c r="H116" s="111552"/>
      <c r="I116" s="111553"/>
      <c r="J116" s="111554"/>
      <c r="K116" s="111555"/>
      <c r="L116" s="111556"/>
      <c r="M116" s="111557"/>
      <c r="N116" s="111558"/>
      <c r="O116" s="111559"/>
      <c r="P116" s="111560"/>
    </row>
    <row r="117">
      <c r="B117" s="111561"/>
      <c r="C117" s="111562"/>
      <c r="D117" s="111563"/>
      <c r="E117" s="111564"/>
      <c r="F117" s="111565"/>
      <c r="G117" s="111566"/>
      <c r="H117" s="111567"/>
      <c r="I117" s="111568"/>
      <c r="J117" s="111569"/>
      <c r="K117" s="111570"/>
      <c r="L117" s="111571"/>
      <c r="M117" s="111572"/>
      <c r="N117" s="111573"/>
      <c r="O117" s="111574"/>
      <c r="P117" s="111575"/>
    </row>
    <row r="118">
      <c r="B118" s="111576"/>
      <c r="C118" s="111577"/>
      <c r="D118" s="111578"/>
      <c r="E118" s="111579"/>
      <c r="F118" s="111580"/>
      <c r="G118" s="111581"/>
      <c r="H118" s="111582"/>
      <c r="I118" s="111583"/>
      <c r="J118" s="111584"/>
      <c r="K118" s="111585"/>
      <c r="L118" s="111586"/>
      <c r="M118" s="111587"/>
      <c r="N118" s="111588"/>
      <c r="O118" s="111589"/>
      <c r="P118" s="111590"/>
    </row>
    <row r="119">
      <c r="B119" s="111591"/>
      <c r="C119" s="111592"/>
      <c r="D119" s="111593"/>
      <c r="E119" s="111594"/>
      <c r="F119" s="111595"/>
      <c r="G119" s="111596"/>
      <c r="H119" s="111597"/>
      <c r="I119" s="111598"/>
      <c r="J119" s="111599"/>
      <c r="K119" s="111600"/>
      <c r="L119" s="111601"/>
      <c r="M119" s="111602"/>
      <c r="N119" s="111603"/>
      <c r="O119" s="111604"/>
      <c r="P119" s="111605"/>
    </row>
    <row r="120">
      <c r="B120" s="111606"/>
      <c r="C120" s="111607"/>
      <c r="D120" s="111608"/>
      <c r="E120" s="111609"/>
      <c r="F120" s="111610"/>
      <c r="G120" s="111611"/>
      <c r="H120" s="111612"/>
      <c r="I120" s="111613"/>
      <c r="J120" s="111614"/>
      <c r="K120" s="111615"/>
      <c r="L120" s="111616"/>
      <c r="M120" s="111617"/>
      <c r="N120" s="111618"/>
      <c r="O120" s="111619"/>
      <c r="P120" s="111620"/>
    </row>
    <row r="121">
      <c r="B121" s="111621"/>
      <c r="C121" s="111622"/>
      <c r="D121" s="111623"/>
      <c r="E121" s="111624"/>
      <c r="F121" s="111625"/>
      <c r="G121" s="111626"/>
      <c r="H121" s="111627"/>
      <c r="I121" s="111628"/>
      <c r="J121" s="111629"/>
      <c r="K121" s="111630"/>
      <c r="L121" s="111631"/>
      <c r="M121" s="111632"/>
      <c r="N121" s="111633"/>
      <c r="O121" s="111634"/>
      <c r="P121" s="111635"/>
    </row>
    <row r="122">
      <c r="B122" s="111636"/>
      <c r="C122" s="111637"/>
      <c r="D122" s="111638"/>
      <c r="E122" s="111639"/>
      <c r="F122" s="111640"/>
      <c r="G122" s="111641"/>
      <c r="H122" s="111642"/>
      <c r="I122" s="111643"/>
      <c r="J122" s="111644"/>
      <c r="K122" s="111645"/>
      <c r="L122" s="111646"/>
      <c r="M122" s="111647"/>
      <c r="N122" s="111648"/>
      <c r="O122" s="111649"/>
      <c r="P122" s="111650"/>
    </row>
    <row r="123">
      <c r="B123" s="111651"/>
      <c r="C123" s="111652"/>
      <c r="D123" s="111653"/>
      <c r="E123" s="111654"/>
      <c r="F123" s="111655"/>
      <c r="G123" s="111656"/>
      <c r="H123" s="111657"/>
      <c r="I123" s="111658"/>
      <c r="J123" s="111659"/>
      <c r="K123" s="111660"/>
      <c r="L123" s="111661"/>
      <c r="M123" s="111662"/>
      <c r="N123" s="111663"/>
      <c r="O123" s="111664"/>
      <c r="P123" s="111665"/>
    </row>
    <row r="124">
      <c r="B124" s="111666"/>
      <c r="C124" s="111667"/>
      <c r="D124" s="111668"/>
      <c r="E124" s="111669"/>
      <c r="F124" s="111670"/>
      <c r="G124" s="111671"/>
      <c r="H124" s="111672"/>
      <c r="I124" s="111673"/>
      <c r="J124" s="111674"/>
      <c r="K124" s="111675"/>
      <c r="L124" s="111676"/>
      <c r="M124" s="111677"/>
      <c r="N124" s="111678"/>
      <c r="O124" s="111679"/>
      <c r="P124" s="111680"/>
    </row>
    <row r="125">
      <c r="B125" s="111681"/>
      <c r="C125" s="111682"/>
      <c r="D125" s="111683"/>
      <c r="E125" s="111684"/>
      <c r="F125" s="111685"/>
      <c r="G125" s="111686"/>
      <c r="H125" s="111687"/>
      <c r="I125" s="111688"/>
      <c r="J125" s="111689"/>
      <c r="K125" s="111690"/>
      <c r="L125" s="111691"/>
      <c r="M125" s="111692"/>
      <c r="N125" s="111693"/>
      <c r="O125" s="111694"/>
      <c r="P125" s="111695"/>
    </row>
    <row r="126">
      <c r="B126" s="111696"/>
      <c r="C126" s="111697"/>
      <c r="D126" s="111698"/>
      <c r="E126" s="111699"/>
      <c r="F126" s="111700"/>
      <c r="G126" s="111701"/>
      <c r="H126" s="111702"/>
      <c r="I126" s="111703"/>
      <c r="J126" s="111704"/>
      <c r="K126" s="111705"/>
      <c r="L126" s="111706"/>
      <c r="M126" s="111707"/>
      <c r="N126" s="111708"/>
      <c r="O126" s="111709"/>
      <c r="P126" s="111710"/>
    </row>
    <row r="127">
      <c r="B127" s="111711"/>
      <c r="C127" s="111712"/>
      <c r="D127" s="111713"/>
      <c r="E127" s="111714"/>
      <c r="F127" s="111715"/>
      <c r="G127" s="111716"/>
      <c r="H127" s="111717"/>
      <c r="I127" s="111718"/>
      <c r="J127" s="111719"/>
      <c r="K127" s="111720"/>
      <c r="L127" s="111721"/>
      <c r="M127" s="111722"/>
      <c r="N127" s="111723"/>
      <c r="O127" s="111724"/>
      <c r="P127" s="111725"/>
    </row>
    <row r="128">
      <c r="B128" s="111726"/>
      <c r="C128" s="111727"/>
      <c r="D128" s="111728"/>
      <c r="E128" s="111729"/>
      <c r="F128" s="111730"/>
      <c r="G128" s="111731"/>
      <c r="H128" s="111732"/>
      <c r="I128" s="111733"/>
      <c r="J128" s="111734"/>
      <c r="K128" s="111735"/>
      <c r="L128" s="111736"/>
      <c r="M128" s="111737"/>
      <c r="N128" s="111738"/>
      <c r="O128" s="111739"/>
      <c r="P128" s="111740"/>
    </row>
    <row r="129">
      <c r="B129" s="111741"/>
      <c r="C129" s="111742"/>
      <c r="D129" s="111743"/>
      <c r="E129" s="111744"/>
      <c r="F129" s="111745"/>
      <c r="G129" s="111746"/>
      <c r="H129" s="111747"/>
      <c r="I129" s="111748"/>
      <c r="J129" s="111749"/>
      <c r="K129" s="111750"/>
      <c r="L129" s="111751"/>
      <c r="M129" s="111752"/>
      <c r="N129" s="111753"/>
      <c r="O129" s="111754"/>
      <c r="P129" s="111755"/>
    </row>
    <row r="130">
      <c r="B130" s="111756"/>
      <c r="C130" s="111757"/>
      <c r="D130" s="111758"/>
      <c r="E130" s="111759"/>
      <c r="F130" s="111760"/>
      <c r="G130" s="111761"/>
      <c r="H130" s="111762"/>
      <c r="I130" s="111763"/>
      <c r="J130" s="111764"/>
      <c r="K130" s="111765"/>
      <c r="L130" s="111766"/>
      <c r="M130" s="111767"/>
      <c r="N130" s="111768"/>
      <c r="O130" s="111769"/>
      <c r="P130" s="111770"/>
    </row>
    <row r="131">
      <c r="B131" s="111771"/>
      <c r="C131" s="111772"/>
      <c r="D131" s="111773"/>
      <c r="E131" s="111774"/>
      <c r="F131" s="111775"/>
      <c r="G131" s="111776"/>
      <c r="H131" s="111777"/>
      <c r="I131" s="111778"/>
      <c r="J131" s="111779"/>
      <c r="K131" s="111780"/>
      <c r="L131" s="111781"/>
      <c r="M131" s="111782"/>
      <c r="N131" s="111783"/>
      <c r="O131" s="111784"/>
      <c r="P131" s="111785"/>
    </row>
    <row r="132">
      <c r="B132" s="111786"/>
      <c r="C132" s="111787"/>
      <c r="D132" s="111788"/>
      <c r="E132" s="111789"/>
      <c r="F132" s="111790"/>
      <c r="G132" s="111791"/>
      <c r="H132" s="111792"/>
      <c r="I132" s="111793"/>
      <c r="J132" s="111794"/>
      <c r="K132" s="111795"/>
      <c r="L132" s="111796"/>
      <c r="M132" s="111797"/>
      <c r="N132" s="111798"/>
      <c r="O132" s="111799"/>
      <c r="P132" s="111800"/>
    </row>
    <row r="133">
      <c r="B133" s="111801"/>
      <c r="C133" s="111802"/>
      <c r="D133" s="111803"/>
      <c r="E133" s="111804"/>
      <c r="F133" s="111805"/>
      <c r="G133" s="111806"/>
      <c r="H133" s="111807"/>
      <c r="I133" s="111808"/>
      <c r="J133" s="111809"/>
      <c r="K133" s="111810"/>
      <c r="L133" s="111811"/>
      <c r="M133" s="111812"/>
      <c r="N133" s="111813"/>
      <c r="O133" s="111814"/>
      <c r="P133" s="111815"/>
    </row>
    <row r="134">
      <c r="B134" s="111816"/>
      <c r="C134" s="111817"/>
      <c r="D134" s="111818"/>
      <c r="E134" s="111819"/>
      <c r="F134" s="111820"/>
      <c r="G134" s="111821"/>
      <c r="H134" s="111822"/>
      <c r="I134" s="111823"/>
      <c r="J134" s="111824"/>
      <c r="K134" s="111825"/>
      <c r="L134" s="111826"/>
      <c r="M134" s="111827"/>
      <c r="N134" s="111828"/>
      <c r="O134" s="111829"/>
      <c r="P134" s="111830"/>
    </row>
    <row r="135">
      <c r="B135" s="111831"/>
      <c r="C135" s="111832"/>
      <c r="D135" s="111833"/>
      <c r="E135" s="111834"/>
      <c r="F135" s="111835"/>
      <c r="G135" s="111836"/>
      <c r="H135" s="111837"/>
      <c r="I135" s="111838"/>
      <c r="J135" s="111839"/>
      <c r="K135" s="111840"/>
      <c r="L135" s="111841"/>
      <c r="M135" s="111842"/>
      <c r="N135" s="111843"/>
      <c r="O135" s="111844"/>
      <c r="P135" s="111845"/>
    </row>
    <row r="136">
      <c r="B136" s="111846"/>
      <c r="C136" s="111847"/>
      <c r="D136" s="111848"/>
      <c r="E136" s="111849"/>
      <c r="F136" s="111850"/>
      <c r="G136" s="111851"/>
      <c r="H136" s="111852"/>
      <c r="I136" s="111853"/>
      <c r="J136" s="111854"/>
      <c r="K136" s="111855"/>
      <c r="L136" s="111856"/>
      <c r="M136" s="111857"/>
      <c r="N136" s="111858"/>
      <c r="O136" s="111859"/>
      <c r="P136" s="111860"/>
    </row>
    <row r="137">
      <c r="B137" s="111861"/>
      <c r="C137" s="111862"/>
      <c r="D137" s="111863"/>
      <c r="E137" s="111864"/>
      <c r="F137" s="111865"/>
      <c r="G137" s="111866"/>
      <c r="H137" s="111867"/>
      <c r="I137" s="111868"/>
      <c r="J137" s="111869"/>
      <c r="K137" s="111870"/>
      <c r="L137" s="111871"/>
      <c r="M137" s="111872"/>
      <c r="N137" s="111873"/>
      <c r="O137" s="111874"/>
      <c r="P137" s="111875"/>
    </row>
    <row r="138">
      <c r="B138" s="111876"/>
      <c r="C138" s="111877"/>
      <c r="D138" s="111878"/>
      <c r="E138" s="111879"/>
      <c r="F138" s="111880"/>
      <c r="G138" s="111881"/>
      <c r="H138" s="111882"/>
      <c r="I138" s="111883"/>
      <c r="J138" s="111884"/>
      <c r="K138" s="111885"/>
      <c r="L138" s="111886"/>
      <c r="M138" s="111887"/>
      <c r="N138" s="111888"/>
      <c r="O138" s="111889"/>
      <c r="P138" s="111890"/>
    </row>
    <row r="139">
      <c r="B139" s="111891"/>
      <c r="C139" s="111892"/>
      <c r="D139" s="111893"/>
      <c r="E139" s="111894"/>
      <c r="F139" s="111895"/>
      <c r="G139" s="111896"/>
      <c r="H139" s="111897"/>
      <c r="I139" s="111898"/>
      <c r="J139" s="111899"/>
      <c r="K139" s="111900"/>
      <c r="L139" s="111901"/>
      <c r="M139" s="111902"/>
      <c r="N139" s="111903"/>
      <c r="O139" s="111904"/>
      <c r="P139" s="111905"/>
    </row>
    <row r="140">
      <c r="B140" s="111906"/>
      <c r="C140" s="111907"/>
      <c r="D140" s="111908"/>
      <c r="E140" s="111909"/>
      <c r="F140" s="111910"/>
      <c r="G140" s="111911"/>
      <c r="H140" s="111912"/>
      <c r="I140" s="111913"/>
      <c r="J140" s="111914"/>
      <c r="K140" s="111915"/>
      <c r="L140" s="111916"/>
      <c r="M140" s="111917"/>
      <c r="N140" s="111918"/>
      <c r="O140" s="111919"/>
      <c r="P140" s="111920"/>
    </row>
    <row r="141">
      <c r="B141" s="111921"/>
      <c r="C141" s="111922"/>
      <c r="D141" s="111923"/>
      <c r="E141" s="111924"/>
      <c r="F141" s="111925"/>
      <c r="G141" s="111926"/>
      <c r="H141" s="111927"/>
      <c r="I141" s="111928"/>
      <c r="J141" s="111929"/>
      <c r="K141" s="111930"/>
      <c r="L141" s="111931"/>
      <c r="M141" s="111932"/>
      <c r="N141" s="111933"/>
      <c r="O141" s="111934"/>
      <c r="P141" s="111935"/>
    </row>
    <row r="142">
      <c r="B142" s="111936"/>
      <c r="C142" s="111937"/>
      <c r="D142" s="111938"/>
      <c r="E142" s="111939"/>
      <c r="F142" s="111940"/>
      <c r="G142" s="111941"/>
      <c r="H142" s="111942"/>
      <c r="I142" s="111943"/>
      <c r="J142" s="111944"/>
      <c r="K142" s="111945"/>
      <c r="L142" s="111946"/>
      <c r="M142" s="111947"/>
      <c r="N142" s="111948"/>
      <c r="O142" s="111949"/>
      <c r="P142" s="111950"/>
    </row>
    <row r="143">
      <c r="B143" s="111951"/>
      <c r="C143" s="111952"/>
      <c r="D143" s="111953"/>
      <c r="E143" s="111954"/>
      <c r="F143" s="111955"/>
      <c r="G143" s="111956"/>
      <c r="H143" s="111957"/>
      <c r="I143" s="111958"/>
      <c r="J143" s="111959"/>
      <c r="K143" s="111960"/>
      <c r="L143" s="111961"/>
      <c r="M143" s="111962"/>
      <c r="N143" s="111963"/>
      <c r="O143" s="111964"/>
      <c r="P143" s="111965"/>
    </row>
    <row r="144">
      <c r="B144" s="111966"/>
      <c r="C144" s="111967"/>
      <c r="D144" s="111968"/>
      <c r="E144" s="111969"/>
      <c r="F144" s="111970"/>
      <c r="G144" s="111971"/>
      <c r="H144" s="111972"/>
      <c r="I144" s="111973"/>
      <c r="J144" s="111974"/>
      <c r="K144" s="111975"/>
      <c r="L144" s="111976"/>
      <c r="M144" s="111977"/>
      <c r="N144" s="111978"/>
      <c r="O144" s="111979"/>
      <c r="P144" s="111980"/>
    </row>
    <row r="145">
      <c r="B145" s="111981"/>
      <c r="C145" s="111982"/>
      <c r="D145" s="111983"/>
      <c r="E145" s="111984"/>
      <c r="F145" s="111985"/>
      <c r="G145" s="111986"/>
      <c r="H145" s="111987"/>
      <c r="I145" s="111988"/>
      <c r="J145" s="111989"/>
      <c r="K145" s="111990"/>
      <c r="L145" s="111991"/>
      <c r="M145" s="111992"/>
      <c r="N145" s="111993"/>
      <c r="O145" s="111994"/>
      <c r="P145" s="111995"/>
    </row>
    <row r="146">
      <c r="B146" s="111996"/>
      <c r="C146" s="111997"/>
      <c r="D146" s="111998"/>
      <c r="E146" s="111999"/>
      <c r="F146" s="112000"/>
      <c r="G146" s="112001"/>
      <c r="H146" s="112002"/>
      <c r="I146" s="112003"/>
      <c r="J146" s="112004"/>
      <c r="K146" s="112005"/>
      <c r="L146" s="112006"/>
      <c r="M146" s="112007"/>
      <c r="N146" s="112008"/>
      <c r="O146" s="112009"/>
      <c r="P146" s="112010"/>
    </row>
    <row r="147">
      <c r="B147" s="112011"/>
      <c r="C147" s="112012"/>
      <c r="D147" s="112013"/>
      <c r="E147" s="112014"/>
      <c r="F147" s="112015"/>
      <c r="G147" s="112016"/>
      <c r="H147" s="112017"/>
      <c r="I147" s="112018"/>
      <c r="J147" s="112019"/>
      <c r="K147" s="112020"/>
      <c r="L147" s="112021"/>
      <c r="M147" s="112022"/>
      <c r="N147" s="112023"/>
      <c r="O147" s="112024"/>
      <c r="P147" s="112025"/>
    </row>
    <row r="148">
      <c r="B148" s="112026"/>
      <c r="C148" s="112027"/>
      <c r="D148" s="112028"/>
      <c r="E148" s="112029"/>
      <c r="F148" s="112030"/>
      <c r="G148" s="112031"/>
      <c r="H148" s="112032"/>
      <c r="I148" s="112033"/>
      <c r="J148" s="112034"/>
      <c r="K148" s="112035"/>
      <c r="L148" s="112036"/>
      <c r="M148" s="112037"/>
      <c r="N148" s="112038"/>
      <c r="O148" s="112039"/>
      <c r="P148" s="112040"/>
    </row>
    <row r="149">
      <c r="B149" s="112041"/>
      <c r="C149" s="112042"/>
      <c r="D149" s="112043"/>
      <c r="E149" s="112044"/>
      <c r="F149" s="112045"/>
      <c r="G149" s="112046"/>
      <c r="H149" s="112047"/>
      <c r="I149" s="112048"/>
      <c r="J149" s="112049"/>
      <c r="K149" s="112050"/>
      <c r="L149" s="112051"/>
      <c r="M149" s="112052"/>
      <c r="N149" s="112053"/>
      <c r="O149" s="112054"/>
      <c r="P149" s="112055"/>
    </row>
    <row r="150">
      <c r="B150" s="112056"/>
      <c r="C150" s="112057"/>
      <c r="D150" s="112058"/>
      <c r="E150" s="112059"/>
      <c r="F150" s="112060"/>
      <c r="G150" s="112061"/>
      <c r="H150" s="112062"/>
      <c r="I150" s="112063"/>
      <c r="J150" s="112064"/>
      <c r="K150" s="112065"/>
      <c r="L150" s="112066"/>
      <c r="M150" s="112067"/>
      <c r="N150" s="112068"/>
      <c r="O150" s="112069"/>
      <c r="P150" s="112070"/>
    </row>
    <row r="151">
      <c r="B151" s="112071"/>
      <c r="C151" s="112072"/>
      <c r="D151" s="112073"/>
      <c r="E151" s="112074"/>
      <c r="F151" s="112075"/>
      <c r="G151" s="112076"/>
      <c r="H151" s="112077"/>
      <c r="I151" s="112078"/>
      <c r="J151" s="112079"/>
      <c r="K151" s="112080"/>
      <c r="L151" s="112081"/>
      <c r="M151" s="112082"/>
      <c r="N151" s="112083"/>
      <c r="O151" s="112084"/>
      <c r="P151" s="112085"/>
    </row>
    <row r="152">
      <c r="B152" s="112086"/>
      <c r="C152" s="112087"/>
      <c r="D152" s="112088"/>
      <c r="E152" s="112089"/>
      <c r="F152" s="112090"/>
      <c r="G152" s="112091"/>
      <c r="H152" s="112092"/>
      <c r="I152" s="112093"/>
      <c r="J152" s="112094"/>
      <c r="K152" s="112095"/>
      <c r="L152" s="112096"/>
      <c r="M152" s="112097"/>
      <c r="N152" s="112098"/>
      <c r="O152" s="112099"/>
      <c r="P152" s="112100"/>
    </row>
    <row r="153">
      <c r="B153" s="112101"/>
      <c r="C153" s="112102"/>
      <c r="D153" s="112103"/>
      <c r="E153" s="112104"/>
      <c r="F153" s="112105"/>
      <c r="G153" s="112106"/>
      <c r="H153" s="112107"/>
      <c r="I153" s="112108"/>
      <c r="J153" s="112109"/>
      <c r="K153" s="112110"/>
      <c r="L153" s="112111"/>
      <c r="M153" s="112112"/>
      <c r="N153" s="112113"/>
      <c r="O153" s="112114"/>
      <c r="P153" s="112115"/>
    </row>
    <row r="154">
      <c r="B154" s="112116"/>
      <c r="C154" s="112117"/>
      <c r="D154" s="112118"/>
      <c r="E154" s="112119"/>
      <c r="F154" s="112120"/>
      <c r="G154" s="112121"/>
      <c r="H154" s="112122"/>
      <c r="I154" s="112123"/>
      <c r="J154" s="112124"/>
      <c r="K154" s="112125"/>
      <c r="L154" s="112126"/>
      <c r="M154" s="112127"/>
      <c r="N154" s="112128"/>
      <c r="O154" s="112129"/>
      <c r="P154" s="112130"/>
    </row>
    <row r="155">
      <c r="B155" s="112131"/>
      <c r="C155" s="112132"/>
      <c r="D155" s="112133"/>
      <c r="E155" s="112134"/>
      <c r="F155" s="112135"/>
      <c r="G155" s="112136"/>
      <c r="H155" s="112137"/>
      <c r="I155" s="112138"/>
      <c r="J155" s="112139"/>
      <c r="K155" s="112140"/>
      <c r="L155" s="112141"/>
      <c r="M155" s="112142"/>
      <c r="N155" s="112143"/>
      <c r="O155" s="112144"/>
      <c r="P155" s="112145"/>
    </row>
    <row r="156">
      <c r="B156" s="112146"/>
      <c r="C156" s="112147"/>
      <c r="D156" s="112148"/>
      <c r="E156" s="112149"/>
      <c r="F156" s="112150"/>
      <c r="G156" s="112151"/>
      <c r="H156" s="112152"/>
      <c r="I156" s="112153"/>
      <c r="J156" s="112154"/>
      <c r="K156" s="112155"/>
      <c r="L156" s="112156"/>
      <c r="M156" s="112157"/>
      <c r="N156" s="112158"/>
      <c r="O156" s="112159"/>
      <c r="P156" s="112160"/>
    </row>
    <row r="157">
      <c r="B157" s="112161"/>
      <c r="C157" s="112162"/>
      <c r="D157" s="112163"/>
      <c r="E157" s="112164"/>
      <c r="F157" s="112165"/>
      <c r="G157" s="112166"/>
      <c r="H157" s="112167"/>
      <c r="I157" s="112168"/>
      <c r="J157" s="112169"/>
      <c r="K157" s="112170"/>
      <c r="L157" s="112171"/>
      <c r="M157" s="112172"/>
      <c r="N157" s="112173"/>
      <c r="O157" s="112174"/>
      <c r="P157" s="112175"/>
    </row>
    <row r="158">
      <c r="B158" s="112176"/>
      <c r="C158" s="112177"/>
      <c r="D158" s="112178"/>
      <c r="E158" s="112179"/>
      <c r="F158" s="112180"/>
      <c r="G158" s="112181"/>
      <c r="H158" s="112182"/>
      <c r="I158" s="112183"/>
      <c r="J158" s="112184"/>
      <c r="K158" s="112185"/>
      <c r="L158" s="112186"/>
      <c r="M158" s="112187"/>
      <c r="N158" s="112188"/>
      <c r="O158" s="112189"/>
      <c r="P158" s="112190"/>
    </row>
    <row r="159">
      <c r="B159" s="112191"/>
      <c r="C159" s="112192"/>
      <c r="D159" s="112193"/>
      <c r="E159" s="112194"/>
      <c r="F159" s="112195"/>
      <c r="G159" s="112196"/>
      <c r="H159" s="112197"/>
      <c r="I159" s="112198"/>
      <c r="J159" s="112199"/>
      <c r="K159" s="112200"/>
      <c r="L159" s="112201"/>
      <c r="M159" s="112202"/>
      <c r="N159" s="112203"/>
      <c r="O159" s="112204"/>
      <c r="P159" s="112205"/>
    </row>
    <row r="160">
      <c r="B160" s="112206"/>
      <c r="C160" s="112207"/>
      <c r="D160" s="112208"/>
      <c r="E160" s="112209"/>
      <c r="F160" s="112210"/>
      <c r="G160" s="112211"/>
      <c r="H160" s="112212"/>
      <c r="I160" s="112213"/>
      <c r="J160" s="112214"/>
      <c r="K160" s="112215"/>
      <c r="L160" s="112216"/>
      <c r="M160" s="112217"/>
      <c r="N160" s="112218"/>
      <c r="O160" s="112219"/>
      <c r="P160" s="112220"/>
    </row>
    <row r="161">
      <c r="B161" s="112221"/>
      <c r="C161" s="112222"/>
      <c r="D161" s="112223"/>
      <c r="E161" s="112224"/>
      <c r="F161" s="112225"/>
      <c r="G161" s="112226"/>
      <c r="H161" s="112227"/>
      <c r="I161" s="112228"/>
      <c r="J161" s="112229"/>
      <c r="K161" s="112230"/>
      <c r="L161" s="112231"/>
      <c r="M161" s="112232"/>
      <c r="N161" s="112233"/>
      <c r="O161" s="112234"/>
      <c r="P161" s="112235"/>
    </row>
    <row r="162">
      <c r="B162" s="112236"/>
      <c r="C162" s="112237"/>
      <c r="D162" s="112238"/>
      <c r="E162" s="112239"/>
      <c r="F162" s="112240"/>
      <c r="G162" s="112241"/>
      <c r="H162" s="112242"/>
      <c r="I162" s="112243"/>
      <c r="J162" s="112244"/>
      <c r="K162" s="112245"/>
      <c r="L162" s="112246"/>
      <c r="M162" s="112247"/>
      <c r="N162" s="112248"/>
      <c r="O162" s="112249"/>
      <c r="P162" s="112250"/>
    </row>
    <row r="163">
      <c r="B163" s="112251"/>
      <c r="C163" s="112252"/>
      <c r="D163" s="112253"/>
      <c r="E163" s="112254"/>
      <c r="F163" s="112255"/>
      <c r="G163" s="112256"/>
      <c r="H163" s="112257"/>
      <c r="I163" s="112258"/>
      <c r="J163" s="112259"/>
      <c r="K163" s="112260"/>
      <c r="L163" s="112261"/>
      <c r="M163" s="112262"/>
      <c r="N163" s="112263"/>
      <c r="O163" s="112264"/>
      <c r="P163" s="112265"/>
    </row>
    <row r="164">
      <c r="B164" s="112266"/>
      <c r="C164" s="112267"/>
      <c r="D164" s="112268"/>
      <c r="E164" s="112269"/>
      <c r="F164" s="112270"/>
      <c r="G164" s="112271"/>
      <c r="H164" s="112272"/>
      <c r="I164" s="112273"/>
      <c r="J164" s="112274"/>
      <c r="K164" s="112275"/>
      <c r="L164" s="112276"/>
      <c r="M164" s="112277"/>
      <c r="N164" s="112278"/>
      <c r="O164" s="112279"/>
      <c r="P164" s="112280"/>
    </row>
    <row r="165">
      <c r="B165" s="112281"/>
      <c r="C165" s="112282"/>
      <c r="D165" s="112283"/>
      <c r="E165" s="112284"/>
      <c r="F165" s="112285"/>
      <c r="G165" s="112286"/>
      <c r="H165" s="112287"/>
      <c r="I165" s="112288"/>
      <c r="J165" s="112289"/>
      <c r="K165" s="112290"/>
      <c r="L165" s="112291"/>
      <c r="M165" s="112292"/>
      <c r="N165" s="112293"/>
      <c r="O165" s="112294"/>
      <c r="P165" s="112295"/>
    </row>
    <row r="166">
      <c r="B166" s="112296"/>
      <c r="C166" s="112297"/>
      <c r="D166" s="112298"/>
      <c r="E166" s="112299"/>
      <c r="F166" s="112300"/>
      <c r="G166" s="112301"/>
      <c r="H166" s="112302"/>
      <c r="I166" s="112303"/>
      <c r="J166" s="112304"/>
      <c r="K166" s="112305"/>
      <c r="L166" s="112306"/>
      <c r="M166" s="112307"/>
      <c r="N166" s="112308"/>
      <c r="O166" s="112309"/>
      <c r="P166" s="112310"/>
    </row>
    <row r="167">
      <c r="B167" s="112311"/>
      <c r="C167" s="112312"/>
      <c r="D167" s="112313"/>
      <c r="E167" s="112314"/>
      <c r="F167" s="112315"/>
      <c r="G167" s="112316"/>
      <c r="H167" s="112317"/>
      <c r="I167" s="112318"/>
      <c r="J167" s="112319"/>
      <c r="K167" s="112320"/>
      <c r="L167" s="112321"/>
      <c r="M167" s="112322"/>
      <c r="N167" s="112323"/>
      <c r="O167" s="112324"/>
      <c r="P167" s="112325"/>
    </row>
    <row r="168">
      <c r="B168" s="112326"/>
      <c r="C168" s="112327"/>
      <c r="D168" s="112328"/>
      <c r="E168" s="112329"/>
      <c r="F168" s="112330"/>
      <c r="G168" s="112331"/>
      <c r="H168" s="112332"/>
      <c r="I168" s="112333"/>
      <c r="J168" s="112334"/>
      <c r="K168" s="112335"/>
      <c r="L168" s="112336"/>
      <c r="M168" s="112337"/>
      <c r="N168" s="112338"/>
      <c r="O168" s="112339"/>
      <c r="P168" s="112340"/>
    </row>
    <row r="169">
      <c r="B169" s="112341"/>
      <c r="C169" s="112342"/>
      <c r="D169" s="112343"/>
      <c r="E169" s="112344"/>
      <c r="F169" s="112345"/>
      <c r="G169" s="112346"/>
      <c r="H169" s="112347"/>
      <c r="I169" s="112348"/>
      <c r="J169" s="112349"/>
      <c r="K169" s="112350"/>
      <c r="L169" s="112351"/>
      <c r="M169" s="112352"/>
      <c r="N169" s="112353"/>
      <c r="O169" s="112354"/>
      <c r="P169" s="112355"/>
    </row>
    <row r="170">
      <c r="B170" s="112356"/>
      <c r="C170" s="112357"/>
      <c r="D170" s="112358"/>
      <c r="E170" s="112359"/>
      <c r="F170" s="112360"/>
      <c r="G170" s="112361"/>
      <c r="H170" s="112362"/>
      <c r="I170" s="112363"/>
      <c r="J170" s="112364"/>
      <c r="K170" s="112365"/>
      <c r="L170" s="112366"/>
      <c r="M170" s="112367"/>
      <c r="N170" s="112368"/>
      <c r="O170" s="112369"/>
      <c r="P170" s="112370"/>
    </row>
    <row r="171">
      <c r="B171" s="112371"/>
      <c r="C171" s="112372"/>
      <c r="D171" s="112373"/>
      <c r="E171" s="112374"/>
      <c r="F171" s="112375"/>
      <c r="G171" s="112376"/>
      <c r="H171" s="112377"/>
      <c r="I171" s="112378"/>
      <c r="J171" s="112379"/>
      <c r="K171" s="112380"/>
      <c r="L171" s="112381"/>
      <c r="M171" s="112382"/>
      <c r="N171" s="112383"/>
      <c r="O171" s="112384"/>
      <c r="P171" s="112385"/>
    </row>
    <row r="172">
      <c r="B172" s="112386"/>
      <c r="C172" s="112387"/>
      <c r="D172" s="112388"/>
      <c r="E172" s="112389"/>
      <c r="F172" s="112390"/>
      <c r="G172" s="112391"/>
      <c r="H172" s="112392"/>
      <c r="I172" s="112393"/>
      <c r="J172" s="112394"/>
      <c r="K172" s="112395"/>
      <c r="L172" s="112396"/>
      <c r="M172" s="112397"/>
      <c r="N172" s="112398"/>
      <c r="O172" s="112399"/>
      <c r="P172" s="112400"/>
    </row>
    <row r="173">
      <c r="B173" s="112401"/>
      <c r="C173" s="112402"/>
      <c r="D173" s="112403"/>
      <c r="E173" s="112404"/>
      <c r="F173" s="112405"/>
      <c r="G173" s="112406"/>
      <c r="H173" s="112407"/>
      <c r="I173" s="112408"/>
      <c r="J173" s="112409"/>
      <c r="K173" s="112410"/>
      <c r="L173" s="112411"/>
      <c r="M173" s="112412"/>
      <c r="N173" s="112413"/>
      <c r="O173" s="112414"/>
      <c r="P173" s="112415"/>
    </row>
    <row r="174">
      <c r="B174" s="112416"/>
      <c r="C174" s="112417"/>
      <c r="D174" s="112418"/>
      <c r="E174" s="112419"/>
      <c r="F174" s="112420"/>
      <c r="G174" s="112421"/>
      <c r="H174" s="112422"/>
      <c r="I174" s="112423"/>
      <c r="J174" s="112424"/>
      <c r="K174" s="112425"/>
      <c r="L174" s="112426"/>
      <c r="M174" s="112427"/>
      <c r="N174" s="112428"/>
      <c r="O174" s="112429"/>
      <c r="P174" s="112430"/>
    </row>
    <row r="175">
      <c r="B175" s="112431"/>
      <c r="C175" s="112432"/>
      <c r="D175" s="112433"/>
      <c r="E175" s="112434"/>
      <c r="F175" s="112435"/>
      <c r="G175" s="112436"/>
      <c r="H175" s="112437"/>
      <c r="I175" s="112438"/>
      <c r="J175" s="112439"/>
      <c r="K175" s="112440"/>
      <c r="L175" s="112441"/>
      <c r="M175" s="112442"/>
      <c r="N175" s="112443"/>
      <c r="O175" s="112444"/>
      <c r="P175" s="112445"/>
    </row>
    <row r="176">
      <c r="B176" s="112446"/>
      <c r="C176" s="112447"/>
      <c r="D176" s="112448"/>
      <c r="E176" s="112449"/>
      <c r="F176" s="112450"/>
      <c r="G176" s="112451"/>
      <c r="H176" s="112452"/>
      <c r="I176" s="112453"/>
      <c r="J176" s="112454"/>
      <c r="K176" s="112455"/>
      <c r="L176" s="112456"/>
      <c r="M176" s="112457"/>
      <c r="N176" s="112458"/>
      <c r="O176" s="112459"/>
      <c r="P176" s="112460"/>
    </row>
    <row r="177">
      <c r="B177" s="112461"/>
      <c r="C177" s="112462"/>
      <c r="D177" s="112463"/>
      <c r="E177" s="112464"/>
      <c r="F177" s="112465"/>
      <c r="G177" s="112466"/>
      <c r="H177" s="112467"/>
      <c r="I177" s="112468"/>
      <c r="J177" s="112469"/>
      <c r="K177" s="112470"/>
      <c r="L177" s="112471"/>
      <c r="M177" s="112472"/>
      <c r="N177" s="112473"/>
      <c r="O177" s="112474"/>
      <c r="P177" s="112475"/>
    </row>
    <row r="178">
      <c r="B178" s="112476"/>
      <c r="C178" s="112477"/>
      <c r="D178" s="112478"/>
      <c r="E178" s="112479"/>
      <c r="F178" s="112480"/>
      <c r="G178" s="112481"/>
      <c r="H178" s="112482"/>
      <c r="I178" s="112483"/>
      <c r="J178" s="112484"/>
      <c r="K178" s="112485"/>
      <c r="L178" s="112486"/>
      <c r="M178" s="112487"/>
      <c r="N178" s="112488"/>
      <c r="O178" s="112489"/>
      <c r="P178" s="112490"/>
    </row>
    <row r="179">
      <c r="B179" s="112491"/>
      <c r="C179" s="112492"/>
      <c r="D179" s="112493"/>
      <c r="E179" s="112494"/>
      <c r="F179" s="112495"/>
      <c r="G179" s="112496"/>
      <c r="H179" s="112497"/>
      <c r="I179" s="112498"/>
      <c r="J179" s="112499"/>
      <c r="K179" s="112500"/>
      <c r="L179" s="112501"/>
      <c r="M179" s="112502"/>
      <c r="N179" s="112503"/>
      <c r="O179" s="112504"/>
      <c r="P179" s="112505"/>
    </row>
    <row r="180">
      <c r="B180" s="112506"/>
      <c r="C180" s="112507"/>
      <c r="D180" s="112508"/>
      <c r="E180" s="112509"/>
      <c r="F180" s="112510"/>
      <c r="G180" s="112511"/>
      <c r="H180" s="112512"/>
      <c r="I180" s="112513"/>
      <c r="J180" s="112514"/>
      <c r="K180" s="112515"/>
      <c r="L180" s="112516"/>
      <c r="M180" s="112517"/>
      <c r="N180" s="112518"/>
      <c r="O180" s="112519"/>
      <c r="P180" s="112520"/>
    </row>
    <row r="181">
      <c r="B181" s="112521"/>
      <c r="C181" s="112522"/>
      <c r="D181" s="112523"/>
      <c r="E181" s="112524"/>
      <c r="F181" s="112525"/>
      <c r="G181" s="112526"/>
      <c r="H181" s="112527"/>
      <c r="I181" s="112528"/>
      <c r="J181" s="112529"/>
      <c r="K181" s="112530"/>
      <c r="L181" s="112531"/>
      <c r="M181" s="112532"/>
      <c r="N181" s="112533"/>
      <c r="O181" s="112534"/>
      <c r="P181" s="112535"/>
    </row>
    <row r="182">
      <c r="B182" s="112536"/>
      <c r="C182" s="112537"/>
      <c r="D182" s="112538"/>
      <c r="E182" s="112539"/>
      <c r="F182" s="112540"/>
      <c r="G182" s="112541"/>
      <c r="H182" s="112542"/>
      <c r="I182" s="112543"/>
      <c r="J182" s="112544"/>
      <c r="K182" s="112545"/>
      <c r="L182" s="112546"/>
      <c r="M182" s="112547"/>
      <c r="N182" s="112548"/>
      <c r="O182" s="112549"/>
      <c r="P182" s="112550"/>
    </row>
    <row r="183">
      <c r="B183" s="112551"/>
      <c r="C183" s="112552"/>
      <c r="D183" s="112553"/>
      <c r="E183" s="112554"/>
      <c r="F183" s="112555"/>
      <c r="G183" s="112556"/>
      <c r="H183" s="112557"/>
      <c r="I183" s="112558"/>
      <c r="J183" s="112559"/>
      <c r="K183" s="112560"/>
      <c r="L183" s="112561"/>
      <c r="M183" s="112562"/>
      <c r="N183" s="112563"/>
      <c r="O183" s="112564"/>
      <c r="P183" s="112565"/>
    </row>
    <row r="184">
      <c r="B184" s="112566"/>
      <c r="C184" s="112567"/>
      <c r="D184" s="112568"/>
      <c r="E184" s="112569"/>
      <c r="F184" s="112570"/>
      <c r="G184" s="112571"/>
      <c r="H184" s="112572"/>
      <c r="I184" s="112573"/>
      <c r="J184" s="112574"/>
      <c r="K184" s="112575"/>
      <c r="L184" s="112576"/>
      <c r="M184" s="112577"/>
      <c r="N184" s="112578"/>
      <c r="O184" s="112579"/>
      <c r="P184" s="112580"/>
    </row>
    <row r="185">
      <c r="B185" s="112581"/>
      <c r="C185" s="112582"/>
      <c r="D185" s="112583"/>
      <c r="E185" s="112584"/>
      <c r="F185" s="112585"/>
      <c r="G185" s="112586"/>
      <c r="H185" s="112587"/>
      <c r="I185" s="112588"/>
      <c r="J185" s="112589"/>
      <c r="K185" s="112590"/>
      <c r="L185" s="112591"/>
      <c r="M185" s="112592"/>
      <c r="N185" s="112593"/>
      <c r="O185" s="112594"/>
      <c r="P185" s="112595"/>
    </row>
    <row r="186">
      <c r="B186" s="112596"/>
      <c r="C186" s="112597"/>
      <c r="D186" s="112598"/>
      <c r="E186" s="112599"/>
      <c r="F186" s="112600"/>
      <c r="G186" s="112601"/>
      <c r="H186" s="112602"/>
      <c r="I186" s="112603"/>
      <c r="J186" s="112604"/>
      <c r="K186" s="112605"/>
      <c r="L186" s="112606"/>
      <c r="M186" s="112607"/>
      <c r="N186" s="112608"/>
      <c r="O186" s="112609"/>
      <c r="P186" s="112610"/>
    </row>
    <row r="187">
      <c r="B187" s="112611"/>
      <c r="C187" s="112612"/>
      <c r="D187" s="112613"/>
      <c r="E187" s="112614"/>
      <c r="F187" s="112615"/>
      <c r="G187" s="112616"/>
      <c r="H187" s="112617"/>
      <c r="I187" s="112618"/>
      <c r="J187" s="112619"/>
      <c r="K187" s="112620"/>
      <c r="L187" s="112621"/>
      <c r="M187" s="112622"/>
      <c r="N187" s="112623"/>
      <c r="O187" s="112624"/>
      <c r="P187" s="112625"/>
    </row>
    <row r="188">
      <c r="B188" s="112626"/>
      <c r="C188" s="112627"/>
      <c r="D188" s="112628"/>
      <c r="E188" s="112629"/>
      <c r="F188" s="112630"/>
      <c r="G188" s="112631"/>
      <c r="H188" s="112632"/>
      <c r="I188" s="112633"/>
      <c r="J188" s="112634"/>
      <c r="K188" s="112635"/>
      <c r="L188" s="112636"/>
      <c r="M188" s="112637"/>
      <c r="N188" s="112638"/>
      <c r="O188" s="112639"/>
      <c r="P188" s="112640"/>
    </row>
    <row r="189">
      <c r="B189" s="112641"/>
      <c r="C189" s="112642"/>
      <c r="D189" s="112643"/>
      <c r="E189" s="112644"/>
      <c r="F189" s="112645"/>
      <c r="G189" s="112646"/>
      <c r="H189" s="112647"/>
      <c r="I189" s="112648"/>
      <c r="J189" s="112649"/>
      <c r="K189" s="112650"/>
      <c r="L189" s="112651"/>
      <c r="M189" s="112652"/>
      <c r="N189" s="112653"/>
      <c r="O189" s="112654"/>
      <c r="P189" s="112655"/>
    </row>
    <row r="190">
      <c r="B190" s="112656"/>
      <c r="C190" s="112657"/>
      <c r="D190" s="112658"/>
      <c r="E190" s="112659"/>
      <c r="F190" s="112660"/>
      <c r="G190" s="112661"/>
      <c r="H190" s="112662"/>
      <c r="I190" s="112663"/>
      <c r="J190" s="112664"/>
      <c r="K190" s="112665"/>
      <c r="L190" s="112666"/>
      <c r="M190" s="112667"/>
      <c r="N190" s="112668"/>
      <c r="O190" s="112669"/>
      <c r="P190" s="112670"/>
    </row>
    <row r="191">
      <c r="B191" s="112671"/>
      <c r="C191" s="112672"/>
      <c r="D191" s="112673"/>
      <c r="E191" s="112674"/>
      <c r="F191" s="112675"/>
      <c r="G191" s="112676"/>
      <c r="H191" s="112677"/>
      <c r="I191" s="112678"/>
      <c r="J191" s="112679"/>
      <c r="K191" s="112680"/>
      <c r="L191" s="112681"/>
      <c r="M191" s="112682"/>
      <c r="N191" s="112683"/>
      <c r="O191" s="112684"/>
      <c r="P191" s="112685"/>
    </row>
    <row r="192">
      <c r="B192" s="112686"/>
      <c r="C192" s="112687"/>
      <c r="D192" s="112688"/>
      <c r="E192" s="112689"/>
      <c r="F192" s="112690"/>
      <c r="G192" s="112691"/>
      <c r="H192" s="112692"/>
      <c r="I192" s="112693"/>
      <c r="J192" s="112694"/>
      <c r="K192" s="112695"/>
      <c r="L192" s="112696"/>
      <c r="M192" s="112697"/>
      <c r="N192" s="112698"/>
      <c r="O192" s="112699"/>
      <c r="P192" s="112700"/>
    </row>
    <row r="193">
      <c r="B193" s="112701"/>
      <c r="C193" s="112702"/>
      <c r="D193" s="112703"/>
      <c r="E193" s="112704"/>
      <c r="F193" s="112705"/>
      <c r="G193" s="112706"/>
      <c r="H193" s="112707"/>
      <c r="I193" s="112708"/>
      <c r="J193" s="112709"/>
      <c r="K193" s="112710"/>
      <c r="L193" s="112711"/>
      <c r="M193" s="112712"/>
      <c r="N193" s="112713"/>
      <c r="O193" s="112714"/>
      <c r="P193" s="112715"/>
    </row>
    <row r="194">
      <c r="B194" s="112716"/>
      <c r="C194" s="112717"/>
      <c r="D194" s="112718"/>
      <c r="E194" s="112719"/>
      <c r="F194" s="112720"/>
      <c r="G194" s="112721"/>
      <c r="H194" s="112722"/>
      <c r="I194" s="112723"/>
      <c r="J194" s="112724"/>
      <c r="K194" s="112725"/>
      <c r="L194" s="112726"/>
      <c r="M194" s="112727"/>
      <c r="N194" s="112728"/>
      <c r="O194" s="112729"/>
      <c r="P194" s="112730"/>
    </row>
    <row r="195">
      <c r="B195" s="112731"/>
      <c r="C195" s="112732"/>
      <c r="D195" s="112733"/>
      <c r="E195" s="112734"/>
      <c r="F195" s="112735"/>
      <c r="G195" s="112736"/>
      <c r="H195" s="112737"/>
      <c r="I195" s="112738"/>
      <c r="J195" s="112739"/>
      <c r="K195" s="112740"/>
      <c r="L195" s="112741"/>
      <c r="M195" s="112742"/>
      <c r="N195" s="112743"/>
      <c r="O195" s="112744"/>
      <c r="P195" s="112745"/>
    </row>
    <row r="196">
      <c r="B196" s="112746"/>
      <c r="C196" s="112747"/>
      <c r="D196" s="112748"/>
      <c r="E196" s="112749"/>
      <c r="F196" s="112750"/>
      <c r="G196" s="112751"/>
      <c r="H196" s="112752"/>
      <c r="I196" s="112753"/>
      <c r="J196" s="112754"/>
      <c r="K196" s="112755"/>
      <c r="L196" s="112756"/>
      <c r="M196" s="112757"/>
      <c r="N196" s="112758"/>
      <c r="O196" s="112759"/>
      <c r="P196" s="112760"/>
    </row>
    <row r="197">
      <c r="B197" s="112761"/>
      <c r="C197" s="112762"/>
      <c r="D197" s="112763"/>
      <c r="E197" s="112764"/>
      <c r="F197" s="112765"/>
      <c r="G197" s="112766"/>
      <c r="H197" s="112767"/>
      <c r="I197" s="112768"/>
      <c r="J197" s="112769"/>
      <c r="K197" s="112770"/>
      <c r="L197" s="112771"/>
      <c r="M197" s="112772"/>
      <c r="N197" s="112773"/>
      <c r="O197" s="112774"/>
      <c r="P197" s="112775"/>
    </row>
    <row r="198">
      <c r="B198" s="112776"/>
      <c r="C198" s="112777"/>
      <c r="D198" s="112778"/>
      <c r="E198" s="112779"/>
      <c r="F198" s="112780"/>
      <c r="G198" s="112781"/>
      <c r="H198" s="112782"/>
      <c r="I198" s="112783"/>
      <c r="J198" s="112784"/>
      <c r="K198" s="112785"/>
      <c r="L198" s="112786"/>
      <c r="M198" s="112787"/>
      <c r="N198" s="112788"/>
      <c r="O198" s="112789"/>
      <c r="P198" s="112790"/>
    </row>
    <row r="199">
      <c r="B199" s="112791"/>
      <c r="C199" s="112792"/>
      <c r="D199" s="112793"/>
      <c r="E199" s="112794"/>
      <c r="F199" s="112795"/>
      <c r="G199" s="112796"/>
      <c r="H199" s="112797"/>
      <c r="I199" s="112798"/>
      <c r="J199" s="112799"/>
      <c r="K199" s="112800"/>
      <c r="L199" s="112801"/>
      <c r="M199" s="112802"/>
      <c r="N199" s="112803"/>
      <c r="O199" s="112804"/>
      <c r="P199" s="112805"/>
    </row>
    <row r="200">
      <c r="B200" s="112806"/>
      <c r="C200" s="112807"/>
      <c r="D200" s="112808"/>
      <c r="E200" s="112809"/>
      <c r="F200" s="112810"/>
      <c r="G200" s="112811"/>
      <c r="H200" s="112812"/>
      <c r="I200" s="112813"/>
      <c r="J200" s="112814"/>
      <c r="K200" s="112815"/>
      <c r="L200" s="112816"/>
      <c r="M200" s="112817"/>
      <c r="N200" s="112818"/>
      <c r="O200" s="112819"/>
      <c r="P200" s="112820"/>
    </row>
    <row r="201">
      <c r="B201" s="112821"/>
      <c r="C201" s="112822"/>
      <c r="D201" s="112823"/>
      <c r="E201" s="112824"/>
      <c r="F201" s="112825"/>
      <c r="G201" s="112826"/>
      <c r="H201" s="112827"/>
      <c r="I201" s="112828"/>
      <c r="J201" s="112829"/>
      <c r="K201" s="112830"/>
      <c r="L201" s="112831"/>
      <c r="M201" s="112832"/>
      <c r="N201" s="112833"/>
      <c r="O201" s="112834"/>
      <c r="P201" s="112835"/>
    </row>
    <row r="202">
      <c r="B202" s="112836"/>
      <c r="C202" s="112837"/>
      <c r="D202" s="112838"/>
      <c r="E202" s="112839"/>
      <c r="F202" s="112840"/>
      <c r="G202" s="112841"/>
      <c r="H202" s="112842"/>
      <c r="I202" s="112843"/>
      <c r="J202" s="112844"/>
      <c r="K202" s="112845"/>
      <c r="L202" s="112846"/>
      <c r="M202" s="112847"/>
      <c r="N202" s="112848"/>
      <c r="O202" s="112849"/>
      <c r="P202" s="112850"/>
    </row>
    <row r="203">
      <c r="B203" s="112851"/>
      <c r="C203" s="112852"/>
      <c r="D203" s="112853"/>
      <c r="E203" s="112854"/>
      <c r="F203" s="112855"/>
      <c r="G203" s="112856"/>
      <c r="H203" s="112857"/>
      <c r="I203" s="112858"/>
      <c r="J203" s="112859"/>
      <c r="K203" s="112860"/>
      <c r="L203" s="112861"/>
      <c r="M203" s="112862"/>
      <c r="N203" s="112863"/>
      <c r="O203" s="112864"/>
      <c r="P203" s="112865"/>
    </row>
    <row r="204">
      <c r="B204" s="112866"/>
      <c r="C204" s="112867"/>
      <c r="D204" s="112868"/>
      <c r="E204" s="112869"/>
      <c r="F204" s="112870"/>
      <c r="G204" s="112871"/>
      <c r="H204" s="112872"/>
      <c r="I204" s="112873"/>
      <c r="J204" s="112874"/>
      <c r="K204" s="112875"/>
      <c r="L204" s="112876"/>
      <c r="M204" s="112877"/>
      <c r="N204" s="112878"/>
      <c r="O204" s="112879"/>
      <c r="P204" s="112880"/>
    </row>
    <row r="205">
      <c r="B205" s="112881"/>
      <c r="C205" s="112882"/>
      <c r="D205" s="112883"/>
      <c r="E205" s="112884"/>
      <c r="F205" s="112885"/>
      <c r="G205" s="112886"/>
      <c r="H205" s="112887"/>
      <c r="I205" s="112888"/>
      <c r="J205" s="112889"/>
      <c r="K205" s="112890"/>
      <c r="L205" s="112891"/>
      <c r="M205" s="112892"/>
      <c r="N205" s="112893"/>
      <c r="O205" s="112894"/>
      <c r="P205" s="112895"/>
    </row>
    <row r="206">
      <c r="B206" s="112896"/>
      <c r="C206" s="112897"/>
      <c r="D206" s="112898"/>
      <c r="E206" s="112899"/>
      <c r="F206" s="112900"/>
      <c r="G206" s="112901"/>
      <c r="H206" s="112902"/>
      <c r="I206" s="112903"/>
      <c r="J206" s="112904"/>
      <c r="K206" s="112905"/>
      <c r="L206" s="112906"/>
      <c r="M206" s="112907"/>
      <c r="N206" s="112908"/>
      <c r="O206" s="112909"/>
      <c r="P206" s="112910"/>
    </row>
    <row r="207">
      <c r="B207" s="112911"/>
      <c r="C207" s="112912"/>
      <c r="D207" s="112913"/>
      <c r="E207" s="112914"/>
      <c r="F207" s="112915"/>
      <c r="G207" s="112916"/>
      <c r="H207" s="112917"/>
      <c r="I207" s="112918"/>
      <c r="J207" s="112919"/>
      <c r="K207" s="112920"/>
      <c r="L207" s="112921"/>
      <c r="M207" s="112922"/>
      <c r="N207" s="112923"/>
      <c r="O207" s="112924"/>
      <c r="P207" s="112925"/>
    </row>
    <row r="208">
      <c r="B208" s="112926"/>
      <c r="C208" s="112927"/>
      <c r="D208" s="112928"/>
      <c r="E208" s="112929"/>
      <c r="F208" s="112930"/>
      <c r="G208" s="112931"/>
      <c r="H208" s="112932"/>
      <c r="I208" s="112933"/>
      <c r="J208" s="112934"/>
      <c r="K208" s="112935"/>
      <c r="L208" s="112936"/>
      <c r="M208" s="112937"/>
      <c r="N208" s="112938"/>
      <c r="O208" s="112939"/>
      <c r="P208" s="112940"/>
    </row>
    <row r="209">
      <c r="B209" s="112941"/>
      <c r="C209" s="112942"/>
      <c r="D209" s="112943"/>
      <c r="E209" s="112944"/>
      <c r="F209" s="112945"/>
      <c r="G209" s="112946"/>
      <c r="H209" s="112947"/>
      <c r="I209" s="112948"/>
      <c r="J209" s="112949"/>
      <c r="K209" s="112950"/>
      <c r="L209" s="112951"/>
      <c r="M209" s="112952"/>
      <c r="N209" s="112953"/>
      <c r="O209" s="112954"/>
      <c r="P209" s="112955"/>
    </row>
    <row r="210">
      <c r="B210" s="112956"/>
      <c r="C210" s="112957"/>
      <c r="D210" s="112958"/>
      <c r="E210" s="112959"/>
      <c r="F210" s="112960"/>
      <c r="G210" s="112961"/>
      <c r="H210" s="112962"/>
      <c r="I210" s="112963"/>
      <c r="J210" s="112964"/>
      <c r="K210" s="112965"/>
      <c r="L210" s="112966"/>
      <c r="M210" s="112967"/>
      <c r="N210" s="112968"/>
      <c r="O210" s="112969"/>
      <c r="P210" s="112970"/>
    </row>
    <row r="211">
      <c r="B211" s="112971"/>
      <c r="C211" s="112972"/>
      <c r="D211" s="112973"/>
      <c r="E211" s="112974"/>
      <c r="F211" s="112975"/>
      <c r="G211" s="112976"/>
      <c r="H211" s="112977"/>
      <c r="I211" s="112978"/>
      <c r="J211" s="112979"/>
      <c r="K211" s="112980"/>
      <c r="L211" s="112981"/>
      <c r="M211" s="112982"/>
      <c r="N211" s="112983"/>
      <c r="O211" s="112984"/>
      <c r="P211" s="112985"/>
    </row>
    <row r="212">
      <c r="B212" s="112986"/>
      <c r="C212" s="112987"/>
      <c r="D212" s="112988"/>
      <c r="E212" s="112989"/>
      <c r="F212" s="112990"/>
      <c r="G212" s="112991"/>
      <c r="H212" s="112992"/>
      <c r="I212" s="112993"/>
      <c r="J212" s="112994"/>
      <c r="K212" s="112995"/>
      <c r="L212" s="112996"/>
      <c r="M212" s="112997"/>
      <c r="N212" s="112998"/>
      <c r="O212" s="112999"/>
      <c r="P212" s="113000"/>
    </row>
    <row r="213">
      <c r="B213" s="113001"/>
      <c r="C213" s="113002"/>
      <c r="D213" s="113003"/>
      <c r="E213" s="113004"/>
      <c r="F213" s="113005"/>
      <c r="G213" s="113006"/>
      <c r="H213" s="113007"/>
      <c r="I213" s="113008"/>
      <c r="J213" s="113009"/>
      <c r="K213" s="113010"/>
      <c r="L213" s="113011"/>
      <c r="M213" s="113012"/>
      <c r="N213" s="113013"/>
      <c r="O213" s="113014"/>
      <c r="P213" s="113015"/>
    </row>
    <row r="214">
      <c r="B214" s="113016"/>
      <c r="C214" s="113017"/>
      <c r="D214" s="113018"/>
      <c r="E214" s="113019"/>
      <c r="F214" s="113020"/>
      <c r="G214" s="113021"/>
      <c r="H214" s="113022"/>
      <c r="I214" s="113023"/>
      <c r="J214" s="113024"/>
      <c r="K214" s="113025"/>
      <c r="L214" s="113026"/>
      <c r="M214" s="113027"/>
      <c r="N214" s="113028"/>
      <c r="O214" s="113029"/>
      <c r="P214" s="113030"/>
    </row>
    <row r="215">
      <c r="B215" s="113031"/>
      <c r="C215" s="113032"/>
      <c r="D215" s="113033"/>
      <c r="E215" s="113034"/>
      <c r="F215" s="113035"/>
      <c r="G215" s="113036"/>
      <c r="H215" s="113037"/>
      <c r="I215" s="113038"/>
      <c r="J215" s="113039"/>
      <c r="K215" s="113040"/>
      <c r="L215" s="113041"/>
      <c r="M215" s="113042"/>
      <c r="N215" s="113043"/>
      <c r="O215" s="113044"/>
      <c r="P215" s="113045"/>
    </row>
    <row r="216">
      <c r="B216" s="113046"/>
      <c r="C216" s="113047"/>
      <c r="D216" s="113048"/>
      <c r="E216" s="113049"/>
      <c r="F216" s="113050"/>
      <c r="G216" s="113051"/>
      <c r="H216" s="113052"/>
      <c r="I216" s="113053"/>
      <c r="J216" s="113054"/>
      <c r="K216" s="113055"/>
      <c r="L216" s="113056"/>
      <c r="M216" s="113057"/>
      <c r="N216" s="113058"/>
      <c r="O216" s="113059"/>
      <c r="P216" s="113060"/>
    </row>
    <row r="217">
      <c r="B217" s="113061"/>
      <c r="C217" s="113062"/>
      <c r="D217" s="113063"/>
      <c r="E217" s="113064"/>
      <c r="F217" s="113065"/>
      <c r="G217" s="113066"/>
      <c r="H217" s="113067"/>
      <c r="I217" s="113068"/>
      <c r="J217" s="113069"/>
      <c r="K217" s="113070"/>
      <c r="L217" s="113071"/>
      <c r="M217" s="113072"/>
      <c r="N217" s="113073"/>
      <c r="O217" s="113074"/>
      <c r="P217" s="113075"/>
    </row>
    <row r="218">
      <c r="B218" s="113076"/>
      <c r="C218" s="113077"/>
      <c r="D218" s="113078"/>
      <c r="E218" s="113079"/>
      <c r="F218" s="113080"/>
      <c r="G218" s="113081"/>
      <c r="H218" s="113082"/>
      <c r="I218" s="113083"/>
      <c r="J218" s="113084"/>
      <c r="K218" s="113085"/>
      <c r="L218" s="113086"/>
      <c r="M218" s="113087"/>
      <c r="N218" s="113088"/>
      <c r="O218" s="113089"/>
      <c r="P218" s="113090"/>
    </row>
    <row r="219">
      <c r="B219" s="113091"/>
      <c r="C219" s="113092"/>
      <c r="D219" s="113093"/>
      <c r="E219" s="113094"/>
      <c r="F219" s="113095"/>
      <c r="G219" s="113096"/>
      <c r="H219" s="113097"/>
      <c r="I219" s="113098"/>
      <c r="J219" s="113099"/>
      <c r="K219" s="113100"/>
      <c r="L219" s="113101"/>
      <c r="M219" s="113102"/>
      <c r="N219" s="113103"/>
      <c r="O219" s="113104"/>
      <c r="P219" s="113105"/>
    </row>
    <row r="220">
      <c r="B220" s="113106"/>
      <c r="C220" s="113107"/>
      <c r="D220" s="113108"/>
      <c r="E220" s="113109"/>
      <c r="F220" s="113110"/>
      <c r="G220" s="113111"/>
      <c r="H220" s="113112"/>
      <c r="I220" s="113113"/>
      <c r="J220" s="113114"/>
      <c r="K220" s="113115"/>
      <c r="L220" s="113116"/>
      <c r="M220" s="113117"/>
      <c r="N220" s="113118"/>
      <c r="O220" s="113119"/>
      <c r="P220" s="113120"/>
    </row>
    <row r="221">
      <c r="B221" s="113121"/>
      <c r="C221" s="113122"/>
      <c r="D221" s="113123"/>
      <c r="E221" s="113124"/>
      <c r="F221" s="113125"/>
      <c r="G221" s="113126"/>
      <c r="H221" s="113127"/>
      <c r="I221" s="113128"/>
      <c r="J221" s="113129"/>
      <c r="K221" s="113130"/>
      <c r="L221" s="113131"/>
      <c r="M221" s="113132"/>
      <c r="N221" s="113133"/>
      <c r="O221" s="113134"/>
      <c r="P221" s="113135"/>
    </row>
    <row r="222">
      <c r="B222" s="113136"/>
      <c r="C222" s="113137"/>
      <c r="D222" s="113138"/>
      <c r="E222" s="113139"/>
      <c r="F222" s="113140"/>
      <c r="G222" s="113141"/>
      <c r="H222" s="113142"/>
      <c r="I222" s="113143"/>
      <c r="J222" s="113144"/>
      <c r="K222" s="113145"/>
      <c r="L222" s="113146"/>
      <c r="M222" s="113147"/>
      <c r="N222" s="113148"/>
      <c r="O222" s="113149"/>
      <c r="P222" s="113150"/>
    </row>
    <row r="223">
      <c r="B223" s="113151"/>
      <c r="C223" s="113152"/>
      <c r="D223" s="113153"/>
      <c r="E223" s="113154"/>
      <c r="F223" s="113155"/>
      <c r="G223" s="113156"/>
      <c r="H223" s="113157"/>
      <c r="I223" s="113158"/>
      <c r="J223" s="113159"/>
      <c r="K223" s="113160"/>
      <c r="L223" s="113161"/>
      <c r="M223" s="113162"/>
      <c r="N223" s="113163"/>
      <c r="O223" s="113164"/>
      <c r="P223" s="113165"/>
    </row>
    <row r="224">
      <c r="B224" s="113166"/>
      <c r="C224" s="113167"/>
      <c r="D224" s="113168"/>
      <c r="E224" s="113169"/>
      <c r="F224" s="113170"/>
      <c r="G224" s="113171"/>
      <c r="H224" s="113172"/>
      <c r="I224" s="113173"/>
      <c r="J224" s="113174"/>
      <c r="K224" s="113175"/>
      <c r="L224" s="113176"/>
      <c r="M224" s="113177"/>
      <c r="N224" s="113178"/>
      <c r="O224" s="113179"/>
      <c r="P224" s="113180"/>
    </row>
    <row r="225">
      <c r="B225" s="113181"/>
      <c r="C225" s="113182"/>
      <c r="D225" s="113183"/>
      <c r="E225" s="113184"/>
      <c r="F225" s="113185"/>
      <c r="G225" s="113186"/>
      <c r="H225" s="113187"/>
      <c r="I225" s="113188"/>
      <c r="J225" s="113189"/>
      <c r="K225" s="113190"/>
      <c r="L225" s="113191"/>
      <c r="M225" s="113192"/>
      <c r="N225" s="113193"/>
      <c r="O225" s="113194"/>
      <c r="P225" s="113195"/>
    </row>
    <row r="226">
      <c r="B226" s="113196"/>
      <c r="C226" s="113197"/>
      <c r="D226" s="113198"/>
      <c r="E226" s="113199"/>
      <c r="F226" s="113200"/>
      <c r="G226" s="113201"/>
      <c r="H226" s="113202"/>
      <c r="I226" s="113203"/>
      <c r="J226" s="113204"/>
      <c r="K226" s="113205"/>
      <c r="L226" s="113206"/>
      <c r="M226" s="113207"/>
      <c r="N226" s="113208"/>
      <c r="O226" s="113209"/>
      <c r="P226" s="113210"/>
    </row>
    <row r="227">
      <c r="B227" s="113211"/>
      <c r="C227" s="113212"/>
      <c r="D227" s="113213"/>
      <c r="E227" s="113214"/>
      <c r="F227" s="113215"/>
      <c r="G227" s="113216"/>
      <c r="H227" s="113217"/>
      <c r="I227" s="113218"/>
      <c r="J227" s="113219"/>
      <c r="K227" s="113220"/>
      <c r="L227" s="113221"/>
      <c r="M227" s="113222"/>
      <c r="N227" s="113223"/>
      <c r="O227" s="113224"/>
      <c r="P227" s="113225"/>
    </row>
    <row r="228">
      <c r="B228" s="113226"/>
      <c r="C228" s="113227"/>
      <c r="D228" s="113228"/>
      <c r="E228" s="113229"/>
      <c r="F228" s="113230"/>
      <c r="G228" s="113231"/>
      <c r="H228" s="113232"/>
      <c r="I228" s="113233"/>
      <c r="J228" s="113234"/>
      <c r="K228" s="113235"/>
      <c r="L228" s="113236"/>
      <c r="M228" s="113237"/>
      <c r="N228" s="113238"/>
      <c r="O228" s="113239"/>
      <c r="P228" s="113240"/>
    </row>
    <row r="229">
      <c r="B229" s="113241"/>
      <c r="C229" s="113242"/>
      <c r="D229" s="113243"/>
      <c r="E229" s="113244"/>
      <c r="F229" s="113245"/>
      <c r="G229" s="113246"/>
      <c r="H229" s="113247"/>
      <c r="I229" s="113248"/>
      <c r="J229" s="113249"/>
      <c r="K229" s="113250"/>
      <c r="L229" s="113251"/>
      <c r="M229" s="113252"/>
      <c r="N229" s="113253"/>
      <c r="O229" s="113254"/>
      <c r="P229" s="113255"/>
    </row>
    <row r="230">
      <c r="B230" s="113256"/>
      <c r="C230" s="113257"/>
      <c r="D230" s="113258"/>
      <c r="E230" s="113259"/>
      <c r="F230" s="113260"/>
      <c r="G230" s="113261"/>
      <c r="H230" s="113262"/>
      <c r="I230" s="113263"/>
      <c r="J230" s="113264"/>
      <c r="K230" s="113265"/>
      <c r="L230" s="113266"/>
      <c r="M230" s="113267"/>
      <c r="N230" s="113268"/>
      <c r="O230" s="113269"/>
      <c r="P230" s="113270"/>
    </row>
    <row r="231">
      <c r="B231" s="113271"/>
      <c r="C231" s="113272"/>
      <c r="D231" s="113273"/>
      <c r="E231" s="113274"/>
      <c r="F231" s="113275"/>
      <c r="G231" s="113276"/>
      <c r="H231" s="113277"/>
      <c r="I231" s="113278"/>
      <c r="J231" s="113279"/>
      <c r="K231" s="113280"/>
      <c r="L231" s="113281"/>
      <c r="M231" s="113282"/>
      <c r="N231" s="113283"/>
      <c r="O231" s="113284"/>
      <c r="P231" s="113285"/>
    </row>
    <row r="232">
      <c r="B232" s="113286"/>
      <c r="C232" s="113287"/>
      <c r="D232" s="113288"/>
      <c r="E232" s="113289"/>
      <c r="F232" s="113290"/>
      <c r="G232" s="113291"/>
      <c r="H232" s="113292"/>
      <c r="I232" s="113293"/>
      <c r="J232" s="113294"/>
      <c r="K232" s="113295"/>
      <c r="L232" s="113296"/>
      <c r="M232" s="113297"/>
      <c r="N232" s="113298"/>
      <c r="O232" s="113299"/>
      <c r="P232" s="113300"/>
    </row>
    <row r="233">
      <c r="B233" s="113301"/>
      <c r="C233" s="113302"/>
      <c r="D233" s="113303"/>
      <c r="E233" s="113304"/>
      <c r="F233" s="113305"/>
      <c r="G233" s="113306"/>
      <c r="H233" s="113307"/>
      <c r="I233" s="113308"/>
      <c r="J233" s="113309"/>
      <c r="K233" s="113310"/>
      <c r="L233" s="113311"/>
      <c r="M233" s="113312"/>
      <c r="N233" s="113313"/>
      <c r="O233" s="113314"/>
      <c r="P233" s="113315"/>
    </row>
    <row r="234">
      <c r="B234" s="113316"/>
      <c r="C234" s="113317"/>
      <c r="D234" s="113318"/>
      <c r="E234" s="113319"/>
      <c r="F234" s="113320"/>
      <c r="G234" s="113321"/>
      <c r="H234" s="113322"/>
      <c r="I234" s="113323"/>
      <c r="J234" s="113324"/>
      <c r="K234" s="113325"/>
      <c r="L234" s="113326"/>
      <c r="M234" s="113327"/>
      <c r="N234" s="113328"/>
      <c r="O234" s="113329"/>
      <c r="P234" s="113330"/>
    </row>
    <row r="235">
      <c r="B235" s="113331"/>
      <c r="C235" s="113332"/>
      <c r="D235" s="113333"/>
      <c r="E235" s="113334"/>
      <c r="F235" s="113335"/>
      <c r="G235" s="113336"/>
      <c r="H235" s="113337"/>
      <c r="I235" s="113338"/>
      <c r="J235" s="113339"/>
      <c r="K235" s="113340"/>
      <c r="L235" s="113341"/>
      <c r="M235" s="113342"/>
      <c r="N235" s="113343"/>
      <c r="O235" s="113344"/>
      <c r="P235" s="113345"/>
    </row>
    <row r="236">
      <c r="B236" s="113346"/>
      <c r="C236" s="113347"/>
      <c r="D236" s="113348"/>
      <c r="E236" s="113349"/>
      <c r="F236" s="113350"/>
      <c r="G236" s="113351"/>
      <c r="H236" s="113352"/>
      <c r="I236" s="113353"/>
      <c r="J236" s="113354"/>
      <c r="K236" s="113355"/>
      <c r="L236" s="113356"/>
      <c r="M236" s="113357"/>
      <c r="N236" s="113358"/>
      <c r="O236" s="113359"/>
      <c r="P236" s="113360"/>
    </row>
    <row r="237">
      <c r="B237" s="113361"/>
      <c r="C237" s="113362"/>
      <c r="D237" s="113363"/>
      <c r="E237" s="113364"/>
      <c r="F237" s="113365"/>
      <c r="G237" s="113366"/>
      <c r="H237" s="113367"/>
      <c r="I237" s="113368"/>
      <c r="J237" s="113369"/>
      <c r="K237" s="113370"/>
      <c r="L237" s="113371"/>
      <c r="M237" s="113372"/>
      <c r="N237" s="113373"/>
      <c r="O237" s="113374"/>
      <c r="P237" s="113375"/>
    </row>
    <row r="238">
      <c r="B238" s="113376"/>
      <c r="C238" s="113377"/>
      <c r="D238" s="113378"/>
      <c r="E238" s="113379"/>
      <c r="F238" s="113380"/>
      <c r="G238" s="113381"/>
      <c r="H238" s="113382"/>
      <c r="I238" s="113383"/>
      <c r="J238" s="113384"/>
      <c r="K238" s="113385"/>
      <c r="L238" s="113386"/>
      <c r="M238" s="113387"/>
      <c r="N238" s="113388"/>
      <c r="O238" s="113389"/>
      <c r="P238" s="113390"/>
    </row>
    <row r="239">
      <c r="B239" s="113391"/>
      <c r="C239" s="113392"/>
      <c r="D239" s="113393"/>
      <c r="E239" s="113394"/>
      <c r="F239" s="113395"/>
      <c r="G239" s="113396"/>
      <c r="H239" s="113397"/>
      <c r="I239" s="113398"/>
      <c r="J239" s="113399"/>
      <c r="K239" s="113400"/>
      <c r="L239" s="113401"/>
      <c r="M239" s="113402"/>
      <c r="N239" s="113403"/>
      <c r="O239" s="113404"/>
      <c r="P239" s="113405"/>
    </row>
    <row r="240">
      <c r="B240" s="113406"/>
      <c r="C240" s="113407"/>
      <c r="D240" s="113408"/>
      <c r="E240" s="113409"/>
      <c r="F240" s="113410"/>
      <c r="G240" s="113411"/>
      <c r="H240" s="113412"/>
      <c r="I240" s="113413"/>
      <c r="J240" s="113414"/>
      <c r="K240" s="113415"/>
      <c r="L240" s="113416"/>
      <c r="M240" s="113417"/>
      <c r="N240" s="113418"/>
      <c r="O240" s="113419"/>
      <c r="P240" s="113420"/>
    </row>
    <row r="241">
      <c r="B241" s="113421"/>
      <c r="C241" s="113422"/>
      <c r="D241" s="113423"/>
      <c r="E241" s="113424"/>
      <c r="F241" s="113425"/>
      <c r="G241" s="113426"/>
      <c r="H241" s="113427"/>
      <c r="I241" s="113428"/>
      <c r="J241" s="113429"/>
      <c r="K241" s="113430"/>
      <c r="L241" s="113431"/>
      <c r="M241" s="113432"/>
      <c r="N241" s="113433"/>
      <c r="O241" s="113434"/>
      <c r="P241" s="113435"/>
    </row>
    <row r="242">
      <c r="B242" s="113436"/>
      <c r="C242" s="113437"/>
      <c r="D242" s="113438"/>
      <c r="E242" s="113439"/>
      <c r="F242" s="113440"/>
      <c r="G242" s="113441"/>
      <c r="H242" s="113442"/>
      <c r="I242" s="113443"/>
      <c r="J242" s="113444"/>
      <c r="K242" s="113445"/>
      <c r="L242" s="113446"/>
      <c r="M242" s="113447"/>
      <c r="N242" s="113448"/>
      <c r="O242" s="113449"/>
      <c r="P242" s="113450"/>
    </row>
    <row r="243">
      <c r="B243" s="113451"/>
      <c r="C243" s="113452"/>
      <c r="D243" s="113453"/>
      <c r="E243" s="113454"/>
      <c r="F243" s="113455"/>
      <c r="G243" s="113456"/>
      <c r="H243" s="113457"/>
      <c r="I243" s="113458"/>
      <c r="J243" s="113459"/>
      <c r="K243" s="113460"/>
      <c r="L243" s="113461"/>
      <c r="M243" s="113462"/>
      <c r="N243" s="113463"/>
      <c r="O243" s="113464"/>
      <c r="P243" s="113465"/>
    </row>
    <row r="244">
      <c r="B244" s="113466"/>
      <c r="C244" s="113467"/>
      <c r="D244" s="113468"/>
      <c r="E244" s="113469"/>
      <c r="F244" s="113470"/>
      <c r="G244" s="113471"/>
      <c r="H244" s="113472"/>
      <c r="I244" s="113473"/>
      <c r="J244" s="113474"/>
      <c r="K244" s="113475"/>
      <c r="L244" s="113476"/>
      <c r="M244" s="113477"/>
      <c r="N244" s="113478"/>
      <c r="O244" s="113479"/>
      <c r="P244" s="113480"/>
    </row>
    <row r="245">
      <c r="B245" s="113481"/>
      <c r="C245" s="113482"/>
      <c r="D245" s="113483"/>
      <c r="E245" s="113484"/>
      <c r="F245" s="113485"/>
      <c r="G245" s="113486"/>
      <c r="H245" s="113487"/>
      <c r="I245" s="113488"/>
      <c r="J245" s="113489"/>
      <c r="K245" s="113490"/>
      <c r="L245" s="113491"/>
      <c r="M245" s="113492"/>
      <c r="N245" s="113493"/>
      <c r="O245" s="113494"/>
      <c r="P245" s="113495"/>
    </row>
    <row r="246">
      <c r="B246" s="113496"/>
      <c r="C246" s="113497"/>
      <c r="D246" s="113498"/>
      <c r="E246" s="113499"/>
      <c r="F246" s="113500"/>
      <c r="G246" s="113501"/>
      <c r="H246" s="113502"/>
      <c r="I246" s="113503"/>
      <c r="J246" s="113504"/>
      <c r="K246" s="113505"/>
      <c r="L246" s="113506"/>
      <c r="M246" s="113507"/>
      <c r="N246" s="113508"/>
      <c r="O246" s="113509"/>
      <c r="P246" s="113510"/>
    </row>
    <row r="247">
      <c r="B247" s="113511"/>
      <c r="C247" s="113512"/>
      <c r="D247" s="113513"/>
      <c r="E247" s="113514"/>
      <c r="F247" s="113515"/>
      <c r="G247" s="113516"/>
      <c r="H247" s="113517"/>
      <c r="I247" s="113518"/>
      <c r="J247" s="113519"/>
      <c r="K247" s="113520"/>
      <c r="L247" s="113521"/>
      <c r="M247" s="113522"/>
      <c r="N247" s="113523"/>
      <c r="O247" s="113524"/>
      <c r="P247" s="113525"/>
    </row>
    <row r="248">
      <c r="B248" s="113526"/>
      <c r="C248" s="113527"/>
      <c r="D248" s="113528"/>
      <c r="E248" s="113529"/>
      <c r="F248" s="113530"/>
      <c r="G248" s="113531"/>
      <c r="H248" s="113532"/>
      <c r="I248" s="113533"/>
      <c r="J248" s="113534"/>
      <c r="K248" s="113535"/>
      <c r="L248" s="113536"/>
      <c r="M248" s="113537"/>
      <c r="N248" s="113538"/>
      <c r="O248" s="113539"/>
      <c r="P248" s="113540"/>
    </row>
    <row r="249">
      <c r="B249" s="113541"/>
      <c r="C249" s="113542"/>
      <c r="D249" s="113543"/>
      <c r="E249" s="113544"/>
      <c r="F249" s="113545"/>
      <c r="G249" s="113546"/>
      <c r="H249" s="113547"/>
      <c r="I249" s="113548"/>
      <c r="J249" s="113549"/>
      <c r="K249" s="113550"/>
      <c r="L249" s="113551"/>
      <c r="M249" s="113552"/>
      <c r="N249" s="113553"/>
      <c r="O249" s="113554"/>
      <c r="P249" s="113555"/>
    </row>
    <row r="250">
      <c r="B250" s="113556"/>
      <c r="C250" s="113557"/>
      <c r="D250" s="113558"/>
      <c r="E250" s="113559"/>
      <c r="F250" s="113560"/>
      <c r="G250" s="113561"/>
      <c r="H250" s="113562"/>
      <c r="I250" s="113563"/>
      <c r="J250" s="113564"/>
      <c r="K250" s="113565"/>
      <c r="L250" s="113566"/>
      <c r="M250" s="113567"/>
      <c r="N250" s="113568"/>
      <c r="O250" s="113569"/>
      <c r="P250" s="113570"/>
    </row>
  </sheetData>
  <phoneticPr fontId="0" type="noConversion"/>
  <printOptions gridLines="1" gridLinesSet="0"/>
  <pageMargins left="0.75" right="0.75" top="1" bottom="1" header="0.5" footer="0.5"/>
  <pageSetup scale="73" fitToHeight="2" orientation="portrait" horizontalDpi="4294967292" r:id="rId1"/>
  <headerFooter alignWithMargins="0">
    <oddHeader>&amp;A</oddHeader>
    <oddFooter>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I48"/>
  <sheetViews>
    <sheetView zoomScaleNormal="100" workbookViewId="0">
      <selection activeCell="A7" sqref="A7:A37"/>
    </sheetView>
  </sheetViews>
  <sheetFormatPr defaultRowHeight="12.75" x14ac:dyDescent="0.2"/>
  <cols>
    <col min="1" max="9" customWidth="true" width="16.7109375" collapsed="true"/>
    <col min="10" max="10" customWidth="true" hidden="false" width="5.28515625" collapsed="true"/>
    <col min="11" max="11" customWidth="true" hidden="false" width="13.28515625" collapsed="true"/>
    <col min="12" max="12" customWidth="true" hidden="false" width="12.28515625" collapsed="true"/>
    <col min="13" max="13" customWidth="true" hidden="false" width="11.5703125" collapsed="true"/>
    <col min="15" max="15" customWidth="true" hidden="false" width="11.71484375" collapsed="true"/>
  </cols>
  <sheetData>
    <row r="1" spans="1:9" x14ac:dyDescent="0.2">
      <c r="A1" s="1" t="s">
        <v>291</v>
      </c>
      <c r="B1" s="117318" t="s">
        <v>235</v>
      </c>
      <c r="C1" s="113574"/>
      <c r="D1" s="113575"/>
      <c r="E1" s="113576"/>
      <c r="F1" s="113577"/>
      <c r="G1" s="113578"/>
      <c r="H1" s="113579"/>
      <c r="I1" s="113580"/>
      <c r="J1" s="113581"/>
      <c r="K1" s="113582"/>
      <c r="L1" s="113583"/>
      <c r="M1" s="113584"/>
      <c r="N1" s="113585"/>
      <c r="O1" s="113586"/>
      <c r="P1" s="113587"/>
    </row>
    <row r="2" spans="1:9" x14ac:dyDescent="0.2">
      <c r="A2" s="31" t="s">
        <v>3</v>
      </c>
      <c r="B2" s="117317" t="n">
        <f ca="1">NOW()</f>
        <v>41772.675503391205</v>
      </c>
      <c r="C2" s="113589"/>
      <c r="D2" s="113590"/>
      <c r="E2" s="113591"/>
      <c r="F2" s="113592"/>
      <c r="G2" s="113593"/>
      <c r="H2" s="113594"/>
      <c r="I2" s="113595"/>
      <c r="J2" s="113596"/>
      <c r="K2" s="113597"/>
      <c r="L2" s="113598"/>
      <c r="M2" s="113599"/>
      <c r="N2" s="113600"/>
      <c r="O2" s="113601"/>
      <c r="P2" s="113602"/>
    </row>
    <row r="3" spans="1:9" x14ac:dyDescent="0.2">
      <c r="A3" s="31"/>
      <c r="B3" s="113603"/>
      <c r="C3" s="113604"/>
      <c r="D3" s="113605"/>
      <c r="E3" s="113606"/>
      <c r="F3" s="113607"/>
      <c r="G3" s="113608"/>
      <c r="H3" s="113609"/>
      <c r="I3" s="113610"/>
      <c r="J3" s="113611"/>
      <c r="K3" s="113612"/>
      <c r="L3" s="113613"/>
      <c r="M3" s="113614"/>
      <c r="N3" s="113615"/>
      <c r="O3" s="113616"/>
      <c r="P3" s="113617"/>
    </row>
    <row r="4" spans="1:9" x14ac:dyDescent="0.2">
      <c r="A4" s="2"/>
      <c r="B4" s="113618"/>
      <c r="C4" s="113619" t="s">
        <v>166</v>
      </c>
      <c r="D4" s="113620" t="s">
        <v>168</v>
      </c>
      <c r="E4" s="113621" t="s">
        <v>153</v>
      </c>
      <c r="F4" s="113622" t="s">
        <v>18</v>
      </c>
      <c r="G4" s="113623"/>
      <c r="H4" s="113624"/>
      <c r="I4" s="113625"/>
      <c r="J4" s="113626"/>
      <c r="K4" s="113627" t="s">
        <v>18</v>
      </c>
      <c r="L4" s="113628" t="s">
        <v>18</v>
      </c>
      <c r="M4" s="113629" t="s">
        <v>18</v>
      </c>
      <c r="N4" s="113630"/>
      <c r="O4" s="113631"/>
      <c r="P4" s="113632" t="s">
        <v>186</v>
      </c>
    </row>
    <row r="5" spans="1:9" s="18" customFormat="1" x14ac:dyDescent="0.2">
      <c r="A5" s="3" t="s">
        <v>0</v>
      </c>
      <c r="B5" s="113633" t="s">
        <v>5</v>
      </c>
      <c r="C5" s="113634" t="s">
        <v>167</v>
      </c>
      <c r="D5" s="113635" t="s">
        <v>19</v>
      </c>
      <c r="E5" s="113636" t="s">
        <v>19</v>
      </c>
      <c r="F5" s="113637" t="s">
        <v>20</v>
      </c>
      <c r="G5" s="113638" t="s">
        <v>7</v>
      </c>
      <c r="H5" s="113639" t="s">
        <v>8</v>
      </c>
      <c r="I5" s="113640" t="s">
        <v>10</v>
      </c>
      <c r="J5" s="113641"/>
      <c r="K5" s="113642" t="s">
        <v>184</v>
      </c>
      <c r="L5" s="113643" t="s">
        <v>188</v>
      </c>
      <c r="M5" s="113644" t="s">
        <v>189</v>
      </c>
      <c r="N5" s="113645"/>
      <c r="O5" s="113646" t="s">
        <v>153</v>
      </c>
      <c r="P5" s="113647" t="s">
        <v>187</v>
      </c>
    </row>
    <row r="6" spans="1:9" x14ac:dyDescent="0.2">
      <c r="A6" s="132" t="s">
        <v>154</v>
      </c>
      <c r="B6" s="113648"/>
      <c r="C6" s="113649"/>
      <c r="D6" s="113650"/>
      <c r="E6" s="113651"/>
      <c r="F6" s="113652"/>
      <c r="G6" s="113653"/>
      <c r="H6" s="113654"/>
      <c r="I6" s="113655"/>
      <c r="J6" s="113656"/>
      <c r="K6" s="113657"/>
      <c r="L6" s="113658"/>
      <c r="M6" s="113659"/>
      <c r="N6" s="113660"/>
      <c r="O6" s="113661"/>
      <c r="P6" s="113662"/>
    </row>
    <row r="7" spans="1:9" x14ac:dyDescent="0.2">
      <c r="A7" s="8" t="n">
        <f ca="1">DATEVALUE(MONTH(TODAY())&amp;"/1/"&amp;YEAR(TODAY()))</f>
        <v>41760.0</v>
      </c>
      <c r="B7" s="113663" t="n">
        <v>0.0</v>
      </c>
      <c r="C7" s="113664"/>
      <c r="D7" s="113665" t="n">
        <v>0.0</v>
      </c>
      <c r="E7" s="113666" t="n">
        <f>C7+D7</f>
        <v>0.0</v>
      </c>
      <c r="F7" s="113667" t="n">
        <v>0.0</v>
      </c>
      <c r="G7" s="113668" t="n">
        <v>0.0</v>
      </c>
      <c r="H7" s="113669" t="n">
        <v>0.0</v>
      </c>
      <c r="I7" s="113670" t="n">
        <f>I6+B7-E7-F7-G7+H7</f>
        <v>0.0</v>
      </c>
      <c r="J7" s="113671"/>
      <c r="K7" s="113655"/>
      <c r="L7" s="113655"/>
      <c r="M7" s="113655"/>
      <c r="N7" s="113675"/>
      <c r="O7" s="113676" t="n">
        <f>K7+L7+M7</f>
        <v>0.0</v>
      </c>
      <c r="P7" s="113677" t="str">
        <f>IF(F7=O7," ",F7-O7)</f>
        <v> </v>
      </c>
    </row>
    <row r="8" spans="1:9" x14ac:dyDescent="0.2">
      <c r="A8" s="8" t="n">
        <f>IF(A7&lt;&gt;"",IF(MONTH(A7)=MONTH(A7+1),A7+1,""),"")</f>
        <v>41761.0</v>
      </c>
      <c r="B8" s="113678" t="n">
        <v>0.0</v>
      </c>
      <c r="C8" s="113679"/>
      <c r="D8" s="113680" t="n">
        <v>0.0</v>
      </c>
      <c r="E8" s="113681" t="n">
        <f>C8+D8</f>
        <v>0.0</v>
      </c>
      <c r="F8" s="113682" t="n">
        <v>0.0</v>
      </c>
      <c r="G8" s="113683" t="n">
        <v>0.0</v>
      </c>
      <c r="H8" s="113684" t="n">
        <v>0.0</v>
      </c>
      <c r="I8" s="113685" t="n">
        <f>I7+B8-E8-F8-G8+H8</f>
        <v>0.0</v>
      </c>
      <c r="J8" s="113686"/>
      <c r="K8" s="113655"/>
      <c r="L8" s="113655"/>
      <c r="M8" s="113655"/>
      <c r="N8" s="113690"/>
      <c r="O8" s="113691" t="n">
        <f>K8+L8+M8</f>
        <v>0.0</v>
      </c>
      <c r="P8" s="113692" t="str">
        <f>IF(F8=O8," ",F8-O8)</f>
        <v> </v>
      </c>
    </row>
    <row r="9" spans="1:9" x14ac:dyDescent="0.2">
      <c r="A9" s="8" t="n">
        <f>IF(A8&lt;&gt;"",IF(MONTH(A8)=MONTH(A8+1),A8+1,""),"")</f>
        <v>41762.0</v>
      </c>
      <c r="B9" s="113693" t="n">
        <v>0.0</v>
      </c>
      <c r="C9" s="113694"/>
      <c r="D9" s="113695" t="n">
        <v>0.0</v>
      </c>
      <c r="E9" s="113696" t="n">
        <f>C9+D9</f>
        <v>0.0</v>
      </c>
      <c r="F9" s="113697" t="n">
        <v>0.0</v>
      </c>
      <c r="G9" s="113698" t="n">
        <v>0.0</v>
      </c>
      <c r="H9" s="113699" t="n">
        <v>0.0</v>
      </c>
      <c r="I9" s="113700" t="n">
        <f>I8+B9-E9-F9-G9+H9</f>
        <v>0.0</v>
      </c>
      <c r="J9" s="113701"/>
      <c r="K9" s="113655"/>
      <c r="L9" s="113655"/>
      <c r="M9" s="113655"/>
      <c r="N9" s="113705"/>
      <c r="O9" s="113706" t="n">
        <f>K9+L9+M9</f>
        <v>0.0</v>
      </c>
      <c r="P9" s="113707" t="str">
        <f>IF(F9=O9," ",F9-O9)</f>
        <v> </v>
      </c>
    </row>
    <row r="10" spans="1:9" x14ac:dyDescent="0.2">
      <c r="A10" s="8" t="n">
        <f>IF(A9&lt;&gt;"",IF(MONTH(A9)=MONTH(A9+1),A9+1,""),"")</f>
        <v>41763.0</v>
      </c>
      <c r="B10" s="113708" t="n">
        <v>0.0</v>
      </c>
      <c r="C10" s="113709"/>
      <c r="D10" s="113710" t="n">
        <v>0.0</v>
      </c>
      <c r="E10" s="113711" t="n">
        <f>C10+D10</f>
        <v>0.0</v>
      </c>
      <c r="F10" s="113712" t="n">
        <v>0.0</v>
      </c>
      <c r="G10" s="113713" t="n">
        <v>0.0</v>
      </c>
      <c r="H10" s="113714" t="n">
        <v>0.0</v>
      </c>
      <c r="I10" s="113715" t="n">
        <f>I9+B10-E10-F10-G10+H10</f>
        <v>0.0</v>
      </c>
      <c r="J10" s="113716"/>
      <c r="K10" s="113655"/>
      <c r="L10" s="113655"/>
      <c r="M10" s="113655"/>
      <c r="N10" s="113720"/>
      <c r="O10" s="113721" t="n">
        <f>K10+L10+M10</f>
        <v>0.0</v>
      </c>
      <c r="P10" s="113722" t="str">
        <f>IF(F10=O10," ",F10-O10)</f>
        <v> </v>
      </c>
    </row>
    <row r="11" spans="1:9" x14ac:dyDescent="0.2">
      <c r="A11" s="8" t="n">
        <f>IF(A10&lt;&gt;"",IF(MONTH(A10)=MONTH(A10+1),A10+1,""),"")</f>
        <v>41764.0</v>
      </c>
      <c r="B11" s="113723" t="n">
        <v>0.0</v>
      </c>
      <c r="C11" s="113724"/>
      <c r="D11" s="113725" t="n">
        <v>0.0</v>
      </c>
      <c r="E11" s="113726" t="n">
        <f>C11+D11</f>
        <v>0.0</v>
      </c>
      <c r="F11" s="113727" t="n">
        <v>0.0</v>
      </c>
      <c r="G11" s="113728" t="n">
        <v>0.0</v>
      </c>
      <c r="H11" s="113729" t="n">
        <v>0.0</v>
      </c>
      <c r="I11" s="113730" t="n">
        <f>I10+B11-E11-F11-G11+H11</f>
        <v>0.0</v>
      </c>
      <c r="J11" s="113731"/>
      <c r="K11" s="113655"/>
      <c r="L11" s="113655"/>
      <c r="M11" s="113655"/>
      <c r="N11" s="113735"/>
      <c r="O11" s="113736" t="n">
        <f>K11+L11+M11</f>
        <v>0.0</v>
      </c>
      <c r="P11" s="113737" t="str">
        <f>IF(F11=O11," ",F11-O11)</f>
        <v> </v>
      </c>
    </row>
    <row r="12" spans="1:9" x14ac:dyDescent="0.2">
      <c r="A12" s="8" t="n">
        <f>IF(A11&lt;&gt;"",IF(MONTH(A11)=MONTH(A11+1),A11+1,""),"")</f>
        <v>41765.0</v>
      </c>
      <c r="B12" s="113738" t="n">
        <v>0.0</v>
      </c>
      <c r="C12" s="113739"/>
      <c r="D12" s="113740" t="n">
        <v>0.0</v>
      </c>
      <c r="E12" s="113741" t="n">
        <f>C12+D12</f>
        <v>0.0</v>
      </c>
      <c r="F12" s="113742" t="n">
        <v>0.0</v>
      </c>
      <c r="G12" s="113743" t="n">
        <v>0.0</v>
      </c>
      <c r="H12" s="113744" t="n">
        <v>0.0</v>
      </c>
      <c r="I12" s="113745" t="n">
        <f>I11+B12-E12-F12-G12+H12</f>
        <v>0.0</v>
      </c>
      <c r="J12" s="113746"/>
      <c r="K12" s="113655"/>
      <c r="L12" s="113655"/>
      <c r="M12" s="113655"/>
      <c r="N12" s="113750"/>
      <c r="O12" s="113751" t="n">
        <f>K12+L12+M12</f>
        <v>0.0</v>
      </c>
      <c r="P12" s="113752" t="str">
        <f>IF(F12=O12," ",F12-O12)</f>
        <v> </v>
      </c>
    </row>
    <row r="13" spans="1:9" x14ac:dyDescent="0.2">
      <c r="A13" s="8" t="n">
        <f>IF(A12&lt;&gt;"",IF(MONTH(A12)=MONTH(A12+1),A12+1,""),"")</f>
        <v>41766.0</v>
      </c>
      <c r="B13" s="113753" t="n">
        <v>0.0</v>
      </c>
      <c r="C13" s="113754"/>
      <c r="D13" s="113755" t="n">
        <v>0.0</v>
      </c>
      <c r="E13" s="113756" t="n">
        <f>C13+D13</f>
        <v>0.0</v>
      </c>
      <c r="F13" s="113757" t="n">
        <v>0.0</v>
      </c>
      <c r="G13" s="113758" t="n">
        <v>0.0</v>
      </c>
      <c r="H13" s="113759" t="n">
        <v>0.0</v>
      </c>
      <c r="I13" s="113760" t="n">
        <f>I12+B13-E13-F13-G13+H13</f>
        <v>0.0</v>
      </c>
      <c r="J13" s="113761"/>
      <c r="K13" s="113655"/>
      <c r="L13" s="113655"/>
      <c r="M13" s="113655"/>
      <c r="N13" s="113765"/>
      <c r="O13" s="113766" t="n">
        <f>K13+L13+M13</f>
        <v>0.0</v>
      </c>
      <c r="P13" s="113767" t="str">
        <f>IF(F13=O13," ",F13-O13)</f>
        <v> </v>
      </c>
    </row>
    <row r="14" spans="1:9" x14ac:dyDescent="0.2">
      <c r="A14" s="8" t="n">
        <f>IF(A13&lt;&gt;"",IF(MONTH(A13)=MONTH(A13+1),A13+1,""),"")</f>
        <v>41767.0</v>
      </c>
      <c r="B14" s="113768" t="n">
        <v>0.0</v>
      </c>
      <c r="C14" s="113769"/>
      <c r="D14" s="113770" t="n">
        <v>0.0</v>
      </c>
      <c r="E14" s="113771" t="n">
        <f>C14+D14</f>
        <v>0.0</v>
      </c>
      <c r="F14" s="113772" t="n">
        <v>0.0</v>
      </c>
      <c r="G14" s="113773" t="n">
        <v>0.0</v>
      </c>
      <c r="H14" s="113774" t="n">
        <v>0.0</v>
      </c>
      <c r="I14" s="113775" t="n">
        <f>I13+B14-E14-F14-G14+H14</f>
        <v>0.0</v>
      </c>
      <c r="J14" s="113776"/>
      <c r="K14" s="113655"/>
      <c r="L14" s="113655"/>
      <c r="M14" s="113655"/>
      <c r="N14" s="113780"/>
      <c r="O14" s="113781" t="n">
        <f>K14+L14+M14</f>
        <v>0.0</v>
      </c>
      <c r="P14" s="113782" t="str">
        <f>IF(F14=O14," ",F14-O14)</f>
        <v> </v>
      </c>
    </row>
    <row r="15" spans="1:9" x14ac:dyDescent="0.2">
      <c r="A15" s="8" t="n">
        <f>IF(A14&lt;&gt;"",IF(MONTH(A14)=MONTH(A14+1),A14+1,""),"")</f>
        <v>41768.0</v>
      </c>
      <c r="B15" s="113783" t="n">
        <v>0.0</v>
      </c>
      <c r="C15" s="113784"/>
      <c r="D15" s="113785" t="n">
        <v>0.0</v>
      </c>
      <c r="E15" s="113786" t="n">
        <f>C15+D15</f>
        <v>0.0</v>
      </c>
      <c r="F15" s="113787" t="n">
        <v>0.0</v>
      </c>
      <c r="G15" s="113788" t="n">
        <v>0.0</v>
      </c>
      <c r="H15" s="113789" t="n">
        <v>0.0</v>
      </c>
      <c r="I15" s="113790" t="n">
        <f>I14+B15-E15-F15-G15+H15</f>
        <v>0.0</v>
      </c>
      <c r="J15" s="113791"/>
      <c r="K15" s="113655"/>
      <c r="L15" s="113655"/>
      <c r="M15" s="113655"/>
      <c r="N15" s="113795"/>
      <c r="O15" s="113796" t="n">
        <f>K15+L15+M15</f>
        <v>0.0</v>
      </c>
      <c r="P15" s="113797" t="str">
        <f>IF(F15=O15," ",F15-O15)</f>
        <v> </v>
      </c>
    </row>
    <row r="16" spans="1:9" x14ac:dyDescent="0.2">
      <c r="A16" s="8" t="n">
        <f>IF(A15&lt;&gt;"",IF(MONTH(A15)=MONTH(A15+1),A15+1,""),"")</f>
        <v>41769.0</v>
      </c>
      <c r="B16" s="113798" t="n">
        <v>0.0</v>
      </c>
      <c r="C16" s="113799"/>
      <c r="D16" s="113800" t="n">
        <v>0.0</v>
      </c>
      <c r="E16" s="113801" t="n">
        <f>C16+D16</f>
        <v>0.0</v>
      </c>
      <c r="F16" s="113802" t="n">
        <v>0.0</v>
      </c>
      <c r="G16" s="113803" t="n">
        <v>0.0</v>
      </c>
      <c r="H16" s="113804" t="n">
        <v>0.0</v>
      </c>
      <c r="I16" s="113805" t="n">
        <f>I15+B16-E16-F16-G16+H16</f>
        <v>0.0</v>
      </c>
      <c r="J16" s="113806"/>
      <c r="K16" s="113655"/>
      <c r="L16" s="113655"/>
      <c r="M16" s="113655"/>
      <c r="N16" s="113810"/>
      <c r="O16" s="113811" t="n">
        <f>K16+L16+M16</f>
        <v>0.0</v>
      </c>
      <c r="P16" s="113812" t="str">
        <f>IF(F16=O16," ",F16-O16)</f>
        <v> </v>
      </c>
    </row>
    <row r="17" spans="1:9" x14ac:dyDescent="0.2">
      <c r="A17" s="8" t="n">
        <f>IF(A16&lt;&gt;"",IF(MONTH(A16)=MONTH(A16+1),A16+1,""),"")</f>
        <v>41770.0</v>
      </c>
      <c r="B17" s="113813" t="n">
        <v>0.0</v>
      </c>
      <c r="C17" s="113814"/>
      <c r="D17" s="113815" t="n">
        <v>0.0</v>
      </c>
      <c r="E17" s="113816" t="n">
        <f>C17+D17</f>
        <v>0.0</v>
      </c>
      <c r="F17" s="113817" t="n">
        <v>0.0</v>
      </c>
      <c r="G17" s="113818" t="n">
        <v>0.0</v>
      </c>
      <c r="H17" s="113819" t="n">
        <v>0.0</v>
      </c>
      <c r="I17" s="113820" t="n">
        <f>I16+B17-E17-F17-G17+H17</f>
        <v>0.0</v>
      </c>
      <c r="J17" s="113821"/>
      <c r="K17" s="113655"/>
      <c r="L17" s="113655"/>
      <c r="M17" s="113655"/>
      <c r="N17" s="113825"/>
      <c r="O17" s="113826" t="n">
        <f>K17+L17+M17</f>
        <v>0.0</v>
      </c>
      <c r="P17" s="113827" t="str">
        <f>IF(F17=O17," ",F17-O17)</f>
        <v> </v>
      </c>
    </row>
    <row r="18" spans="1:9" x14ac:dyDescent="0.2">
      <c r="A18" s="8" t="n">
        <f>IF(A17&lt;&gt;"",IF(MONTH(A17)=MONTH(A17+1),A17+1,""),"")</f>
        <v>41771.0</v>
      </c>
      <c r="B18" s="113828" t="n">
        <v>0.0</v>
      </c>
      <c r="C18" s="113829"/>
      <c r="D18" s="113830" t="n">
        <v>0.0</v>
      </c>
      <c r="E18" s="113831" t="n">
        <f>C18+D18</f>
        <v>0.0</v>
      </c>
      <c r="F18" s="113832" t="n">
        <v>0.0</v>
      </c>
      <c r="G18" s="113833" t="n">
        <v>0.0</v>
      </c>
      <c r="H18" s="113834" t="n">
        <v>0.0</v>
      </c>
      <c r="I18" s="113835" t="n">
        <f>I17+B18-E18-F18-G18+H18</f>
        <v>0.0</v>
      </c>
      <c r="J18" s="113836"/>
      <c r="K18" s="113655"/>
      <c r="L18" s="113655"/>
      <c r="M18" s="113655"/>
      <c r="N18" s="113840"/>
      <c r="O18" s="113841" t="n">
        <f>K18+L18+M18</f>
        <v>0.0</v>
      </c>
      <c r="P18" s="113842" t="str">
        <f>IF(F18=O18," ",F18-O18)</f>
        <v> </v>
      </c>
    </row>
    <row r="19" spans="1:9" x14ac:dyDescent="0.2">
      <c r="A19" s="8" t="n">
        <f>IF(A18&lt;&gt;"",IF(MONTH(A18)=MONTH(A18+1),A18+1,""),"")</f>
        <v>41772.0</v>
      </c>
      <c r="B19" s="113843" t="n">
        <v>0.0</v>
      </c>
      <c r="C19" s="113844"/>
      <c r="D19" s="113845" t="n">
        <v>0.0</v>
      </c>
      <c r="E19" s="113846" t="n">
        <f>C19+D19</f>
        <v>0.0</v>
      </c>
      <c r="F19" s="113847" t="n">
        <v>0.0</v>
      </c>
      <c r="G19" s="113848" t="n">
        <v>0.0</v>
      </c>
      <c r="H19" s="113849" t="n">
        <v>0.0</v>
      </c>
      <c r="I19" s="113850" t="n">
        <f>I18+B19-E19-F19-G19+H19</f>
        <v>0.0</v>
      </c>
      <c r="J19" s="113851"/>
      <c r="K19" s="113655"/>
      <c r="L19" s="113655"/>
      <c r="M19" s="113655"/>
      <c r="N19" s="113855"/>
      <c r="O19" s="113856" t="n">
        <f>K19+L19+M19</f>
        <v>0.0</v>
      </c>
      <c r="P19" s="113857" t="str">
        <f>IF(F19=O19," ",F19-O19)</f>
        <v> </v>
      </c>
    </row>
    <row r="20" spans="1:9" x14ac:dyDescent="0.2">
      <c r="A20" s="8" t="n">
        <f>IF(A19&lt;&gt;"",IF(MONTH(A19)=MONTH(A19+1),A19+1,""),"")</f>
        <v>41773.0</v>
      </c>
      <c r="B20" s="113858" t="n">
        <v>0.0</v>
      </c>
      <c r="C20" s="113859"/>
      <c r="D20" s="113860" t="n">
        <v>0.0</v>
      </c>
      <c r="E20" s="113861" t="n">
        <f>C20+D20</f>
        <v>0.0</v>
      </c>
      <c r="F20" s="113862" t="n">
        <v>0.0</v>
      </c>
      <c r="G20" s="113863" t="n">
        <v>0.0</v>
      </c>
      <c r="H20" s="113864" t="n">
        <v>0.0</v>
      </c>
      <c r="I20" s="113865" t="n">
        <f>I19+B20-E20-F20-G20+H20</f>
        <v>0.0</v>
      </c>
      <c r="J20" s="113866"/>
      <c r="K20" s="113655"/>
      <c r="L20" s="113655"/>
      <c r="M20" s="113655"/>
      <c r="N20" s="113870"/>
      <c r="O20" s="113871" t="n">
        <f>K20+L20+M20</f>
        <v>0.0</v>
      </c>
      <c r="P20" s="113872" t="str">
        <f>IF(F20=O20," ",F20-O20)</f>
        <v> </v>
      </c>
    </row>
    <row r="21" spans="1:9" x14ac:dyDescent="0.2">
      <c r="A21" s="8" t="n">
        <f>IF(A20&lt;&gt;"",IF(MONTH(A20)=MONTH(A20+1),A20+1,""),"")</f>
        <v>41774.0</v>
      </c>
      <c r="B21" s="113873" t="n">
        <v>0.0</v>
      </c>
      <c r="C21" s="113874"/>
      <c r="D21" s="113875" t="n">
        <v>0.0</v>
      </c>
      <c r="E21" s="113876" t="n">
        <f>C21+D21</f>
        <v>0.0</v>
      </c>
      <c r="F21" s="113877" t="n">
        <v>0.0</v>
      </c>
      <c r="G21" s="113878" t="n">
        <v>0.0</v>
      </c>
      <c r="H21" s="113879" t="n">
        <v>0.0</v>
      </c>
      <c r="I21" s="113880" t="n">
        <f>I20+B21-E21-F21-G21+H21</f>
        <v>0.0</v>
      </c>
      <c r="J21" s="113881"/>
      <c r="K21" s="113655"/>
      <c r="L21" s="113655"/>
      <c r="M21" s="113655"/>
      <c r="N21" s="113885"/>
      <c r="O21" s="113886" t="n">
        <f>K21+L21+M21</f>
        <v>0.0</v>
      </c>
      <c r="P21" s="113887" t="str">
        <f>IF(F21=O21," ",F21-O21)</f>
        <v> </v>
      </c>
    </row>
    <row r="22" spans="1:9" x14ac:dyDescent="0.2">
      <c r="A22" s="8" t="n">
        <f>IF(A21&lt;&gt;"",IF(MONTH(A21)=MONTH(A21+1),A21+1,""),"")</f>
        <v>41775.0</v>
      </c>
      <c r="B22" s="113888" t="n">
        <v>0.0</v>
      </c>
      <c r="C22" s="113889"/>
      <c r="D22" s="113890" t="n">
        <v>0.0</v>
      </c>
      <c r="E22" s="113891" t="n">
        <f>C22+D22</f>
        <v>0.0</v>
      </c>
      <c r="F22" s="113892" t="n">
        <v>0.0</v>
      </c>
      <c r="G22" s="113893" t="n">
        <v>0.0</v>
      </c>
      <c r="H22" s="113894" t="n">
        <v>0.0</v>
      </c>
      <c r="I22" s="113895" t="n">
        <f>I21+B22-E22-F22-G22+H22</f>
        <v>0.0</v>
      </c>
      <c r="J22" s="113896"/>
      <c r="K22" s="113655"/>
      <c r="L22" s="113655"/>
      <c r="M22" s="113655"/>
      <c r="N22" s="113900"/>
      <c r="O22" s="113901" t="n">
        <f>K22+L22+M22</f>
        <v>0.0</v>
      </c>
      <c r="P22" s="113902" t="str">
        <f>IF(F22=O22," ",F22-O22)</f>
        <v> </v>
      </c>
    </row>
    <row r="23" spans="1:9" x14ac:dyDescent="0.2">
      <c r="A23" s="8" t="n">
        <f>IF(A22&lt;&gt;"",IF(MONTH(A22)=MONTH(A22+1),A22+1,""),"")</f>
        <v>41776.0</v>
      </c>
      <c r="B23" s="113903" t="n">
        <v>0.0</v>
      </c>
      <c r="C23" s="113904"/>
      <c r="D23" s="113905" t="n">
        <v>0.0</v>
      </c>
      <c r="E23" s="113906" t="n">
        <f>C23+D23</f>
        <v>0.0</v>
      </c>
      <c r="F23" s="113907" t="n">
        <v>0.0</v>
      </c>
      <c r="G23" s="113908" t="n">
        <v>0.0</v>
      </c>
      <c r="H23" s="113909" t="n">
        <v>0.0</v>
      </c>
      <c r="I23" s="113910" t="n">
        <f>I22+B23-E23-F23-G23+H23</f>
        <v>0.0</v>
      </c>
      <c r="J23" s="113911"/>
      <c r="K23" s="113655"/>
      <c r="L23" s="113655"/>
      <c r="M23" s="113655"/>
      <c r="N23" s="113915"/>
      <c r="O23" s="113916" t="n">
        <f>K23+L23+M23</f>
        <v>0.0</v>
      </c>
      <c r="P23" s="113917" t="str">
        <f>IF(F23=O23," ",F23-O23)</f>
        <v> </v>
      </c>
    </row>
    <row r="24" spans="1:9" x14ac:dyDescent="0.2">
      <c r="A24" s="8" t="n">
        <f>IF(A23&lt;&gt;"",IF(MONTH(A23)=MONTH(A23+1),A23+1,""),"")</f>
        <v>41777.0</v>
      </c>
      <c r="B24" s="113918" t="n">
        <v>0.0</v>
      </c>
      <c r="C24" s="113919"/>
      <c r="D24" s="113920" t="n">
        <v>0.0</v>
      </c>
      <c r="E24" s="113921" t="n">
        <f>C24+D24</f>
        <v>0.0</v>
      </c>
      <c r="F24" s="113922" t="n">
        <v>0.0</v>
      </c>
      <c r="G24" s="113923" t="n">
        <v>0.0</v>
      </c>
      <c r="H24" s="113924" t="n">
        <v>0.0</v>
      </c>
      <c r="I24" s="113925" t="n">
        <f>I23+B24-E24-F24-G24+H24</f>
        <v>0.0</v>
      </c>
      <c r="J24" s="113926"/>
      <c r="K24" s="113655"/>
      <c r="L24" s="113655"/>
      <c r="M24" s="113655"/>
      <c r="N24" s="113930"/>
      <c r="O24" s="113931" t="n">
        <f>K24+L24+M24</f>
        <v>0.0</v>
      </c>
      <c r="P24" s="113932" t="str">
        <f>IF(F24=O24," ",F24-O24)</f>
        <v> </v>
      </c>
    </row>
    <row r="25" spans="1:9" x14ac:dyDescent="0.2">
      <c r="A25" s="8" t="n">
        <f>IF(A24&lt;&gt;"",IF(MONTH(A24)=MONTH(A24+1),A24+1,""),"")</f>
        <v>41778.0</v>
      </c>
      <c r="B25" s="113933" t="n">
        <v>0.0</v>
      </c>
      <c r="C25" s="113934"/>
      <c r="D25" s="113935" t="n">
        <v>0.0</v>
      </c>
      <c r="E25" s="113936" t="n">
        <f>C25+D25</f>
        <v>0.0</v>
      </c>
      <c r="F25" s="113937" t="n">
        <v>0.0</v>
      </c>
      <c r="G25" s="113938" t="n">
        <v>0.0</v>
      </c>
      <c r="H25" s="113939" t="n">
        <v>0.0</v>
      </c>
      <c r="I25" s="113940" t="n">
        <f>I24+B25-E25-F25-G25+H25</f>
        <v>0.0</v>
      </c>
      <c r="J25" s="113941"/>
      <c r="K25" s="113655"/>
      <c r="L25" s="113655"/>
      <c r="M25" s="113655"/>
      <c r="N25" s="113945"/>
      <c r="O25" s="113946" t="n">
        <f>K25+L25+M25</f>
        <v>0.0</v>
      </c>
      <c r="P25" s="113947" t="str">
        <f>IF(F25=O25," ",F25-O25)</f>
        <v> </v>
      </c>
    </row>
    <row r="26" spans="1:9" x14ac:dyDescent="0.2">
      <c r="A26" s="8" t="n">
        <f>IF(A25&lt;&gt;"",IF(MONTH(A25)=MONTH(A25+1),A25+1,""),"")</f>
        <v>41779.0</v>
      </c>
      <c r="B26" s="113948" t="n">
        <v>0.0</v>
      </c>
      <c r="C26" s="113949"/>
      <c r="D26" s="113950" t="n">
        <v>0.0</v>
      </c>
      <c r="E26" s="113951" t="n">
        <f>C26+D26</f>
        <v>0.0</v>
      </c>
      <c r="F26" s="113952" t="n">
        <v>0.0</v>
      </c>
      <c r="G26" s="113953" t="n">
        <v>0.0</v>
      </c>
      <c r="H26" s="113954" t="n">
        <v>0.0</v>
      </c>
      <c r="I26" s="113955" t="n">
        <f>I25+B26-E26-F26-G26+H26</f>
        <v>0.0</v>
      </c>
      <c r="J26" s="113956"/>
      <c r="K26" s="113655"/>
      <c r="L26" s="113655"/>
      <c r="M26" s="113655"/>
      <c r="N26" s="113960"/>
      <c r="O26" s="113961" t="n">
        <f>K26+L26+M26</f>
        <v>0.0</v>
      </c>
      <c r="P26" s="113962" t="str">
        <f>IF(F26=O26," ",F26-O26)</f>
        <v> </v>
      </c>
    </row>
    <row r="27" spans="1:9" x14ac:dyDescent="0.2">
      <c r="A27" s="8" t="n">
        <f>IF(A26&lt;&gt;"",IF(MONTH(A26)=MONTH(A26+1),A26+1,""),"")</f>
        <v>41780.0</v>
      </c>
      <c r="B27" s="113963" t="n">
        <v>0.0</v>
      </c>
      <c r="C27" s="113964"/>
      <c r="D27" s="113965" t="n">
        <v>0.0</v>
      </c>
      <c r="E27" s="113966" t="n">
        <f>C27+D27</f>
        <v>0.0</v>
      </c>
      <c r="F27" s="113967" t="n">
        <v>0.0</v>
      </c>
      <c r="G27" s="113968" t="n">
        <v>0.0</v>
      </c>
      <c r="H27" s="113969" t="n">
        <v>0.0</v>
      </c>
      <c r="I27" s="113970" t="n">
        <f>I26+B27-E27-F27-G27+H27</f>
        <v>0.0</v>
      </c>
      <c r="J27" s="113971"/>
      <c r="K27" s="113655"/>
      <c r="L27" s="113655"/>
      <c r="M27" s="113655"/>
      <c r="N27" s="113975"/>
      <c r="O27" s="113976" t="n">
        <f>K27+L27+M27</f>
        <v>0.0</v>
      </c>
      <c r="P27" s="113977" t="str">
        <f>IF(F27=O27," ",F27-O27)</f>
        <v> </v>
      </c>
    </row>
    <row r="28" spans="1:9" x14ac:dyDescent="0.2">
      <c r="A28" s="8" t="n">
        <f>IF(A27&lt;&gt;"",IF(MONTH(A27)=MONTH(A27+1),A27+1,""),"")</f>
        <v>41781.0</v>
      </c>
      <c r="B28" s="113978" t="n">
        <v>0.0</v>
      </c>
      <c r="C28" s="113979"/>
      <c r="D28" s="113980" t="n">
        <v>0.0</v>
      </c>
      <c r="E28" s="113981" t="n">
        <f>C28+D28</f>
        <v>0.0</v>
      </c>
      <c r="F28" s="113982" t="n">
        <v>0.0</v>
      </c>
      <c r="G28" s="113983" t="n">
        <v>0.0</v>
      </c>
      <c r="H28" s="113984" t="n">
        <v>0.0</v>
      </c>
      <c r="I28" s="113985" t="n">
        <f>I27+B28-E28-F28-G28+H28</f>
        <v>0.0</v>
      </c>
      <c r="J28" s="113986"/>
      <c r="K28" s="113655"/>
      <c r="L28" s="113655"/>
      <c r="M28" s="113655"/>
      <c r="N28" s="113990"/>
      <c r="O28" s="113991" t="n">
        <f>K28+L28+M28</f>
        <v>0.0</v>
      </c>
      <c r="P28" s="113992" t="str">
        <f>IF(F28=O28," ",F28-O28)</f>
        <v> </v>
      </c>
    </row>
    <row r="29" spans="1:9" x14ac:dyDescent="0.2">
      <c r="A29" s="8" t="n">
        <f>IF(A28&lt;&gt;"",IF(MONTH(A28)=MONTH(A28+1),A28+1,""),"")</f>
        <v>41782.0</v>
      </c>
      <c r="B29" s="113993" t="n">
        <v>0.0</v>
      </c>
      <c r="C29" s="113994"/>
      <c r="D29" s="113995" t="n">
        <v>0.0</v>
      </c>
      <c r="E29" s="113996" t="n">
        <f>C29+D29</f>
        <v>0.0</v>
      </c>
      <c r="F29" s="113997" t="n">
        <v>0.0</v>
      </c>
      <c r="G29" s="113998" t="n">
        <v>0.0</v>
      </c>
      <c r="H29" s="113999" t="n">
        <v>0.0</v>
      </c>
      <c r="I29" s="114000" t="n">
        <f>I28+B29-E29-F29-G29+H29</f>
        <v>0.0</v>
      </c>
      <c r="J29" s="114001"/>
      <c r="K29" s="113655"/>
      <c r="L29" s="113655"/>
      <c r="M29" s="113655"/>
      <c r="N29" s="114005"/>
      <c r="O29" s="114006" t="n">
        <f>K29+L29+M29</f>
        <v>0.0</v>
      </c>
      <c r="P29" s="114007" t="str">
        <f>IF(F29=O29," ",F29-O29)</f>
        <v> </v>
      </c>
    </row>
    <row r="30" spans="1:9" x14ac:dyDescent="0.2">
      <c r="A30" s="8" t="n">
        <f>IF(A29&lt;&gt;"",IF(MONTH(A29)=MONTH(A29+1),A29+1,""),"")</f>
        <v>41783.0</v>
      </c>
      <c r="B30" s="114008" t="n">
        <v>0.0</v>
      </c>
      <c r="C30" s="114009"/>
      <c r="D30" s="114010" t="n">
        <v>0.0</v>
      </c>
      <c r="E30" s="114011" t="n">
        <f>C30+D30</f>
        <v>0.0</v>
      </c>
      <c r="F30" s="114012" t="n">
        <v>0.0</v>
      </c>
      <c r="G30" s="114013" t="n">
        <v>0.0</v>
      </c>
      <c r="H30" s="114014" t="n">
        <v>0.0</v>
      </c>
      <c r="I30" s="114015" t="n">
        <f>I29+B30-E30-F30-G30+H30</f>
        <v>0.0</v>
      </c>
      <c r="J30" s="114016"/>
      <c r="K30" s="113655"/>
      <c r="L30" s="113655"/>
      <c r="M30" s="113655"/>
      <c r="N30" s="114020"/>
      <c r="O30" s="114021" t="n">
        <f>K30+L30+M30</f>
        <v>0.0</v>
      </c>
      <c r="P30" s="114022" t="str">
        <f>IF(F30=O30," ",F30-O30)</f>
        <v> </v>
      </c>
    </row>
    <row r="31" spans="1:9" x14ac:dyDescent="0.2">
      <c r="A31" s="8" t="n">
        <f>IF(A30&lt;&gt;"",IF(MONTH(A30)=MONTH(A30+1),A30+1,""),"")</f>
        <v>41784.0</v>
      </c>
      <c r="B31" s="114023" t="n">
        <v>0.0</v>
      </c>
      <c r="C31" s="114024"/>
      <c r="D31" s="114025" t="n">
        <v>0.0</v>
      </c>
      <c r="E31" s="114026" t="n">
        <f>C31+D31</f>
        <v>0.0</v>
      </c>
      <c r="F31" s="114027" t="n">
        <v>0.0</v>
      </c>
      <c r="G31" s="114028" t="n">
        <v>0.0</v>
      </c>
      <c r="H31" s="114029" t="n">
        <v>0.0</v>
      </c>
      <c r="I31" s="114030" t="n">
        <f>I30+B31-E31-F31-G31+H31</f>
        <v>0.0</v>
      </c>
      <c r="J31" s="114031"/>
      <c r="K31" s="113655"/>
      <c r="L31" s="113655"/>
      <c r="M31" s="113655"/>
      <c r="N31" s="114035"/>
      <c r="O31" s="114036" t="n">
        <f>K31+L31+M31</f>
        <v>0.0</v>
      </c>
      <c r="P31" s="114037" t="str">
        <f>IF(F31=O31," ",F31-O31)</f>
        <v> </v>
      </c>
    </row>
    <row r="32" spans="1:9" x14ac:dyDescent="0.2">
      <c r="A32" s="8" t="n">
        <f>IF(A31&lt;&gt;"",IF(MONTH(A31)=MONTH(A31+1),A31+1,""),"")</f>
        <v>41785.0</v>
      </c>
      <c r="B32" s="114038" t="n">
        <v>0.0</v>
      </c>
      <c r="C32" s="114039"/>
      <c r="D32" s="114040" t="n">
        <v>0.0</v>
      </c>
      <c r="E32" s="114041" t="n">
        <f>C32+D32</f>
        <v>0.0</v>
      </c>
      <c r="F32" s="114042" t="n">
        <v>0.0</v>
      </c>
      <c r="G32" s="114043" t="n">
        <v>0.0</v>
      </c>
      <c r="H32" s="114044" t="n">
        <v>0.0</v>
      </c>
      <c r="I32" s="114045" t="n">
        <f>I31+B32-E32-F32-G32+H32</f>
        <v>0.0</v>
      </c>
      <c r="J32" s="114046"/>
      <c r="K32" s="113655"/>
      <c r="L32" s="113655"/>
      <c r="M32" s="113655"/>
      <c r="N32" s="114050"/>
      <c r="O32" s="114051" t="n">
        <f>K32+L32+M32</f>
        <v>0.0</v>
      </c>
      <c r="P32" s="114052" t="str">
        <f>IF(F32=O32," ",F32-O32)</f>
        <v> </v>
      </c>
    </row>
    <row r="33" spans="1:9" x14ac:dyDescent="0.2">
      <c r="A33" s="8" t="n">
        <f>IF(A32&lt;&gt;"",IF(MONTH(A32)=MONTH(A32+1),A32+1,""),"")</f>
        <v>41786.0</v>
      </c>
      <c r="B33" s="114053" t="n">
        <v>0.0</v>
      </c>
      <c r="C33" s="114054"/>
      <c r="D33" s="114055" t="n">
        <v>0.0</v>
      </c>
      <c r="E33" s="114056" t="n">
        <f>C33+D33</f>
        <v>0.0</v>
      </c>
      <c r="F33" s="114057" t="n">
        <v>0.0</v>
      </c>
      <c r="G33" s="114058" t="n">
        <v>0.0</v>
      </c>
      <c r="H33" s="114059" t="n">
        <v>0.0</v>
      </c>
      <c r="I33" s="114060" t="n">
        <f>I32+B33-E33-F33-G33+H33</f>
        <v>0.0</v>
      </c>
      <c r="J33" s="114061"/>
      <c r="K33" s="113655"/>
      <c r="L33" s="113655"/>
      <c r="M33" s="113655"/>
      <c r="N33" s="114065"/>
      <c r="O33" s="114066" t="n">
        <f>K33+L33+M33</f>
        <v>0.0</v>
      </c>
      <c r="P33" s="114067" t="str">
        <f>IF(F33=O33," ",F33-O33)</f>
        <v> </v>
      </c>
    </row>
    <row r="34" spans="1:9" x14ac:dyDescent="0.2">
      <c r="A34" s="8" t="n">
        <f>IF(A33&lt;&gt;"",IF(MONTH(A33)=MONTH(A33+1),A33+1,""),"")</f>
        <v>41787.0</v>
      </c>
      <c r="B34" s="114068" t="n">
        <v>0.0</v>
      </c>
      <c r="C34" s="114069"/>
      <c r="D34" s="114070" t="n">
        <v>0.0</v>
      </c>
      <c r="E34" s="114071" t="n">
        <f>C34+D34</f>
        <v>0.0</v>
      </c>
      <c r="F34" s="114072" t="n">
        <v>0.0</v>
      </c>
      <c r="G34" s="114073" t="n">
        <v>0.0</v>
      </c>
      <c r="H34" s="114074" t="n">
        <v>0.0</v>
      </c>
      <c r="I34" s="114075" t="n">
        <f>I33+B34-E34-F34-G34+H34</f>
        <v>0.0</v>
      </c>
      <c r="J34" s="114076"/>
      <c r="K34" s="113655"/>
      <c r="L34" s="113655"/>
      <c r="M34" s="113655"/>
      <c r="N34" s="114080"/>
      <c r="O34" s="114081" t="n">
        <f>K34+L34+M34</f>
        <v>0.0</v>
      </c>
      <c r="P34" s="114082" t="str">
        <f>IF(F34=O34," ",F34-O34)</f>
        <v> </v>
      </c>
    </row>
    <row r="35" spans="1:9" x14ac:dyDescent="0.2">
      <c r="A35" s="8" t="n">
        <f>IF(A34&lt;&gt;"",IF(MONTH(A34)=MONTH(A34+1),A34+1,""),"")</f>
        <v>41788.0</v>
      </c>
      <c r="B35" s="114083" t="n">
        <v>0.0</v>
      </c>
      <c r="C35" s="114084"/>
      <c r="D35" s="114085" t="n">
        <v>0.0</v>
      </c>
      <c r="E35" s="114086" t="n">
        <f>C35+D35</f>
        <v>0.0</v>
      </c>
      <c r="F35" s="114087" t="n">
        <v>0.0</v>
      </c>
      <c r="G35" s="114088" t="n">
        <v>0.0</v>
      </c>
      <c r="H35" s="114089" t="n">
        <v>0.0</v>
      </c>
      <c r="I35" s="114090" t="n">
        <f>I34+B35-E35-F35-G35+H35</f>
        <v>0.0</v>
      </c>
      <c r="J35" s="114091"/>
      <c r="K35" s="113655"/>
      <c r="L35" s="113655"/>
      <c r="M35" s="113655"/>
      <c r="N35" s="114095"/>
      <c r="O35" s="114096" t="n">
        <f>K35+L35+M35</f>
        <v>0.0</v>
      </c>
      <c r="P35" s="114097" t="str">
        <f>IF(F35=O35," ",F35-O35)</f>
        <v> </v>
      </c>
    </row>
    <row r="36" spans="1:9" x14ac:dyDescent="0.2">
      <c r="A36" s="8" t="n">
        <f>IF(A35&lt;&gt;"",IF(MONTH(A35)=MONTH(A35+1),A35+1,""),"")</f>
        <v>41789.0</v>
      </c>
      <c r="B36" s="114098" t="n">
        <v>0.0</v>
      </c>
      <c r="C36" s="114099"/>
      <c r="D36" s="114100" t="n">
        <v>0.0</v>
      </c>
      <c r="E36" s="114101" t="n">
        <f>C36+D36</f>
        <v>0.0</v>
      </c>
      <c r="F36" s="114102" t="n">
        <v>0.0</v>
      </c>
      <c r="G36" s="114103" t="n">
        <v>0.0</v>
      </c>
      <c r="H36" s="114104" t="n">
        <v>0.0</v>
      </c>
      <c r="I36" s="114105" t="n">
        <f>I35+B36-E36-F36-G36+H36</f>
        <v>0.0</v>
      </c>
      <c r="J36" s="114106"/>
      <c r="K36" s="113655"/>
      <c r="L36" s="113655"/>
      <c r="M36" s="113655"/>
      <c r="N36" s="114110"/>
      <c r="O36" s="114111" t="n">
        <f>K36+L36+M36</f>
        <v>0.0</v>
      </c>
      <c r="P36" s="114112" t="str">
        <f>IF(F36=O36," ",F36-O36)</f>
        <v> </v>
      </c>
    </row>
    <row r="37" spans="1:9" x14ac:dyDescent="0.2">
      <c r="A37" s="8" t="n">
        <f>IF(A36&lt;&gt;"",IF(MONTH(A36)=MONTH(A36+1),A36+1,""),"")</f>
        <v>41790.0</v>
      </c>
      <c r="B37" s="114113" t="n">
        <v>0.0</v>
      </c>
      <c r="C37" s="114114"/>
      <c r="D37" s="114115" t="n">
        <v>0.0</v>
      </c>
      <c r="E37" s="114116" t="n">
        <f>C37+D37</f>
        <v>0.0</v>
      </c>
      <c r="F37" s="114117" t="n">
        <v>0.0</v>
      </c>
      <c r="G37" s="114118" t="n">
        <v>0.0</v>
      </c>
      <c r="H37" s="114119" t="n">
        <v>0.0</v>
      </c>
      <c r="I37" s="114120" t="n">
        <f>I36+B37-E37-F37-G37+H37</f>
        <v>0.0</v>
      </c>
      <c r="J37" s="114121"/>
      <c r="K37" s="113655"/>
      <c r="L37" s="113655"/>
      <c r="M37" s="113655"/>
      <c r="N37" s="114125"/>
      <c r="O37" s="114126" t="n">
        <f>K37+L37+M37</f>
        <v>0.0</v>
      </c>
      <c r="P37" s="114127" t="str">
        <f>IF(F37=O37," ",F37-O37)</f>
        <v> </v>
      </c>
    </row>
    <row r="38" spans="1:9" x14ac:dyDescent="0.2">
      <c r="A38" s="191" t="s">
        <v>170</v>
      </c>
      <c r="B38" s="114128"/>
      <c r="C38" s="114129"/>
      <c r="D38" s="114130"/>
      <c r="E38" s="114131"/>
      <c r="F38" s="114132"/>
      <c r="G38" s="114133"/>
      <c r="H38" s="114134"/>
      <c r="I38" s="114135"/>
      <c r="J38" s="114136"/>
      <c r="K38" s="114137"/>
      <c r="L38" s="114138"/>
      <c r="M38" s="114139"/>
      <c r="N38" s="114140"/>
      <c r="O38" s="114141"/>
      <c r="P38" s="114142"/>
    </row>
    <row r="39" spans="1:9" x14ac:dyDescent="0.2">
      <c r="A39" s="69"/>
      <c r="B39" s="114143"/>
      <c r="C39" s="114144"/>
      <c r="D39" s="114145"/>
      <c r="E39" s="114146" t="n">
        <f>C39+D39</f>
        <v>0.0</v>
      </c>
      <c r="F39" s="114147"/>
      <c r="G39" s="114148"/>
      <c r="H39" s="114149"/>
      <c r="I39" s="114150" t="n">
        <f>I37+B39-E39-F39-G39+H39</f>
        <v>0.0</v>
      </c>
      <c r="J39" s="114151"/>
      <c r="K39" s="114152"/>
      <c r="L39" s="114153"/>
      <c r="M39" s="114154"/>
      <c r="N39" s="114155"/>
      <c r="O39" s="114156"/>
      <c r="P39" s="114157"/>
    </row>
    <row r="40" spans="1:9" x14ac:dyDescent="0.2">
      <c r="A40" s="8"/>
      <c r="B40" s="114158"/>
      <c r="C40" s="114159"/>
      <c r="D40" s="114160"/>
      <c r="E40" s="114161" t="n">
        <f>C40+D40</f>
        <v>0.0</v>
      </c>
      <c r="F40" s="114162"/>
      <c r="G40" s="114163"/>
      <c r="H40" s="114164"/>
      <c r="I40" s="114165" t="n">
        <f>I39+B40-E40-F40-G40+H40</f>
        <v>0.0</v>
      </c>
      <c r="J40" s="114166"/>
      <c r="K40" s="114167"/>
      <c r="L40" s="114168"/>
      <c r="M40" s="114169"/>
      <c r="N40" s="114170"/>
      <c r="O40" s="114171"/>
      <c r="P40" s="114172"/>
    </row>
    <row r="41" spans="1:9" x14ac:dyDescent="0.2">
      <c r="A41" s="8"/>
      <c r="B41" s="114173"/>
      <c r="C41" s="114174"/>
      <c r="D41" s="114175"/>
      <c r="E41" s="114176" t="n">
        <f>C41+D41</f>
        <v>0.0</v>
      </c>
      <c r="F41" s="114177"/>
      <c r="G41" s="114178"/>
      <c r="H41" s="114179"/>
      <c r="I41" s="114180" t="n">
        <f>I40+B41-E41-F41-G41+H41</f>
        <v>0.0</v>
      </c>
      <c r="J41" s="114181"/>
      <c r="K41" s="114182"/>
      <c r="L41" s="114183"/>
      <c r="M41" s="114184"/>
      <c r="N41" s="114185"/>
      <c r="O41" s="114186"/>
      <c r="P41" s="114187"/>
    </row>
    <row r="42" spans="1:9" x14ac:dyDescent="0.2">
      <c r="A42" s="8"/>
      <c r="B42" s="114188"/>
      <c r="C42" s="114189"/>
      <c r="D42" s="114190"/>
      <c r="E42" s="114191" t="n">
        <f>C42+D42</f>
        <v>0.0</v>
      </c>
      <c r="F42" s="114192"/>
      <c r="G42" s="114193"/>
      <c r="H42" s="114194"/>
      <c r="I42" s="114195" t="n">
        <f>I41+B42-E42-F42-G42+H42</f>
        <v>0.0</v>
      </c>
      <c r="J42" s="114196"/>
      <c r="K42" s="114197"/>
      <c r="L42" s="114198"/>
      <c r="M42" s="114199"/>
      <c r="N42" s="114200"/>
      <c r="O42" s="114201"/>
      <c r="P42" s="114202"/>
    </row>
    <row r="43" spans="1:9" x14ac:dyDescent="0.2">
      <c r="A43" s="8"/>
      <c r="B43" s="114203"/>
      <c r="C43" s="114204"/>
      <c r="D43" s="114205"/>
      <c r="E43" s="114206" t="n">
        <f>C43+D43</f>
        <v>0.0</v>
      </c>
      <c r="F43" s="114207"/>
      <c r="G43" s="114208"/>
      <c r="H43" s="114209"/>
      <c r="I43" s="114210" t="n">
        <f>I42+B43-E43-F43-G43+H43</f>
        <v>0.0</v>
      </c>
      <c r="J43" s="114211"/>
      <c r="K43" s="114212"/>
      <c r="L43" s="114213"/>
      <c r="M43" s="114214"/>
      <c r="N43" s="114215"/>
      <c r="O43" s="114216"/>
      <c r="P43" s="114217"/>
    </row>
    <row r="44" spans="1:9" x14ac:dyDescent="0.2">
      <c r="A44" s="8"/>
      <c r="B44" s="114218"/>
      <c r="C44" s="114219"/>
      <c r="D44" s="114220"/>
      <c r="E44" s="114221" t="n">
        <f>C44+D44</f>
        <v>0.0</v>
      </c>
      <c r="F44" s="114222"/>
      <c r="G44" s="114223"/>
      <c r="H44" s="114224"/>
      <c r="I44" s="114225" t="n">
        <f>I43+B44-E44-F44-G44+H44</f>
        <v>0.0</v>
      </c>
      <c r="J44" s="114226"/>
      <c r="K44" s="114227"/>
      <c r="L44" s="114228"/>
      <c r="M44" s="114229"/>
      <c r="N44" s="114230"/>
      <c r="O44" s="114231"/>
      <c r="P44" s="114232"/>
    </row>
    <row r="45" spans="1:9" x14ac:dyDescent="0.2">
      <c r="A45" s="8"/>
      <c r="B45" s="114233"/>
      <c r="C45" s="114234"/>
      <c r="D45" s="114235"/>
      <c r="E45" s="114236" t="n">
        <f>C45+D45</f>
        <v>0.0</v>
      </c>
      <c r="F45" s="114237"/>
      <c r="G45" s="114238"/>
      <c r="H45" s="114239"/>
      <c r="I45" s="114240" t="n">
        <f>I44+B45-E45-F45-G45+H45</f>
        <v>0.0</v>
      </c>
      <c r="J45" s="114241"/>
      <c r="K45" s="114242"/>
      <c r="L45" s="114243"/>
      <c r="M45" s="114244"/>
      <c r="N45" s="114245"/>
      <c r="O45" s="114246"/>
      <c r="P45" s="114247"/>
    </row>
    <row r="46" spans="1:9" x14ac:dyDescent="0.2">
      <c r="A46" s="9"/>
      <c r="B46" s="114248"/>
      <c r="C46" s="114249"/>
      <c r="D46" s="114250"/>
      <c r="E46" s="114251"/>
      <c r="F46" s="114252"/>
      <c r="G46" s="114253"/>
      <c r="H46" s="114254"/>
      <c r="I46" s="114255"/>
      <c r="J46" s="114256"/>
      <c r="K46" s="114257"/>
      <c r="L46" s="114258"/>
      <c r="M46" s="114259"/>
      <c r="N46" s="114260"/>
      <c r="O46" s="114261"/>
      <c r="P46" s="114262"/>
    </row>
    <row r="47" spans="1:9" ht="13.5" thickBot="1" x14ac:dyDescent="0.25">
      <c r="A47" s="192" t="s">
        <v>153</v>
      </c>
      <c r="B47" s="114263" t="n">
        <f>SUM(B7:B46)</f>
        <v>0.0</v>
      </c>
      <c r="C47" s="114264" t="n">
        <f>SUM(C7:C46)</f>
        <v>0.0</v>
      </c>
      <c r="D47" s="114265" t="n">
        <f>SUM(D7:D46)</f>
        <v>0.0</v>
      </c>
      <c r="E47" s="114266" t="n">
        <f>SUM(E7:E46)</f>
        <v>0.0</v>
      </c>
      <c r="F47" s="114267" t="n">
        <f>SUM(F7:F46)</f>
        <v>0.0</v>
      </c>
      <c r="G47" s="114268" t="n">
        <f>SUM(G7:G46)</f>
        <v>0.0</v>
      </c>
      <c r="H47" s="114269" t="n">
        <f>SUM(H7:H46)</f>
        <v>0.0</v>
      </c>
      <c r="I47" s="114270"/>
      <c r="J47" s="114271"/>
      <c r="K47" s="6335" t="n">
        <f>SUM(K7:K46)</f>
        <v>0.0</v>
      </c>
      <c r="L47" s="8561" t="n">
        <f>SUM(L7:L46)</f>
        <v>0.0</v>
      </c>
      <c r="M47" s="8562" t="n">
        <f>SUM(M7:M46)</f>
        <v>0.0</v>
      </c>
      <c r="N47" s="8563"/>
      <c r="O47" s="80048" t="n">
        <f>K47+L47+M47</f>
        <v>0.0</v>
      </c>
      <c r="P47" s="6335" t="n">
        <f>SUM(P7:P46)</f>
        <v>0.0</v>
      </c>
    </row>
    <row r="48" spans="1:9" ht="13.5" thickTop="1" x14ac:dyDescent="0.2">
      <c r="B48" s="114272"/>
      <c r="C48" s="114273"/>
      <c r="D48" s="114274"/>
      <c r="E48" s="114275"/>
      <c r="F48" s="114276"/>
      <c r="G48" s="114277"/>
      <c r="H48" s="114278"/>
      <c r="I48" s="114279"/>
      <c r="J48" s="114280"/>
      <c r="K48" s="114281"/>
      <c r="L48" s="114282"/>
      <c r="M48" s="114283"/>
      <c r="N48" s="114284"/>
      <c r="O48" s="114285"/>
      <c r="P48" s="114286"/>
    </row>
    <row r="49">
      <c r="B49" s="114287"/>
      <c r="C49" s="114288"/>
      <c r="D49" s="114289"/>
      <c r="E49" s="114290"/>
      <c r="F49" s="114291"/>
      <c r="G49" s="114292"/>
      <c r="H49" s="114293"/>
      <c r="I49" s="114294"/>
      <c r="J49" s="114295"/>
      <c r="K49" s="114296"/>
      <c r="L49" s="114297"/>
      <c r="M49" s="114298"/>
      <c r="N49" s="114299"/>
      <c r="O49" s="114300"/>
      <c r="P49" s="114301"/>
    </row>
    <row r="50">
      <c r="B50" s="114302"/>
      <c r="C50" s="114303"/>
      <c r="D50" s="114304"/>
      <c r="E50" s="114305"/>
      <c r="F50" s="114306"/>
      <c r="G50" s="114307"/>
      <c r="H50" s="114308"/>
      <c r="I50" s="114309"/>
      <c r="J50" s="114310"/>
      <c r="K50" s="114311"/>
      <c r="L50" s="114312"/>
      <c r="M50" s="114313"/>
      <c r="N50" s="114314"/>
      <c r="O50" s="114315"/>
      <c r="P50" s="114316"/>
    </row>
    <row r="51">
      <c r="B51" s="114317"/>
      <c r="C51" s="114318"/>
      <c r="D51" s="114319"/>
      <c r="E51" s="114320"/>
      <c r="F51" s="114321"/>
      <c r="G51" s="114322"/>
      <c r="H51" s="114323"/>
      <c r="I51" s="114324"/>
      <c r="J51" s="114325"/>
      <c r="K51" s="114326"/>
      <c r="L51" s="114327"/>
      <c r="M51" s="114328"/>
      <c r="N51" s="114329"/>
      <c r="O51" s="114330"/>
      <c r="P51" s="114331"/>
    </row>
    <row r="52">
      <c r="B52" s="114332"/>
      <c r="C52" s="114333"/>
      <c r="D52" s="114334"/>
      <c r="E52" s="114335"/>
      <c r="F52" s="114336"/>
      <c r="G52" s="114337"/>
      <c r="H52" s="114338"/>
      <c r="I52" s="114339"/>
      <c r="J52" s="114340"/>
      <c r="K52" s="114341"/>
      <c r="L52" s="114342"/>
      <c r="M52" s="114343"/>
      <c r="N52" s="114344"/>
      <c r="O52" s="114345"/>
      <c r="P52" s="114346"/>
    </row>
    <row r="53">
      <c r="B53" s="114347"/>
      <c r="C53" s="114348"/>
      <c r="D53" s="114349"/>
      <c r="E53" s="114350"/>
      <c r="F53" s="114351"/>
      <c r="G53" s="114352"/>
      <c r="H53" s="114353"/>
      <c r="I53" s="114354"/>
      <c r="J53" s="114355"/>
      <c r="K53" s="114356"/>
      <c r="L53" s="114357"/>
      <c r="M53" s="114358"/>
      <c r="N53" s="114359"/>
      <c r="O53" s="114360"/>
      <c r="P53" s="114361"/>
    </row>
    <row r="54">
      <c r="B54" s="114362"/>
      <c r="C54" s="114363"/>
      <c r="D54" s="114364"/>
      <c r="E54" s="114365"/>
      <c r="F54" s="114366"/>
      <c r="G54" s="114367"/>
      <c r="H54" s="114368"/>
      <c r="I54" s="114369"/>
      <c r="J54" s="114370"/>
      <c r="K54" s="114371"/>
      <c r="L54" s="114372"/>
      <c r="M54" s="114373"/>
      <c r="N54" s="114374"/>
      <c r="O54" s="114375"/>
      <c r="P54" s="114376"/>
    </row>
    <row r="55">
      <c r="B55" s="114377"/>
      <c r="C55" s="114378"/>
      <c r="D55" s="114379"/>
      <c r="E55" s="114380"/>
      <c r="F55" s="114381"/>
      <c r="G55" s="114382"/>
      <c r="H55" s="114383"/>
      <c r="I55" s="114384"/>
      <c r="J55" s="114385"/>
      <c r="K55" s="114386"/>
      <c r="L55" s="114387"/>
      <c r="M55" s="114388"/>
      <c r="N55" s="114389"/>
      <c r="O55" s="114390"/>
      <c r="P55" s="114391"/>
    </row>
    <row r="56">
      <c r="B56" s="114392"/>
      <c r="C56" s="114393"/>
      <c r="D56" s="114394"/>
      <c r="E56" s="114395"/>
      <c r="F56" s="114396"/>
      <c r="G56" s="114397"/>
      <c r="H56" s="114398"/>
      <c r="I56" s="114399"/>
      <c r="J56" s="114400"/>
      <c r="K56" s="114401"/>
      <c r="L56" s="114402"/>
      <c r="M56" s="114403"/>
      <c r="N56" s="114404"/>
      <c r="O56" s="114405"/>
      <c r="P56" s="114406"/>
    </row>
    <row r="57">
      <c r="B57" s="114407"/>
      <c r="C57" s="114408"/>
      <c r="D57" s="114409"/>
      <c r="E57" s="114410"/>
      <c r="F57" s="114411"/>
      <c r="G57" s="114412"/>
      <c r="H57" s="114413"/>
      <c r="I57" s="114414"/>
      <c r="J57" s="114415"/>
      <c r="K57" s="114416"/>
      <c r="L57" s="114417"/>
      <c r="M57" s="114418"/>
      <c r="N57" s="114419"/>
      <c r="O57" s="114420"/>
      <c r="P57" s="114421"/>
    </row>
    <row r="58">
      <c r="B58" s="114422"/>
      <c r="C58" s="114423"/>
      <c r="D58" s="114424"/>
      <c r="E58" s="114425"/>
      <c r="F58" s="114426"/>
      <c r="G58" s="114427"/>
      <c r="H58" s="114428"/>
      <c r="I58" s="114429"/>
      <c r="J58" s="114430"/>
      <c r="K58" s="114431"/>
      <c r="L58" s="114432"/>
      <c r="M58" s="114433"/>
      <c r="N58" s="114434"/>
      <c r="O58" s="114435"/>
      <c r="P58" s="114436"/>
    </row>
    <row r="59">
      <c r="B59" s="114437"/>
      <c r="C59" s="114438"/>
      <c r="D59" s="114439"/>
      <c r="E59" s="114440"/>
      <c r="F59" s="114441"/>
      <c r="G59" s="114442"/>
      <c r="H59" s="114443"/>
      <c r="I59" s="114444"/>
      <c r="J59" s="114445"/>
      <c r="K59" s="114446"/>
      <c r="L59" s="114447"/>
      <c r="M59" s="114448"/>
      <c r="N59" s="114449"/>
      <c r="O59" s="114450"/>
      <c r="P59" s="114451"/>
    </row>
    <row r="60">
      <c r="B60" s="114452"/>
      <c r="C60" s="114453"/>
      <c r="D60" s="114454"/>
      <c r="E60" s="114455"/>
      <c r="F60" s="114456"/>
      <c r="G60" s="114457"/>
      <c r="H60" s="114458"/>
      <c r="I60" s="114459"/>
      <c r="J60" s="114460"/>
      <c r="K60" s="114461"/>
      <c r="L60" s="114462"/>
      <c r="M60" s="114463"/>
      <c r="N60" s="114464"/>
      <c r="O60" s="114465"/>
      <c r="P60" s="114466"/>
    </row>
    <row r="61">
      <c r="B61" s="114467"/>
      <c r="C61" s="114468"/>
      <c r="D61" s="114469"/>
      <c r="E61" s="114470"/>
      <c r="F61" s="114471"/>
      <c r="G61" s="114472"/>
      <c r="H61" s="114473"/>
      <c r="I61" s="114474"/>
      <c r="J61" s="114475"/>
      <c r="K61" s="114476"/>
      <c r="L61" s="114477"/>
      <c r="M61" s="114478"/>
      <c r="N61" s="114479"/>
      <c r="O61" s="114480"/>
      <c r="P61" s="114481"/>
    </row>
    <row r="62">
      <c r="B62" s="114482"/>
      <c r="C62" s="114483"/>
      <c r="D62" s="114484"/>
      <c r="E62" s="114485"/>
      <c r="F62" s="114486"/>
      <c r="G62" s="114487"/>
      <c r="H62" s="114488"/>
      <c r="I62" s="114489"/>
      <c r="J62" s="114490"/>
      <c r="K62" s="114491"/>
      <c r="L62" s="114492"/>
      <c r="M62" s="114493"/>
      <c r="N62" s="114494"/>
      <c r="O62" s="114495"/>
      <c r="P62" s="114496"/>
    </row>
    <row r="63">
      <c r="B63" s="114497"/>
      <c r="C63" s="114498"/>
      <c r="D63" s="114499"/>
      <c r="E63" s="114500"/>
      <c r="F63" s="114501"/>
      <c r="G63" s="114502"/>
      <c r="H63" s="114503"/>
      <c r="I63" s="114504"/>
      <c r="J63" s="114505"/>
      <c r="K63" s="114506"/>
      <c r="L63" s="114507"/>
      <c r="M63" s="114508"/>
      <c r="N63" s="114509"/>
      <c r="O63" s="114510"/>
      <c r="P63" s="114511"/>
    </row>
    <row r="64">
      <c r="B64" s="114512"/>
      <c r="C64" s="114513"/>
      <c r="D64" s="114514"/>
      <c r="E64" s="114515"/>
      <c r="F64" s="114516"/>
      <c r="G64" s="114517"/>
      <c r="H64" s="114518"/>
      <c r="I64" s="114519"/>
      <c r="J64" s="114520"/>
      <c r="K64" s="114521"/>
      <c r="L64" s="114522"/>
      <c r="M64" s="114523"/>
      <c r="N64" s="114524"/>
      <c r="O64" s="114525"/>
      <c r="P64" s="114526"/>
    </row>
    <row r="65">
      <c r="B65" s="114527"/>
      <c r="C65" s="114528"/>
      <c r="D65" s="114529"/>
      <c r="E65" s="114530"/>
      <c r="F65" s="114531"/>
      <c r="G65" s="114532"/>
      <c r="H65" s="114533"/>
      <c r="I65" s="114534"/>
      <c r="J65" s="114535"/>
      <c r="K65" s="114536"/>
      <c r="L65" s="114537"/>
      <c r="M65" s="114538"/>
      <c r="N65" s="114539"/>
      <c r="O65" s="114540"/>
      <c r="P65" s="114541"/>
    </row>
    <row r="66">
      <c r="B66" s="114542"/>
      <c r="C66" s="114543"/>
      <c r="D66" s="114544"/>
      <c r="E66" s="114545"/>
      <c r="F66" s="114546"/>
      <c r="G66" s="114547"/>
      <c r="H66" s="114548"/>
      <c r="I66" s="114549"/>
      <c r="J66" s="114550"/>
      <c r="K66" s="114551"/>
      <c r="L66" s="114552"/>
      <c r="M66" s="114553"/>
      <c r="N66" s="114554"/>
      <c r="O66" s="114555"/>
      <c r="P66" s="114556"/>
    </row>
    <row r="67">
      <c r="B67" s="114557"/>
      <c r="C67" s="114558"/>
      <c r="D67" s="114559"/>
      <c r="E67" s="114560"/>
      <c r="F67" s="114561"/>
      <c r="G67" s="114562"/>
      <c r="H67" s="114563"/>
      <c r="I67" s="114564"/>
      <c r="J67" s="114565"/>
      <c r="K67" s="114566"/>
      <c r="L67" s="114567"/>
      <c r="M67" s="114568"/>
      <c r="N67" s="114569"/>
      <c r="O67" s="114570"/>
      <c r="P67" s="114571"/>
    </row>
    <row r="68">
      <c r="B68" s="114572"/>
      <c r="C68" s="114573"/>
      <c r="D68" s="114574"/>
      <c r="E68" s="114575"/>
      <c r="F68" s="114576"/>
      <c r="G68" s="114577"/>
      <c r="H68" s="114578"/>
      <c r="I68" s="114579"/>
      <c r="J68" s="114580"/>
      <c r="K68" s="114581"/>
      <c r="L68" s="114582"/>
      <c r="M68" s="114583"/>
      <c r="N68" s="114584"/>
      <c r="O68" s="114585"/>
      <c r="P68" s="114586"/>
    </row>
    <row r="69">
      <c r="B69" s="114587"/>
      <c r="C69" s="114588"/>
      <c r="D69" s="114589"/>
      <c r="E69" s="114590"/>
      <c r="F69" s="114591"/>
      <c r="G69" s="114592"/>
      <c r="H69" s="114593"/>
      <c r="I69" s="114594"/>
      <c r="J69" s="114595"/>
      <c r="K69" s="114596"/>
      <c r="L69" s="114597"/>
      <c r="M69" s="114598"/>
      <c r="N69" s="114599"/>
      <c r="O69" s="114600"/>
      <c r="P69" s="114601"/>
    </row>
    <row r="70">
      <c r="B70" s="114602"/>
      <c r="C70" s="114603"/>
      <c r="D70" s="114604"/>
      <c r="E70" s="114605"/>
      <c r="F70" s="114606"/>
      <c r="G70" s="114607"/>
      <c r="H70" s="114608"/>
      <c r="I70" s="114609"/>
      <c r="J70" s="114610"/>
      <c r="K70" s="114611"/>
      <c r="L70" s="114612"/>
      <c r="M70" s="114613"/>
      <c r="N70" s="114614"/>
      <c r="O70" s="114615"/>
      <c r="P70" s="114616"/>
    </row>
    <row r="71">
      <c r="B71" s="114617"/>
      <c r="C71" s="114618"/>
      <c r="D71" s="114619"/>
      <c r="E71" s="114620"/>
      <c r="F71" s="114621"/>
      <c r="G71" s="114622"/>
      <c r="H71" s="114623"/>
      <c r="I71" s="114624"/>
      <c r="J71" s="114625"/>
      <c r="K71" s="114626"/>
      <c r="L71" s="114627"/>
      <c r="M71" s="114628"/>
      <c r="N71" s="114629"/>
      <c r="O71" s="114630"/>
      <c r="P71" s="114631"/>
    </row>
    <row r="72">
      <c r="B72" s="114632"/>
      <c r="C72" s="114633"/>
      <c r="D72" s="114634"/>
      <c r="E72" s="114635"/>
      <c r="F72" s="114636"/>
      <c r="G72" s="114637"/>
      <c r="H72" s="114638"/>
      <c r="I72" s="114639"/>
      <c r="J72" s="114640"/>
      <c r="K72" s="114641"/>
      <c r="L72" s="114642"/>
      <c r="M72" s="114643"/>
      <c r="N72" s="114644"/>
      <c r="O72" s="114645"/>
      <c r="P72" s="114646"/>
    </row>
    <row r="73">
      <c r="B73" s="114647"/>
      <c r="C73" s="114648"/>
      <c r="D73" s="114649"/>
      <c r="E73" s="114650"/>
      <c r="F73" s="114651"/>
      <c r="G73" s="114652"/>
      <c r="H73" s="114653"/>
      <c r="I73" s="114654"/>
      <c r="J73" s="114655"/>
      <c r="K73" s="114656"/>
      <c r="L73" s="114657"/>
      <c r="M73" s="114658"/>
      <c r="N73" s="114659"/>
      <c r="O73" s="114660"/>
      <c r="P73" s="114661"/>
    </row>
    <row r="74">
      <c r="B74" s="114662"/>
      <c r="C74" s="114663"/>
      <c r="D74" s="114664"/>
      <c r="E74" s="114665"/>
      <c r="F74" s="114666"/>
      <c r="G74" s="114667"/>
      <c r="H74" s="114668"/>
      <c r="I74" s="114669"/>
      <c r="J74" s="114670"/>
      <c r="K74" s="114671"/>
      <c r="L74" s="114672"/>
      <c r="M74" s="114673"/>
      <c r="N74" s="114674"/>
      <c r="O74" s="114675"/>
      <c r="P74" s="114676"/>
    </row>
    <row r="75">
      <c r="B75" s="114677"/>
      <c r="C75" s="114678"/>
      <c r="D75" s="114679"/>
      <c r="E75" s="114680"/>
      <c r="F75" s="114681"/>
      <c r="G75" s="114682"/>
      <c r="H75" s="114683"/>
      <c r="I75" s="114684"/>
      <c r="J75" s="114685"/>
      <c r="K75" s="114686"/>
      <c r="L75" s="114687"/>
      <c r="M75" s="114688"/>
      <c r="N75" s="114689"/>
      <c r="O75" s="114690"/>
      <c r="P75" s="114691"/>
    </row>
    <row r="76">
      <c r="B76" s="114692"/>
      <c r="C76" s="114693"/>
      <c r="D76" s="114694"/>
      <c r="E76" s="114695"/>
      <c r="F76" s="114696"/>
      <c r="G76" s="114697"/>
      <c r="H76" s="114698"/>
      <c r="I76" s="114699"/>
      <c r="J76" s="114700"/>
      <c r="K76" s="114701"/>
      <c r="L76" s="114702"/>
      <c r="M76" s="114703"/>
      <c r="N76" s="114704"/>
      <c r="O76" s="114705"/>
      <c r="P76" s="114706"/>
    </row>
    <row r="77">
      <c r="B77" s="114707"/>
      <c r="C77" s="114708"/>
      <c r="D77" s="114709"/>
      <c r="E77" s="114710"/>
      <c r="F77" s="114711"/>
      <c r="G77" s="114712"/>
      <c r="H77" s="114713"/>
      <c r="I77" s="114714"/>
      <c r="J77" s="114715"/>
      <c r="K77" s="114716"/>
      <c r="L77" s="114717"/>
      <c r="M77" s="114718"/>
      <c r="N77" s="114719"/>
      <c r="O77" s="114720"/>
      <c r="P77" s="114721"/>
    </row>
    <row r="78">
      <c r="B78" s="114722"/>
      <c r="C78" s="114723"/>
      <c r="D78" s="114724"/>
      <c r="E78" s="114725"/>
      <c r="F78" s="114726"/>
      <c r="G78" s="114727"/>
      <c r="H78" s="114728"/>
      <c r="I78" s="114729"/>
      <c r="J78" s="114730"/>
      <c r="K78" s="114731"/>
      <c r="L78" s="114732"/>
      <c r="M78" s="114733"/>
      <c r="N78" s="114734"/>
      <c r="O78" s="114735"/>
      <c r="P78" s="114736"/>
    </row>
    <row r="79">
      <c r="B79" s="114737"/>
      <c r="C79" s="114738"/>
      <c r="D79" s="114739"/>
      <c r="E79" s="114740"/>
      <c r="F79" s="114741"/>
      <c r="G79" s="114742"/>
      <c r="H79" s="114743"/>
      <c r="I79" s="114744"/>
      <c r="J79" s="114745"/>
      <c r="K79" s="114746"/>
      <c r="L79" s="114747"/>
      <c r="M79" s="114748"/>
      <c r="N79" s="114749"/>
      <c r="O79" s="114750"/>
      <c r="P79" s="114751"/>
    </row>
    <row r="80">
      <c r="B80" s="114752"/>
      <c r="C80" s="114753"/>
      <c r="D80" s="114754"/>
      <c r="E80" s="114755"/>
      <c r="F80" s="114756"/>
      <c r="G80" s="114757"/>
      <c r="H80" s="114758"/>
      <c r="I80" s="114759"/>
      <c r="J80" s="114760"/>
      <c r="K80" s="114761"/>
      <c r="L80" s="114762"/>
      <c r="M80" s="114763"/>
      <c r="N80" s="114764"/>
      <c r="O80" s="114765"/>
      <c r="P80" s="114766"/>
    </row>
    <row r="81">
      <c r="B81" s="114767"/>
      <c r="C81" s="114768"/>
      <c r="D81" s="114769"/>
      <c r="E81" s="114770"/>
      <c r="F81" s="114771"/>
      <c r="G81" s="114772"/>
      <c r="H81" s="114773"/>
      <c r="I81" s="114774"/>
      <c r="J81" s="114775"/>
      <c r="K81" s="114776"/>
      <c r="L81" s="114777"/>
      <c r="M81" s="114778"/>
      <c r="N81" s="114779"/>
      <c r="O81" s="114780"/>
      <c r="P81" s="114781"/>
    </row>
    <row r="82">
      <c r="B82" s="114782"/>
      <c r="C82" s="114783"/>
      <c r="D82" s="114784"/>
      <c r="E82" s="114785"/>
      <c r="F82" s="114786"/>
      <c r="G82" s="114787"/>
      <c r="H82" s="114788"/>
      <c r="I82" s="114789"/>
      <c r="J82" s="114790"/>
      <c r="K82" s="114791"/>
      <c r="L82" s="114792"/>
      <c r="M82" s="114793"/>
      <c r="N82" s="114794"/>
      <c r="O82" s="114795"/>
      <c r="P82" s="114796"/>
    </row>
    <row r="83">
      <c r="B83" s="114797"/>
      <c r="C83" s="114798"/>
      <c r="D83" s="114799"/>
      <c r="E83" s="114800"/>
      <c r="F83" s="114801"/>
      <c r="G83" s="114802"/>
      <c r="H83" s="114803"/>
      <c r="I83" s="114804"/>
      <c r="J83" s="114805"/>
      <c r="K83" s="114806"/>
      <c r="L83" s="114807"/>
      <c r="M83" s="114808"/>
      <c r="N83" s="114809"/>
      <c r="O83" s="114810"/>
      <c r="P83" s="114811"/>
    </row>
    <row r="84">
      <c r="B84" s="114812"/>
      <c r="C84" s="114813"/>
      <c r="D84" s="114814"/>
      <c r="E84" s="114815"/>
      <c r="F84" s="114816"/>
      <c r="G84" s="114817"/>
      <c r="H84" s="114818"/>
      <c r="I84" s="114819"/>
      <c r="J84" s="114820"/>
      <c r="K84" s="114821"/>
      <c r="L84" s="114822"/>
      <c r="M84" s="114823"/>
      <c r="N84" s="114824"/>
      <c r="O84" s="114825"/>
      <c r="P84" s="114826"/>
    </row>
    <row r="85">
      <c r="B85" s="114827"/>
      <c r="C85" s="114828"/>
      <c r="D85" s="114829"/>
      <c r="E85" s="114830"/>
      <c r="F85" s="114831"/>
      <c r="G85" s="114832"/>
      <c r="H85" s="114833"/>
      <c r="I85" s="114834"/>
      <c r="J85" s="114835"/>
      <c r="K85" s="114836"/>
      <c r="L85" s="114837"/>
      <c r="M85" s="114838"/>
      <c r="N85" s="114839"/>
      <c r="O85" s="114840"/>
      <c r="P85" s="114841"/>
    </row>
    <row r="86">
      <c r="B86" s="114842"/>
      <c r="C86" s="114843"/>
      <c r="D86" s="114844"/>
      <c r="E86" s="114845"/>
      <c r="F86" s="114846"/>
      <c r="G86" s="114847"/>
      <c r="H86" s="114848"/>
      <c r="I86" s="114849"/>
      <c r="J86" s="114850"/>
      <c r="K86" s="114851"/>
      <c r="L86" s="114852"/>
      <c r="M86" s="114853"/>
      <c r="N86" s="114854"/>
      <c r="O86" s="114855"/>
      <c r="P86" s="114856"/>
    </row>
    <row r="87">
      <c r="B87" s="114857"/>
      <c r="C87" s="114858"/>
      <c r="D87" s="114859"/>
      <c r="E87" s="114860"/>
      <c r="F87" s="114861"/>
      <c r="G87" s="114862"/>
      <c r="H87" s="114863"/>
      <c r="I87" s="114864"/>
      <c r="J87" s="114865"/>
      <c r="K87" s="114866"/>
      <c r="L87" s="114867"/>
      <c r="M87" s="114868"/>
      <c r="N87" s="114869"/>
      <c r="O87" s="114870"/>
      <c r="P87" s="114871"/>
    </row>
    <row r="88">
      <c r="B88" s="114872"/>
      <c r="C88" s="114873"/>
      <c r="D88" s="114874"/>
      <c r="E88" s="114875"/>
      <c r="F88" s="114876"/>
      <c r="G88" s="114877"/>
      <c r="H88" s="114878"/>
      <c r="I88" s="114879"/>
      <c r="J88" s="114880"/>
      <c r="K88" s="114881"/>
      <c r="L88" s="114882"/>
      <c r="M88" s="114883"/>
      <c r="N88" s="114884"/>
      <c r="O88" s="114885"/>
      <c r="P88" s="114886"/>
    </row>
    <row r="89">
      <c r="B89" s="114887"/>
      <c r="C89" s="114888"/>
      <c r="D89" s="114889"/>
      <c r="E89" s="114890"/>
      <c r="F89" s="114891"/>
      <c r="G89" s="114892"/>
      <c r="H89" s="114893"/>
      <c r="I89" s="114894"/>
      <c r="J89" s="114895"/>
      <c r="K89" s="114896"/>
      <c r="L89" s="114897"/>
      <c r="M89" s="114898"/>
      <c r="N89" s="114899"/>
      <c r="O89" s="114900"/>
      <c r="P89" s="114901"/>
    </row>
    <row r="90">
      <c r="B90" s="114902"/>
      <c r="C90" s="114903"/>
      <c r="D90" s="114904"/>
      <c r="E90" s="114905"/>
      <c r="F90" s="114906"/>
      <c r="G90" s="114907"/>
      <c r="H90" s="114908"/>
      <c r="I90" s="114909"/>
      <c r="J90" s="114910"/>
      <c r="K90" s="114911"/>
      <c r="L90" s="114912"/>
      <c r="M90" s="114913"/>
      <c r="N90" s="114914"/>
      <c r="O90" s="114915"/>
      <c r="P90" s="114916"/>
    </row>
    <row r="91">
      <c r="B91" s="114917"/>
      <c r="C91" s="114918"/>
      <c r="D91" s="114919"/>
      <c r="E91" s="114920"/>
      <c r="F91" s="114921"/>
      <c r="G91" s="114922"/>
      <c r="H91" s="114923"/>
      <c r="I91" s="114924"/>
      <c r="J91" s="114925"/>
      <c r="K91" s="114926"/>
      <c r="L91" s="114927"/>
      <c r="M91" s="114928"/>
      <c r="N91" s="114929"/>
      <c r="O91" s="114930"/>
      <c r="P91" s="114931"/>
    </row>
    <row r="92">
      <c r="B92" s="114932"/>
      <c r="C92" s="114933"/>
      <c r="D92" s="114934"/>
      <c r="E92" s="114935"/>
      <c r="F92" s="114936"/>
      <c r="G92" s="114937"/>
      <c r="H92" s="114938"/>
      <c r="I92" s="114939"/>
      <c r="J92" s="114940"/>
      <c r="K92" s="114941"/>
      <c r="L92" s="114942"/>
      <c r="M92" s="114943"/>
      <c r="N92" s="114944"/>
      <c r="O92" s="114945"/>
      <c r="P92" s="114946"/>
    </row>
    <row r="93">
      <c r="B93" s="114947"/>
      <c r="C93" s="114948"/>
      <c r="D93" s="114949"/>
      <c r="E93" s="114950"/>
      <c r="F93" s="114951"/>
      <c r="G93" s="114952"/>
      <c r="H93" s="114953"/>
      <c r="I93" s="114954"/>
      <c r="J93" s="114955"/>
      <c r="K93" s="114956"/>
      <c r="L93" s="114957"/>
      <c r="M93" s="114958"/>
      <c r="N93" s="114959"/>
      <c r="O93" s="114960"/>
      <c r="P93" s="114961"/>
    </row>
    <row r="94">
      <c r="B94" s="114962"/>
      <c r="C94" s="114963"/>
      <c r="D94" s="114964"/>
      <c r="E94" s="114965"/>
      <c r="F94" s="114966"/>
      <c r="G94" s="114967"/>
      <c r="H94" s="114968"/>
      <c r="I94" s="114969"/>
      <c r="J94" s="114970"/>
      <c r="K94" s="114971"/>
      <c r="L94" s="114972"/>
      <c r="M94" s="114973"/>
      <c r="N94" s="114974"/>
      <c r="O94" s="114975"/>
      <c r="P94" s="114976"/>
    </row>
    <row r="95">
      <c r="B95" s="114977"/>
      <c r="C95" s="114978"/>
      <c r="D95" s="114979"/>
      <c r="E95" s="114980"/>
      <c r="F95" s="114981"/>
      <c r="G95" s="114982"/>
      <c r="H95" s="114983"/>
      <c r="I95" s="114984"/>
      <c r="J95" s="114985"/>
      <c r="K95" s="114986"/>
      <c r="L95" s="114987"/>
      <c r="M95" s="114988"/>
      <c r="N95" s="114989"/>
      <c r="O95" s="114990"/>
      <c r="P95" s="114991"/>
    </row>
    <row r="96">
      <c r="B96" s="114992"/>
      <c r="C96" s="114993"/>
      <c r="D96" s="114994"/>
      <c r="E96" s="114995"/>
      <c r="F96" s="114996"/>
      <c r="G96" s="114997"/>
      <c r="H96" s="114998"/>
      <c r="I96" s="114999"/>
      <c r="J96" s="115000"/>
      <c r="K96" s="115001"/>
      <c r="L96" s="115002"/>
      <c r="M96" s="115003"/>
      <c r="N96" s="115004"/>
      <c r="O96" s="115005"/>
      <c r="P96" s="115006"/>
    </row>
    <row r="97">
      <c r="B97" s="115007"/>
      <c r="C97" s="115008"/>
      <c r="D97" s="115009"/>
      <c r="E97" s="115010"/>
      <c r="F97" s="115011"/>
      <c r="G97" s="115012"/>
      <c r="H97" s="115013"/>
      <c r="I97" s="115014"/>
      <c r="J97" s="115015"/>
      <c r="K97" s="115016"/>
      <c r="L97" s="115017"/>
      <c r="M97" s="115018"/>
      <c r="N97" s="115019"/>
      <c r="O97" s="115020"/>
      <c r="P97" s="115021"/>
    </row>
    <row r="98">
      <c r="B98" s="115022"/>
      <c r="C98" s="115023"/>
      <c r="D98" s="115024"/>
      <c r="E98" s="115025"/>
      <c r="F98" s="115026"/>
      <c r="G98" s="115027"/>
      <c r="H98" s="115028"/>
      <c r="I98" s="115029"/>
      <c r="J98" s="115030"/>
      <c r="K98" s="115031"/>
      <c r="L98" s="115032"/>
      <c r="M98" s="115033"/>
      <c r="N98" s="115034"/>
      <c r="O98" s="115035"/>
      <c r="P98" s="115036"/>
    </row>
    <row r="99">
      <c r="B99" s="115037"/>
      <c r="C99" s="115038"/>
      <c r="D99" s="115039"/>
      <c r="E99" s="115040"/>
      <c r="F99" s="115041"/>
      <c r="G99" s="115042"/>
      <c r="H99" s="115043"/>
      <c r="I99" s="115044"/>
      <c r="J99" s="115045"/>
      <c r="K99" s="115046"/>
      <c r="L99" s="115047"/>
      <c r="M99" s="115048"/>
      <c r="N99" s="115049"/>
      <c r="O99" s="115050"/>
      <c r="P99" s="115051"/>
    </row>
    <row r="100">
      <c r="B100" s="115052"/>
      <c r="C100" s="115053"/>
      <c r="D100" s="115054"/>
      <c r="E100" s="115055"/>
      <c r="F100" s="115056"/>
      <c r="G100" s="115057"/>
      <c r="H100" s="115058"/>
      <c r="I100" s="115059"/>
      <c r="J100" s="115060"/>
      <c r="K100" s="115061"/>
      <c r="L100" s="115062"/>
      <c r="M100" s="115063"/>
      <c r="N100" s="115064"/>
      <c r="O100" s="115065"/>
      <c r="P100" s="115066"/>
    </row>
    <row r="101">
      <c r="B101" s="115067"/>
      <c r="C101" s="115068"/>
      <c r="D101" s="115069"/>
      <c r="E101" s="115070"/>
      <c r="F101" s="115071"/>
      <c r="G101" s="115072"/>
      <c r="H101" s="115073"/>
      <c r="I101" s="115074"/>
      <c r="J101" s="115075"/>
      <c r="K101" s="115076"/>
      <c r="L101" s="115077"/>
      <c r="M101" s="115078"/>
      <c r="N101" s="115079"/>
      <c r="O101" s="115080"/>
      <c r="P101" s="115081"/>
    </row>
    <row r="102">
      <c r="B102" s="115082"/>
      <c r="C102" s="115083"/>
      <c r="D102" s="115084"/>
      <c r="E102" s="115085"/>
      <c r="F102" s="115086"/>
      <c r="G102" s="115087"/>
      <c r="H102" s="115088"/>
      <c r="I102" s="115089"/>
      <c r="J102" s="115090"/>
      <c r="K102" s="115091"/>
      <c r="L102" s="115092"/>
      <c r="M102" s="115093"/>
      <c r="N102" s="115094"/>
      <c r="O102" s="115095"/>
      <c r="P102" s="115096"/>
    </row>
    <row r="103">
      <c r="B103" s="115097"/>
      <c r="C103" s="115098"/>
      <c r="D103" s="115099"/>
      <c r="E103" s="115100"/>
      <c r="F103" s="115101"/>
      <c r="G103" s="115102"/>
      <c r="H103" s="115103"/>
      <c r="I103" s="115104"/>
      <c r="J103" s="115105"/>
      <c r="K103" s="115106"/>
      <c r="L103" s="115107"/>
      <c r="M103" s="115108"/>
      <c r="N103" s="115109"/>
      <c r="O103" s="115110"/>
      <c r="P103" s="115111"/>
    </row>
    <row r="104">
      <c r="B104" s="115112"/>
      <c r="C104" s="115113"/>
      <c r="D104" s="115114"/>
      <c r="E104" s="115115"/>
      <c r="F104" s="115116"/>
      <c r="G104" s="115117"/>
      <c r="H104" s="115118"/>
      <c r="I104" s="115119"/>
      <c r="J104" s="115120"/>
      <c r="K104" s="115121"/>
      <c r="L104" s="115122"/>
      <c r="M104" s="115123"/>
      <c r="N104" s="115124"/>
      <c r="O104" s="115125"/>
      <c r="P104" s="115126"/>
    </row>
    <row r="105">
      <c r="B105" s="115127"/>
      <c r="C105" s="115128"/>
      <c r="D105" s="115129"/>
      <c r="E105" s="115130"/>
      <c r="F105" s="115131"/>
      <c r="G105" s="115132"/>
      <c r="H105" s="115133"/>
      <c r="I105" s="115134"/>
      <c r="J105" s="115135"/>
      <c r="K105" s="115136"/>
      <c r="L105" s="115137"/>
      <c r="M105" s="115138"/>
      <c r="N105" s="115139"/>
      <c r="O105" s="115140"/>
      <c r="P105" s="115141"/>
    </row>
    <row r="106">
      <c r="B106" s="115142"/>
      <c r="C106" s="115143"/>
      <c r="D106" s="115144"/>
      <c r="E106" s="115145"/>
      <c r="F106" s="115146"/>
      <c r="G106" s="115147"/>
      <c r="H106" s="115148"/>
      <c r="I106" s="115149"/>
      <c r="J106" s="115150"/>
      <c r="K106" s="115151"/>
      <c r="L106" s="115152"/>
      <c r="M106" s="115153"/>
      <c r="N106" s="115154"/>
      <c r="O106" s="115155"/>
      <c r="P106" s="115156"/>
    </row>
    <row r="107">
      <c r="B107" s="115157"/>
      <c r="C107" s="115158"/>
      <c r="D107" s="115159"/>
      <c r="E107" s="115160"/>
      <c r="F107" s="115161"/>
      <c r="G107" s="115162"/>
      <c r="H107" s="115163"/>
      <c r="I107" s="115164"/>
      <c r="J107" s="115165"/>
      <c r="K107" s="115166"/>
      <c r="L107" s="115167"/>
      <c r="M107" s="115168"/>
      <c r="N107" s="115169"/>
      <c r="O107" s="115170"/>
      <c r="P107" s="115171"/>
    </row>
    <row r="108">
      <c r="B108" s="115172"/>
      <c r="C108" s="115173"/>
      <c r="D108" s="115174"/>
      <c r="E108" s="115175"/>
      <c r="F108" s="115176"/>
      <c r="G108" s="115177"/>
      <c r="H108" s="115178"/>
      <c r="I108" s="115179"/>
      <c r="J108" s="115180"/>
      <c r="K108" s="115181"/>
      <c r="L108" s="115182"/>
      <c r="M108" s="115183"/>
      <c r="N108" s="115184"/>
      <c r="O108" s="115185"/>
      <c r="P108" s="115186"/>
    </row>
    <row r="109">
      <c r="B109" s="115187"/>
      <c r="C109" s="115188"/>
      <c r="D109" s="115189"/>
      <c r="E109" s="115190"/>
      <c r="F109" s="115191"/>
      <c r="G109" s="115192"/>
      <c r="H109" s="115193"/>
      <c r="I109" s="115194"/>
      <c r="J109" s="115195"/>
      <c r="K109" s="115196"/>
      <c r="L109" s="115197"/>
      <c r="M109" s="115198"/>
      <c r="N109" s="115199"/>
      <c r="O109" s="115200"/>
      <c r="P109" s="115201"/>
    </row>
    <row r="110">
      <c r="B110" s="115202"/>
      <c r="C110" s="115203"/>
      <c r="D110" s="115204"/>
      <c r="E110" s="115205"/>
      <c r="F110" s="115206"/>
      <c r="G110" s="115207"/>
      <c r="H110" s="115208"/>
      <c r="I110" s="115209"/>
      <c r="J110" s="115210"/>
      <c r="K110" s="115211"/>
      <c r="L110" s="115212"/>
      <c r="M110" s="115213"/>
      <c r="N110" s="115214"/>
      <c r="O110" s="115215"/>
      <c r="P110" s="115216"/>
    </row>
    <row r="111">
      <c r="B111" s="115217"/>
      <c r="C111" s="115218"/>
      <c r="D111" s="115219"/>
      <c r="E111" s="115220"/>
      <c r="F111" s="115221"/>
      <c r="G111" s="115222"/>
      <c r="H111" s="115223"/>
      <c r="I111" s="115224"/>
      <c r="J111" s="115225"/>
      <c r="K111" s="115226"/>
      <c r="L111" s="115227"/>
      <c r="M111" s="115228"/>
      <c r="N111" s="115229"/>
      <c r="O111" s="115230"/>
      <c r="P111" s="115231"/>
    </row>
    <row r="112">
      <c r="B112" s="115232"/>
      <c r="C112" s="115233"/>
      <c r="D112" s="115234"/>
      <c r="E112" s="115235"/>
      <c r="F112" s="115236"/>
      <c r="G112" s="115237"/>
      <c r="H112" s="115238"/>
      <c r="I112" s="115239"/>
      <c r="J112" s="115240"/>
      <c r="K112" s="115241"/>
      <c r="L112" s="115242"/>
      <c r="M112" s="115243"/>
      <c r="N112" s="115244"/>
      <c r="O112" s="115245"/>
      <c r="P112" s="115246"/>
    </row>
    <row r="113">
      <c r="B113" s="115247"/>
      <c r="C113" s="115248"/>
      <c r="D113" s="115249"/>
      <c r="E113" s="115250"/>
      <c r="F113" s="115251"/>
      <c r="G113" s="115252"/>
      <c r="H113" s="115253"/>
      <c r="I113" s="115254"/>
      <c r="J113" s="115255"/>
      <c r="K113" s="115256"/>
      <c r="L113" s="115257"/>
      <c r="M113" s="115258"/>
      <c r="N113" s="115259"/>
      <c r="O113" s="115260"/>
      <c r="P113" s="115261"/>
    </row>
    <row r="114">
      <c r="B114" s="115262"/>
      <c r="C114" s="115263"/>
      <c r="D114" s="115264"/>
      <c r="E114" s="115265"/>
      <c r="F114" s="115266"/>
      <c r="G114" s="115267"/>
      <c r="H114" s="115268"/>
      <c r="I114" s="115269"/>
      <c r="J114" s="115270"/>
      <c r="K114" s="115271"/>
      <c r="L114" s="115272"/>
      <c r="M114" s="115273"/>
      <c r="N114" s="115274"/>
      <c r="O114" s="115275"/>
      <c r="P114" s="115276"/>
    </row>
    <row r="115">
      <c r="B115" s="115277"/>
      <c r="C115" s="115278"/>
      <c r="D115" s="115279"/>
      <c r="E115" s="115280"/>
      <c r="F115" s="115281"/>
      <c r="G115" s="115282"/>
      <c r="H115" s="115283"/>
      <c r="I115" s="115284"/>
      <c r="J115" s="115285"/>
      <c r="K115" s="115286"/>
      <c r="L115" s="115287"/>
      <c r="M115" s="115288"/>
      <c r="N115" s="115289"/>
      <c r="O115" s="115290"/>
      <c r="P115" s="115291"/>
    </row>
    <row r="116">
      <c r="B116" s="115292"/>
      <c r="C116" s="115293"/>
      <c r="D116" s="115294"/>
      <c r="E116" s="115295"/>
      <c r="F116" s="115296"/>
      <c r="G116" s="115297"/>
      <c r="H116" s="115298"/>
      <c r="I116" s="115299"/>
      <c r="J116" s="115300"/>
      <c r="K116" s="115301"/>
      <c r="L116" s="115302"/>
      <c r="M116" s="115303"/>
      <c r="N116" s="115304"/>
      <c r="O116" s="115305"/>
      <c r="P116" s="115306"/>
    </row>
    <row r="117">
      <c r="B117" s="115307"/>
      <c r="C117" s="115308"/>
      <c r="D117" s="115309"/>
      <c r="E117" s="115310"/>
      <c r="F117" s="115311"/>
      <c r="G117" s="115312"/>
      <c r="H117" s="115313"/>
      <c r="I117" s="115314"/>
      <c r="J117" s="115315"/>
      <c r="K117" s="115316"/>
      <c r="L117" s="115317"/>
      <c r="M117" s="115318"/>
      <c r="N117" s="115319"/>
      <c r="O117" s="115320"/>
      <c r="P117" s="115321"/>
    </row>
    <row r="118">
      <c r="B118" s="115322"/>
      <c r="C118" s="115323"/>
      <c r="D118" s="115324"/>
      <c r="E118" s="115325"/>
      <c r="F118" s="115326"/>
      <c r="G118" s="115327"/>
      <c r="H118" s="115328"/>
      <c r="I118" s="115329"/>
      <c r="J118" s="115330"/>
      <c r="K118" s="115331"/>
      <c r="L118" s="115332"/>
      <c r="M118" s="115333"/>
      <c r="N118" s="115334"/>
      <c r="O118" s="115335"/>
      <c r="P118" s="115336"/>
    </row>
    <row r="119">
      <c r="B119" s="115337"/>
      <c r="C119" s="115338"/>
      <c r="D119" s="115339"/>
      <c r="E119" s="115340"/>
      <c r="F119" s="115341"/>
      <c r="G119" s="115342"/>
      <c r="H119" s="115343"/>
      <c r="I119" s="115344"/>
      <c r="J119" s="115345"/>
      <c r="K119" s="115346"/>
      <c r="L119" s="115347"/>
      <c r="M119" s="115348"/>
      <c r="N119" s="115349"/>
      <c r="O119" s="115350"/>
      <c r="P119" s="115351"/>
    </row>
    <row r="120">
      <c r="B120" s="115352"/>
      <c r="C120" s="115353"/>
      <c r="D120" s="115354"/>
      <c r="E120" s="115355"/>
      <c r="F120" s="115356"/>
      <c r="G120" s="115357"/>
      <c r="H120" s="115358"/>
      <c r="I120" s="115359"/>
      <c r="J120" s="115360"/>
      <c r="K120" s="115361"/>
      <c r="L120" s="115362"/>
      <c r="M120" s="115363"/>
      <c r="N120" s="115364"/>
      <c r="O120" s="115365"/>
      <c r="P120" s="115366"/>
    </row>
    <row r="121">
      <c r="B121" s="115367"/>
      <c r="C121" s="115368"/>
      <c r="D121" s="115369"/>
      <c r="E121" s="115370"/>
      <c r="F121" s="115371"/>
      <c r="G121" s="115372"/>
      <c r="H121" s="115373"/>
      <c r="I121" s="115374"/>
      <c r="J121" s="115375"/>
      <c r="K121" s="115376"/>
      <c r="L121" s="115377"/>
      <c r="M121" s="115378"/>
      <c r="N121" s="115379"/>
      <c r="O121" s="115380"/>
      <c r="P121" s="115381"/>
    </row>
    <row r="122">
      <c r="B122" s="115382"/>
      <c r="C122" s="115383"/>
      <c r="D122" s="115384"/>
      <c r="E122" s="115385"/>
      <c r="F122" s="115386"/>
      <c r="G122" s="115387"/>
      <c r="H122" s="115388"/>
      <c r="I122" s="115389"/>
      <c r="J122" s="115390"/>
      <c r="K122" s="115391"/>
      <c r="L122" s="115392"/>
      <c r="M122" s="115393"/>
      <c r="N122" s="115394"/>
      <c r="O122" s="115395"/>
      <c r="P122" s="115396"/>
    </row>
    <row r="123">
      <c r="B123" s="115397"/>
      <c r="C123" s="115398"/>
      <c r="D123" s="115399"/>
      <c r="E123" s="115400"/>
      <c r="F123" s="115401"/>
      <c r="G123" s="115402"/>
      <c r="H123" s="115403"/>
      <c r="I123" s="115404"/>
      <c r="J123" s="115405"/>
      <c r="K123" s="115406"/>
      <c r="L123" s="115407"/>
      <c r="M123" s="115408"/>
      <c r="N123" s="115409"/>
      <c r="O123" s="115410"/>
      <c r="P123" s="115411"/>
    </row>
    <row r="124">
      <c r="B124" s="115412"/>
      <c r="C124" s="115413"/>
      <c r="D124" s="115414"/>
      <c r="E124" s="115415"/>
      <c r="F124" s="115416"/>
      <c r="G124" s="115417"/>
      <c r="H124" s="115418"/>
      <c r="I124" s="115419"/>
      <c r="J124" s="115420"/>
      <c r="K124" s="115421"/>
      <c r="L124" s="115422"/>
      <c r="M124" s="115423"/>
      <c r="N124" s="115424"/>
      <c r="O124" s="115425"/>
      <c r="P124" s="115426"/>
    </row>
    <row r="125">
      <c r="B125" s="115427"/>
      <c r="C125" s="115428"/>
      <c r="D125" s="115429"/>
      <c r="E125" s="115430"/>
      <c r="F125" s="115431"/>
      <c r="G125" s="115432"/>
      <c r="H125" s="115433"/>
      <c r="I125" s="115434"/>
      <c r="J125" s="115435"/>
      <c r="K125" s="115436"/>
      <c r="L125" s="115437"/>
      <c r="M125" s="115438"/>
      <c r="N125" s="115439"/>
      <c r="O125" s="115440"/>
      <c r="P125" s="115441"/>
    </row>
    <row r="126">
      <c r="B126" s="115442"/>
      <c r="C126" s="115443"/>
      <c r="D126" s="115444"/>
      <c r="E126" s="115445"/>
      <c r="F126" s="115446"/>
      <c r="G126" s="115447"/>
      <c r="H126" s="115448"/>
      <c r="I126" s="115449"/>
      <c r="J126" s="115450"/>
      <c r="K126" s="115451"/>
      <c r="L126" s="115452"/>
      <c r="M126" s="115453"/>
      <c r="N126" s="115454"/>
      <c r="O126" s="115455"/>
      <c r="P126" s="115456"/>
    </row>
    <row r="127">
      <c r="B127" s="115457"/>
      <c r="C127" s="115458"/>
      <c r="D127" s="115459"/>
      <c r="E127" s="115460"/>
      <c r="F127" s="115461"/>
      <c r="G127" s="115462"/>
      <c r="H127" s="115463"/>
      <c r="I127" s="115464"/>
      <c r="J127" s="115465"/>
      <c r="K127" s="115466"/>
      <c r="L127" s="115467"/>
      <c r="M127" s="115468"/>
      <c r="N127" s="115469"/>
      <c r="O127" s="115470"/>
      <c r="P127" s="115471"/>
    </row>
    <row r="128">
      <c r="B128" s="115472"/>
      <c r="C128" s="115473"/>
      <c r="D128" s="115474"/>
      <c r="E128" s="115475"/>
      <c r="F128" s="115476"/>
      <c r="G128" s="115477"/>
      <c r="H128" s="115478"/>
      <c r="I128" s="115479"/>
      <c r="J128" s="115480"/>
      <c r="K128" s="115481"/>
      <c r="L128" s="115482"/>
      <c r="M128" s="115483"/>
      <c r="N128" s="115484"/>
      <c r="O128" s="115485"/>
      <c r="P128" s="115486"/>
    </row>
    <row r="129">
      <c r="B129" s="115487"/>
      <c r="C129" s="115488"/>
      <c r="D129" s="115489"/>
      <c r="E129" s="115490"/>
      <c r="F129" s="115491"/>
      <c r="G129" s="115492"/>
      <c r="H129" s="115493"/>
      <c r="I129" s="115494"/>
      <c r="J129" s="115495"/>
      <c r="K129" s="115496"/>
      <c r="L129" s="115497"/>
      <c r="M129" s="115498"/>
      <c r="N129" s="115499"/>
      <c r="O129" s="115500"/>
      <c r="P129" s="115501"/>
    </row>
    <row r="130">
      <c r="B130" s="115502"/>
      <c r="C130" s="115503"/>
      <c r="D130" s="115504"/>
      <c r="E130" s="115505"/>
      <c r="F130" s="115506"/>
      <c r="G130" s="115507"/>
      <c r="H130" s="115508"/>
      <c r="I130" s="115509"/>
      <c r="J130" s="115510"/>
      <c r="K130" s="115511"/>
      <c r="L130" s="115512"/>
      <c r="M130" s="115513"/>
      <c r="N130" s="115514"/>
      <c r="O130" s="115515"/>
      <c r="P130" s="115516"/>
    </row>
    <row r="131">
      <c r="B131" s="115517"/>
      <c r="C131" s="115518"/>
      <c r="D131" s="115519"/>
      <c r="E131" s="115520"/>
      <c r="F131" s="115521"/>
      <c r="G131" s="115522"/>
      <c r="H131" s="115523"/>
      <c r="I131" s="115524"/>
      <c r="J131" s="115525"/>
      <c r="K131" s="115526"/>
      <c r="L131" s="115527"/>
      <c r="M131" s="115528"/>
      <c r="N131" s="115529"/>
      <c r="O131" s="115530"/>
      <c r="P131" s="115531"/>
    </row>
    <row r="132">
      <c r="B132" s="115532"/>
      <c r="C132" s="115533"/>
      <c r="D132" s="115534"/>
      <c r="E132" s="115535"/>
      <c r="F132" s="115536"/>
      <c r="G132" s="115537"/>
      <c r="H132" s="115538"/>
      <c r="I132" s="115539"/>
      <c r="J132" s="115540"/>
      <c r="K132" s="115541"/>
      <c r="L132" s="115542"/>
      <c r="M132" s="115543"/>
      <c r="N132" s="115544"/>
      <c r="O132" s="115545"/>
      <c r="P132" s="115546"/>
    </row>
    <row r="133">
      <c r="B133" s="115547"/>
      <c r="C133" s="115548"/>
      <c r="D133" s="115549"/>
      <c r="E133" s="115550"/>
      <c r="F133" s="115551"/>
      <c r="G133" s="115552"/>
      <c r="H133" s="115553"/>
      <c r="I133" s="115554"/>
      <c r="J133" s="115555"/>
      <c r="K133" s="115556"/>
      <c r="L133" s="115557"/>
      <c r="M133" s="115558"/>
      <c r="N133" s="115559"/>
      <c r="O133" s="115560"/>
      <c r="P133" s="115561"/>
    </row>
    <row r="134">
      <c r="B134" s="115562"/>
      <c r="C134" s="115563"/>
      <c r="D134" s="115564"/>
      <c r="E134" s="115565"/>
      <c r="F134" s="115566"/>
      <c r="G134" s="115567"/>
      <c r="H134" s="115568"/>
      <c r="I134" s="115569"/>
      <c r="J134" s="115570"/>
      <c r="K134" s="115571"/>
      <c r="L134" s="115572"/>
      <c r="M134" s="115573"/>
      <c r="N134" s="115574"/>
      <c r="O134" s="115575"/>
      <c r="P134" s="115576"/>
    </row>
    <row r="135">
      <c r="B135" s="115577"/>
      <c r="C135" s="115578"/>
      <c r="D135" s="115579"/>
      <c r="E135" s="115580"/>
      <c r="F135" s="115581"/>
      <c r="G135" s="115582"/>
      <c r="H135" s="115583"/>
      <c r="I135" s="115584"/>
      <c r="J135" s="115585"/>
      <c r="K135" s="115586"/>
      <c r="L135" s="115587"/>
      <c r="M135" s="115588"/>
      <c r="N135" s="115589"/>
      <c r="O135" s="115590"/>
      <c r="P135" s="115591"/>
    </row>
    <row r="136">
      <c r="B136" s="115592"/>
      <c r="C136" s="115593"/>
      <c r="D136" s="115594"/>
      <c r="E136" s="115595"/>
      <c r="F136" s="115596"/>
      <c r="G136" s="115597"/>
      <c r="H136" s="115598"/>
      <c r="I136" s="115599"/>
      <c r="J136" s="115600"/>
      <c r="K136" s="115601"/>
      <c r="L136" s="115602"/>
      <c r="M136" s="115603"/>
      <c r="N136" s="115604"/>
      <c r="O136" s="115605"/>
      <c r="P136" s="115606"/>
    </row>
    <row r="137">
      <c r="B137" s="115607"/>
      <c r="C137" s="115608"/>
      <c r="D137" s="115609"/>
      <c r="E137" s="115610"/>
      <c r="F137" s="115611"/>
      <c r="G137" s="115612"/>
      <c r="H137" s="115613"/>
      <c r="I137" s="115614"/>
      <c r="J137" s="115615"/>
      <c r="K137" s="115616"/>
      <c r="L137" s="115617"/>
      <c r="M137" s="115618"/>
      <c r="N137" s="115619"/>
      <c r="O137" s="115620"/>
      <c r="P137" s="115621"/>
    </row>
    <row r="138">
      <c r="B138" s="115622"/>
      <c r="C138" s="115623"/>
      <c r="D138" s="115624"/>
      <c r="E138" s="115625"/>
      <c r="F138" s="115626"/>
      <c r="G138" s="115627"/>
      <c r="H138" s="115628"/>
      <c r="I138" s="115629"/>
      <c r="J138" s="115630"/>
      <c r="K138" s="115631"/>
      <c r="L138" s="115632"/>
      <c r="M138" s="115633"/>
      <c r="N138" s="115634"/>
      <c r="O138" s="115635"/>
      <c r="P138" s="115636"/>
    </row>
    <row r="139">
      <c r="B139" s="115637"/>
      <c r="C139" s="115638"/>
      <c r="D139" s="115639"/>
      <c r="E139" s="115640"/>
      <c r="F139" s="115641"/>
      <c r="G139" s="115642"/>
      <c r="H139" s="115643"/>
      <c r="I139" s="115644"/>
      <c r="J139" s="115645"/>
      <c r="K139" s="115646"/>
      <c r="L139" s="115647"/>
      <c r="M139" s="115648"/>
      <c r="N139" s="115649"/>
      <c r="O139" s="115650"/>
      <c r="P139" s="115651"/>
    </row>
    <row r="140">
      <c r="B140" s="115652"/>
      <c r="C140" s="115653"/>
      <c r="D140" s="115654"/>
      <c r="E140" s="115655"/>
      <c r="F140" s="115656"/>
      <c r="G140" s="115657"/>
      <c r="H140" s="115658"/>
      <c r="I140" s="115659"/>
      <c r="J140" s="115660"/>
      <c r="K140" s="115661"/>
      <c r="L140" s="115662"/>
      <c r="M140" s="115663"/>
      <c r="N140" s="115664"/>
      <c r="O140" s="115665"/>
      <c r="P140" s="115666"/>
    </row>
    <row r="141">
      <c r="B141" s="115667"/>
      <c r="C141" s="115668"/>
      <c r="D141" s="115669"/>
      <c r="E141" s="115670"/>
      <c r="F141" s="115671"/>
      <c r="G141" s="115672"/>
      <c r="H141" s="115673"/>
      <c r="I141" s="115674"/>
      <c r="J141" s="115675"/>
      <c r="K141" s="115676"/>
      <c r="L141" s="115677"/>
      <c r="M141" s="115678"/>
      <c r="N141" s="115679"/>
      <c r="O141" s="115680"/>
      <c r="P141" s="115681"/>
    </row>
    <row r="142">
      <c r="B142" s="115682"/>
      <c r="C142" s="115683"/>
      <c r="D142" s="115684"/>
      <c r="E142" s="115685"/>
      <c r="F142" s="115686"/>
      <c r="G142" s="115687"/>
      <c r="H142" s="115688"/>
      <c r="I142" s="115689"/>
      <c r="J142" s="115690"/>
      <c r="K142" s="115691"/>
      <c r="L142" s="115692"/>
      <c r="M142" s="115693"/>
      <c r="N142" s="115694"/>
      <c r="O142" s="115695"/>
      <c r="P142" s="115696"/>
    </row>
    <row r="143">
      <c r="B143" s="115697"/>
      <c r="C143" s="115698"/>
      <c r="D143" s="115699"/>
      <c r="E143" s="115700"/>
      <c r="F143" s="115701"/>
      <c r="G143" s="115702"/>
      <c r="H143" s="115703"/>
      <c r="I143" s="115704"/>
      <c r="J143" s="115705"/>
      <c r="K143" s="115706"/>
      <c r="L143" s="115707"/>
      <c r="M143" s="115708"/>
      <c r="N143" s="115709"/>
      <c r="O143" s="115710"/>
      <c r="P143" s="115711"/>
    </row>
    <row r="144">
      <c r="B144" s="115712"/>
      <c r="C144" s="115713"/>
      <c r="D144" s="115714"/>
      <c r="E144" s="115715"/>
      <c r="F144" s="115716"/>
      <c r="G144" s="115717"/>
      <c r="H144" s="115718"/>
      <c r="I144" s="115719"/>
      <c r="J144" s="115720"/>
      <c r="K144" s="115721"/>
      <c r="L144" s="115722"/>
      <c r="M144" s="115723"/>
      <c r="N144" s="115724"/>
      <c r="O144" s="115725"/>
      <c r="P144" s="115726"/>
    </row>
    <row r="145">
      <c r="B145" s="115727"/>
      <c r="C145" s="115728"/>
      <c r="D145" s="115729"/>
      <c r="E145" s="115730"/>
      <c r="F145" s="115731"/>
      <c r="G145" s="115732"/>
      <c r="H145" s="115733"/>
      <c r="I145" s="115734"/>
      <c r="J145" s="115735"/>
      <c r="K145" s="115736"/>
      <c r="L145" s="115737"/>
      <c r="M145" s="115738"/>
      <c r="N145" s="115739"/>
      <c r="O145" s="115740"/>
      <c r="P145" s="115741"/>
    </row>
    <row r="146">
      <c r="B146" s="115742"/>
      <c r="C146" s="115743"/>
      <c r="D146" s="115744"/>
      <c r="E146" s="115745"/>
      <c r="F146" s="115746"/>
      <c r="G146" s="115747"/>
      <c r="H146" s="115748"/>
      <c r="I146" s="115749"/>
      <c r="J146" s="115750"/>
      <c r="K146" s="115751"/>
      <c r="L146" s="115752"/>
      <c r="M146" s="115753"/>
      <c r="N146" s="115754"/>
      <c r="O146" s="115755"/>
      <c r="P146" s="115756"/>
    </row>
    <row r="147">
      <c r="B147" s="115757"/>
      <c r="C147" s="115758"/>
      <c r="D147" s="115759"/>
      <c r="E147" s="115760"/>
      <c r="F147" s="115761"/>
      <c r="G147" s="115762"/>
      <c r="H147" s="115763"/>
      <c r="I147" s="115764"/>
      <c r="J147" s="115765"/>
      <c r="K147" s="115766"/>
      <c r="L147" s="115767"/>
      <c r="M147" s="115768"/>
      <c r="N147" s="115769"/>
      <c r="O147" s="115770"/>
      <c r="P147" s="115771"/>
    </row>
    <row r="148">
      <c r="B148" s="115772"/>
      <c r="C148" s="115773"/>
      <c r="D148" s="115774"/>
      <c r="E148" s="115775"/>
      <c r="F148" s="115776"/>
      <c r="G148" s="115777"/>
      <c r="H148" s="115778"/>
      <c r="I148" s="115779"/>
      <c r="J148" s="115780"/>
      <c r="K148" s="115781"/>
      <c r="L148" s="115782"/>
      <c r="M148" s="115783"/>
      <c r="N148" s="115784"/>
      <c r="O148" s="115785"/>
      <c r="P148" s="115786"/>
    </row>
    <row r="149">
      <c r="B149" s="115787"/>
      <c r="C149" s="115788"/>
      <c r="D149" s="115789"/>
      <c r="E149" s="115790"/>
      <c r="F149" s="115791"/>
      <c r="G149" s="115792"/>
      <c r="H149" s="115793"/>
      <c r="I149" s="115794"/>
      <c r="J149" s="115795"/>
      <c r="K149" s="115796"/>
      <c r="L149" s="115797"/>
      <c r="M149" s="115798"/>
      <c r="N149" s="115799"/>
      <c r="O149" s="115800"/>
      <c r="P149" s="115801"/>
    </row>
    <row r="150">
      <c r="B150" s="115802"/>
      <c r="C150" s="115803"/>
      <c r="D150" s="115804"/>
      <c r="E150" s="115805"/>
      <c r="F150" s="115806"/>
      <c r="G150" s="115807"/>
      <c r="H150" s="115808"/>
      <c r="I150" s="115809"/>
      <c r="J150" s="115810"/>
      <c r="K150" s="115811"/>
      <c r="L150" s="115812"/>
      <c r="M150" s="115813"/>
      <c r="N150" s="115814"/>
      <c r="O150" s="115815"/>
      <c r="P150" s="115816"/>
    </row>
    <row r="151">
      <c r="B151" s="115817"/>
      <c r="C151" s="115818"/>
      <c r="D151" s="115819"/>
      <c r="E151" s="115820"/>
      <c r="F151" s="115821"/>
      <c r="G151" s="115822"/>
      <c r="H151" s="115823"/>
      <c r="I151" s="115824"/>
      <c r="J151" s="115825"/>
      <c r="K151" s="115826"/>
      <c r="L151" s="115827"/>
      <c r="M151" s="115828"/>
      <c r="N151" s="115829"/>
      <c r="O151" s="115830"/>
      <c r="P151" s="115831"/>
    </row>
    <row r="152">
      <c r="B152" s="115832"/>
      <c r="C152" s="115833"/>
      <c r="D152" s="115834"/>
      <c r="E152" s="115835"/>
      <c r="F152" s="115836"/>
      <c r="G152" s="115837"/>
      <c r="H152" s="115838"/>
      <c r="I152" s="115839"/>
      <c r="J152" s="115840"/>
      <c r="K152" s="115841"/>
      <c r="L152" s="115842"/>
      <c r="M152" s="115843"/>
      <c r="N152" s="115844"/>
      <c r="O152" s="115845"/>
      <c r="P152" s="115846"/>
    </row>
    <row r="153">
      <c r="B153" s="115847"/>
      <c r="C153" s="115848"/>
      <c r="D153" s="115849"/>
      <c r="E153" s="115850"/>
      <c r="F153" s="115851"/>
      <c r="G153" s="115852"/>
      <c r="H153" s="115853"/>
      <c r="I153" s="115854"/>
      <c r="J153" s="115855"/>
      <c r="K153" s="115856"/>
      <c r="L153" s="115857"/>
      <c r="M153" s="115858"/>
      <c r="N153" s="115859"/>
      <c r="O153" s="115860"/>
      <c r="P153" s="115861"/>
    </row>
    <row r="154">
      <c r="B154" s="115862"/>
      <c r="C154" s="115863"/>
      <c r="D154" s="115864"/>
      <c r="E154" s="115865"/>
      <c r="F154" s="115866"/>
      <c r="G154" s="115867"/>
      <c r="H154" s="115868"/>
      <c r="I154" s="115869"/>
      <c r="J154" s="115870"/>
      <c r="K154" s="115871"/>
      <c r="L154" s="115872"/>
      <c r="M154" s="115873"/>
      <c r="N154" s="115874"/>
      <c r="O154" s="115875"/>
      <c r="P154" s="115876"/>
    </row>
    <row r="155">
      <c r="B155" s="115877"/>
      <c r="C155" s="115878"/>
      <c r="D155" s="115879"/>
      <c r="E155" s="115880"/>
      <c r="F155" s="115881"/>
      <c r="G155" s="115882"/>
      <c r="H155" s="115883"/>
      <c r="I155" s="115884"/>
      <c r="J155" s="115885"/>
      <c r="K155" s="115886"/>
      <c r="L155" s="115887"/>
      <c r="M155" s="115888"/>
      <c r="N155" s="115889"/>
      <c r="O155" s="115890"/>
      <c r="P155" s="115891"/>
    </row>
    <row r="156">
      <c r="B156" s="115892"/>
      <c r="C156" s="115893"/>
      <c r="D156" s="115894"/>
      <c r="E156" s="115895"/>
      <c r="F156" s="115896"/>
      <c r="G156" s="115897"/>
      <c r="H156" s="115898"/>
      <c r="I156" s="115899"/>
      <c r="J156" s="115900"/>
      <c r="K156" s="115901"/>
      <c r="L156" s="115902"/>
      <c r="M156" s="115903"/>
      <c r="N156" s="115904"/>
      <c r="O156" s="115905"/>
      <c r="P156" s="115906"/>
    </row>
    <row r="157">
      <c r="B157" s="115907"/>
      <c r="C157" s="115908"/>
      <c r="D157" s="115909"/>
      <c r="E157" s="115910"/>
      <c r="F157" s="115911"/>
      <c r="G157" s="115912"/>
      <c r="H157" s="115913"/>
      <c r="I157" s="115914"/>
      <c r="J157" s="115915"/>
      <c r="K157" s="115916"/>
      <c r="L157" s="115917"/>
      <c r="M157" s="115918"/>
      <c r="N157" s="115919"/>
      <c r="O157" s="115920"/>
      <c r="P157" s="115921"/>
    </row>
    <row r="158">
      <c r="B158" s="115922"/>
      <c r="C158" s="115923"/>
      <c r="D158" s="115924"/>
      <c r="E158" s="115925"/>
      <c r="F158" s="115926"/>
      <c r="G158" s="115927"/>
      <c r="H158" s="115928"/>
      <c r="I158" s="115929"/>
      <c r="J158" s="115930"/>
      <c r="K158" s="115931"/>
      <c r="L158" s="115932"/>
      <c r="M158" s="115933"/>
      <c r="N158" s="115934"/>
      <c r="O158" s="115935"/>
      <c r="P158" s="115936"/>
    </row>
    <row r="159">
      <c r="B159" s="115937"/>
      <c r="C159" s="115938"/>
      <c r="D159" s="115939"/>
      <c r="E159" s="115940"/>
      <c r="F159" s="115941"/>
      <c r="G159" s="115942"/>
      <c r="H159" s="115943"/>
      <c r="I159" s="115944"/>
      <c r="J159" s="115945"/>
      <c r="K159" s="115946"/>
      <c r="L159" s="115947"/>
      <c r="M159" s="115948"/>
      <c r="N159" s="115949"/>
      <c r="O159" s="115950"/>
      <c r="P159" s="115951"/>
    </row>
    <row r="160">
      <c r="B160" s="115952"/>
      <c r="C160" s="115953"/>
      <c r="D160" s="115954"/>
      <c r="E160" s="115955"/>
      <c r="F160" s="115956"/>
      <c r="G160" s="115957"/>
      <c r="H160" s="115958"/>
      <c r="I160" s="115959"/>
      <c r="J160" s="115960"/>
      <c r="K160" s="115961"/>
      <c r="L160" s="115962"/>
      <c r="M160" s="115963"/>
      <c r="N160" s="115964"/>
      <c r="O160" s="115965"/>
      <c r="P160" s="115966"/>
    </row>
    <row r="161">
      <c r="B161" s="115967"/>
      <c r="C161" s="115968"/>
      <c r="D161" s="115969"/>
      <c r="E161" s="115970"/>
      <c r="F161" s="115971"/>
      <c r="G161" s="115972"/>
      <c r="H161" s="115973"/>
      <c r="I161" s="115974"/>
      <c r="J161" s="115975"/>
      <c r="K161" s="115976"/>
      <c r="L161" s="115977"/>
      <c r="M161" s="115978"/>
      <c r="N161" s="115979"/>
      <c r="O161" s="115980"/>
      <c r="P161" s="115981"/>
    </row>
    <row r="162">
      <c r="B162" s="115982"/>
      <c r="C162" s="115983"/>
      <c r="D162" s="115984"/>
      <c r="E162" s="115985"/>
      <c r="F162" s="115986"/>
      <c r="G162" s="115987"/>
      <c r="H162" s="115988"/>
      <c r="I162" s="115989"/>
      <c r="J162" s="115990"/>
      <c r="K162" s="115991"/>
      <c r="L162" s="115992"/>
      <c r="M162" s="115993"/>
      <c r="N162" s="115994"/>
      <c r="O162" s="115995"/>
      <c r="P162" s="115996"/>
    </row>
    <row r="163">
      <c r="B163" s="115997"/>
      <c r="C163" s="115998"/>
      <c r="D163" s="115999"/>
      <c r="E163" s="116000"/>
      <c r="F163" s="116001"/>
      <c r="G163" s="116002"/>
      <c r="H163" s="116003"/>
      <c r="I163" s="116004"/>
      <c r="J163" s="116005"/>
      <c r="K163" s="116006"/>
      <c r="L163" s="116007"/>
      <c r="M163" s="116008"/>
      <c r="N163" s="116009"/>
      <c r="O163" s="116010"/>
      <c r="P163" s="116011"/>
    </row>
    <row r="164">
      <c r="B164" s="116012"/>
      <c r="C164" s="116013"/>
      <c r="D164" s="116014"/>
      <c r="E164" s="116015"/>
      <c r="F164" s="116016"/>
      <c r="G164" s="116017"/>
      <c r="H164" s="116018"/>
      <c r="I164" s="116019"/>
      <c r="J164" s="116020"/>
      <c r="K164" s="116021"/>
      <c r="L164" s="116022"/>
      <c r="M164" s="116023"/>
      <c r="N164" s="116024"/>
      <c r="O164" s="116025"/>
      <c r="P164" s="116026"/>
    </row>
    <row r="165">
      <c r="B165" s="116027"/>
      <c r="C165" s="116028"/>
      <c r="D165" s="116029"/>
      <c r="E165" s="116030"/>
      <c r="F165" s="116031"/>
      <c r="G165" s="116032"/>
      <c r="H165" s="116033"/>
      <c r="I165" s="116034"/>
      <c r="J165" s="116035"/>
      <c r="K165" s="116036"/>
      <c r="L165" s="116037"/>
      <c r="M165" s="116038"/>
      <c r="N165" s="116039"/>
      <c r="O165" s="116040"/>
      <c r="P165" s="116041"/>
    </row>
    <row r="166">
      <c r="B166" s="116042"/>
      <c r="C166" s="116043"/>
      <c r="D166" s="116044"/>
      <c r="E166" s="116045"/>
      <c r="F166" s="116046"/>
      <c r="G166" s="116047"/>
      <c r="H166" s="116048"/>
      <c r="I166" s="116049"/>
      <c r="J166" s="116050"/>
      <c r="K166" s="116051"/>
      <c r="L166" s="116052"/>
      <c r="M166" s="116053"/>
      <c r="N166" s="116054"/>
      <c r="O166" s="116055"/>
      <c r="P166" s="116056"/>
    </row>
    <row r="167">
      <c r="B167" s="116057"/>
      <c r="C167" s="116058"/>
      <c r="D167" s="116059"/>
      <c r="E167" s="116060"/>
      <c r="F167" s="116061"/>
      <c r="G167" s="116062"/>
      <c r="H167" s="116063"/>
      <c r="I167" s="116064"/>
      <c r="J167" s="116065"/>
      <c r="K167" s="116066"/>
      <c r="L167" s="116067"/>
      <c r="M167" s="116068"/>
      <c r="N167" s="116069"/>
      <c r="O167" s="116070"/>
      <c r="P167" s="116071"/>
    </row>
    <row r="168">
      <c r="B168" s="116072"/>
      <c r="C168" s="116073"/>
      <c r="D168" s="116074"/>
      <c r="E168" s="116075"/>
      <c r="F168" s="116076"/>
      <c r="G168" s="116077"/>
      <c r="H168" s="116078"/>
      <c r="I168" s="116079"/>
      <c r="J168" s="116080"/>
      <c r="K168" s="116081"/>
      <c r="L168" s="116082"/>
      <c r="M168" s="116083"/>
      <c r="N168" s="116084"/>
      <c r="O168" s="116085"/>
      <c r="P168" s="116086"/>
    </row>
    <row r="169">
      <c r="B169" s="116087"/>
      <c r="C169" s="116088"/>
      <c r="D169" s="116089"/>
      <c r="E169" s="116090"/>
      <c r="F169" s="116091"/>
      <c r="G169" s="116092"/>
      <c r="H169" s="116093"/>
      <c r="I169" s="116094"/>
      <c r="J169" s="116095"/>
      <c r="K169" s="116096"/>
      <c r="L169" s="116097"/>
      <c r="M169" s="116098"/>
      <c r="N169" s="116099"/>
      <c r="O169" s="116100"/>
      <c r="P169" s="116101"/>
    </row>
    <row r="170">
      <c r="B170" s="116102"/>
      <c r="C170" s="116103"/>
      <c r="D170" s="116104"/>
      <c r="E170" s="116105"/>
      <c r="F170" s="116106"/>
      <c r="G170" s="116107"/>
      <c r="H170" s="116108"/>
      <c r="I170" s="116109"/>
      <c r="J170" s="116110"/>
      <c r="K170" s="116111"/>
      <c r="L170" s="116112"/>
      <c r="M170" s="116113"/>
      <c r="N170" s="116114"/>
      <c r="O170" s="116115"/>
      <c r="P170" s="116116"/>
    </row>
    <row r="171">
      <c r="B171" s="116117"/>
      <c r="C171" s="116118"/>
      <c r="D171" s="116119"/>
      <c r="E171" s="116120"/>
      <c r="F171" s="116121"/>
      <c r="G171" s="116122"/>
      <c r="H171" s="116123"/>
      <c r="I171" s="116124"/>
      <c r="J171" s="116125"/>
      <c r="K171" s="116126"/>
      <c r="L171" s="116127"/>
      <c r="M171" s="116128"/>
      <c r="N171" s="116129"/>
      <c r="O171" s="116130"/>
      <c r="P171" s="116131"/>
    </row>
    <row r="172">
      <c r="B172" s="116132"/>
      <c r="C172" s="116133"/>
      <c r="D172" s="116134"/>
      <c r="E172" s="116135"/>
      <c r="F172" s="116136"/>
      <c r="G172" s="116137"/>
      <c r="H172" s="116138"/>
      <c r="I172" s="116139"/>
      <c r="J172" s="116140"/>
      <c r="K172" s="116141"/>
      <c r="L172" s="116142"/>
      <c r="M172" s="116143"/>
      <c r="N172" s="116144"/>
      <c r="O172" s="116145"/>
      <c r="P172" s="116146"/>
    </row>
    <row r="173">
      <c r="B173" s="116147"/>
      <c r="C173" s="116148"/>
      <c r="D173" s="116149"/>
      <c r="E173" s="116150"/>
      <c r="F173" s="116151"/>
      <c r="G173" s="116152"/>
      <c r="H173" s="116153"/>
      <c r="I173" s="116154"/>
      <c r="J173" s="116155"/>
      <c r="K173" s="116156"/>
      <c r="L173" s="116157"/>
      <c r="M173" s="116158"/>
      <c r="N173" s="116159"/>
      <c r="O173" s="116160"/>
      <c r="P173" s="116161"/>
    </row>
    <row r="174">
      <c r="B174" s="116162"/>
      <c r="C174" s="116163"/>
      <c r="D174" s="116164"/>
      <c r="E174" s="116165"/>
      <c r="F174" s="116166"/>
      <c r="G174" s="116167"/>
      <c r="H174" s="116168"/>
      <c r="I174" s="116169"/>
      <c r="J174" s="116170"/>
      <c r="K174" s="116171"/>
      <c r="L174" s="116172"/>
      <c r="M174" s="116173"/>
      <c r="N174" s="116174"/>
      <c r="O174" s="116175"/>
      <c r="P174" s="116176"/>
    </row>
    <row r="175">
      <c r="B175" s="116177"/>
      <c r="C175" s="116178"/>
      <c r="D175" s="116179"/>
      <c r="E175" s="116180"/>
      <c r="F175" s="116181"/>
      <c r="G175" s="116182"/>
      <c r="H175" s="116183"/>
      <c r="I175" s="116184"/>
      <c r="J175" s="116185"/>
      <c r="K175" s="116186"/>
      <c r="L175" s="116187"/>
      <c r="M175" s="116188"/>
      <c r="N175" s="116189"/>
      <c r="O175" s="116190"/>
      <c r="P175" s="116191"/>
    </row>
    <row r="176">
      <c r="B176" s="116192"/>
      <c r="C176" s="116193"/>
      <c r="D176" s="116194"/>
      <c r="E176" s="116195"/>
      <c r="F176" s="116196"/>
      <c r="G176" s="116197"/>
      <c r="H176" s="116198"/>
      <c r="I176" s="116199"/>
      <c r="J176" s="116200"/>
      <c r="K176" s="116201"/>
      <c r="L176" s="116202"/>
      <c r="M176" s="116203"/>
      <c r="N176" s="116204"/>
      <c r="O176" s="116205"/>
      <c r="P176" s="116206"/>
    </row>
    <row r="177">
      <c r="B177" s="116207"/>
      <c r="C177" s="116208"/>
      <c r="D177" s="116209"/>
      <c r="E177" s="116210"/>
      <c r="F177" s="116211"/>
      <c r="G177" s="116212"/>
      <c r="H177" s="116213"/>
      <c r="I177" s="116214"/>
      <c r="J177" s="116215"/>
      <c r="K177" s="116216"/>
      <c r="L177" s="116217"/>
      <c r="M177" s="116218"/>
      <c r="N177" s="116219"/>
      <c r="O177" s="116220"/>
      <c r="P177" s="116221"/>
    </row>
    <row r="178">
      <c r="B178" s="116222"/>
      <c r="C178" s="116223"/>
      <c r="D178" s="116224"/>
      <c r="E178" s="116225"/>
      <c r="F178" s="116226"/>
      <c r="G178" s="116227"/>
      <c r="H178" s="116228"/>
      <c r="I178" s="116229"/>
      <c r="J178" s="116230"/>
      <c r="K178" s="116231"/>
      <c r="L178" s="116232"/>
      <c r="M178" s="116233"/>
      <c r="N178" s="116234"/>
      <c r="O178" s="116235"/>
      <c r="P178" s="116236"/>
    </row>
    <row r="179">
      <c r="B179" s="116237"/>
      <c r="C179" s="116238"/>
      <c r="D179" s="116239"/>
      <c r="E179" s="116240"/>
      <c r="F179" s="116241"/>
      <c r="G179" s="116242"/>
      <c r="H179" s="116243"/>
      <c r="I179" s="116244"/>
      <c r="J179" s="116245"/>
      <c r="K179" s="116246"/>
      <c r="L179" s="116247"/>
      <c r="M179" s="116248"/>
      <c r="N179" s="116249"/>
      <c r="O179" s="116250"/>
      <c r="P179" s="116251"/>
    </row>
    <row r="180">
      <c r="B180" s="116252"/>
      <c r="C180" s="116253"/>
      <c r="D180" s="116254"/>
      <c r="E180" s="116255"/>
      <c r="F180" s="116256"/>
      <c r="G180" s="116257"/>
      <c r="H180" s="116258"/>
      <c r="I180" s="116259"/>
      <c r="J180" s="116260"/>
      <c r="K180" s="116261"/>
      <c r="L180" s="116262"/>
      <c r="M180" s="116263"/>
      <c r="N180" s="116264"/>
      <c r="O180" s="116265"/>
      <c r="P180" s="116266"/>
    </row>
    <row r="181">
      <c r="B181" s="116267"/>
      <c r="C181" s="116268"/>
      <c r="D181" s="116269"/>
      <c r="E181" s="116270"/>
      <c r="F181" s="116271"/>
      <c r="G181" s="116272"/>
      <c r="H181" s="116273"/>
      <c r="I181" s="116274"/>
      <c r="J181" s="116275"/>
      <c r="K181" s="116276"/>
      <c r="L181" s="116277"/>
      <c r="M181" s="116278"/>
      <c r="N181" s="116279"/>
      <c r="O181" s="116280"/>
      <c r="P181" s="116281"/>
    </row>
    <row r="182">
      <c r="B182" s="116282"/>
      <c r="C182" s="116283"/>
      <c r="D182" s="116284"/>
      <c r="E182" s="116285"/>
      <c r="F182" s="116286"/>
      <c r="G182" s="116287"/>
      <c r="H182" s="116288"/>
      <c r="I182" s="116289"/>
      <c r="J182" s="116290"/>
      <c r="K182" s="116291"/>
      <c r="L182" s="116292"/>
      <c r="M182" s="116293"/>
      <c r="N182" s="116294"/>
      <c r="O182" s="116295"/>
      <c r="P182" s="116296"/>
    </row>
    <row r="183">
      <c r="B183" s="116297"/>
      <c r="C183" s="116298"/>
      <c r="D183" s="116299"/>
      <c r="E183" s="116300"/>
      <c r="F183" s="116301"/>
      <c r="G183" s="116302"/>
      <c r="H183" s="116303"/>
      <c r="I183" s="116304"/>
      <c r="J183" s="116305"/>
      <c r="K183" s="116306"/>
      <c r="L183" s="116307"/>
      <c r="M183" s="116308"/>
      <c r="N183" s="116309"/>
      <c r="O183" s="116310"/>
      <c r="P183" s="116311"/>
    </row>
    <row r="184">
      <c r="B184" s="116312"/>
      <c r="C184" s="116313"/>
      <c r="D184" s="116314"/>
      <c r="E184" s="116315"/>
      <c r="F184" s="116316"/>
      <c r="G184" s="116317"/>
      <c r="H184" s="116318"/>
      <c r="I184" s="116319"/>
      <c r="J184" s="116320"/>
      <c r="K184" s="116321"/>
      <c r="L184" s="116322"/>
      <c r="M184" s="116323"/>
      <c r="N184" s="116324"/>
      <c r="O184" s="116325"/>
      <c r="P184" s="116326"/>
    </row>
    <row r="185">
      <c r="B185" s="116327"/>
      <c r="C185" s="116328"/>
      <c r="D185" s="116329"/>
      <c r="E185" s="116330"/>
      <c r="F185" s="116331"/>
      <c r="G185" s="116332"/>
      <c r="H185" s="116333"/>
      <c r="I185" s="116334"/>
      <c r="J185" s="116335"/>
      <c r="K185" s="116336"/>
      <c r="L185" s="116337"/>
      <c r="M185" s="116338"/>
      <c r="N185" s="116339"/>
      <c r="O185" s="116340"/>
      <c r="P185" s="116341"/>
    </row>
    <row r="186">
      <c r="B186" s="116342"/>
      <c r="C186" s="116343"/>
      <c r="D186" s="116344"/>
      <c r="E186" s="116345"/>
      <c r="F186" s="116346"/>
      <c r="G186" s="116347"/>
      <c r="H186" s="116348"/>
      <c r="I186" s="116349"/>
      <c r="J186" s="116350"/>
      <c r="K186" s="116351"/>
      <c r="L186" s="116352"/>
      <c r="M186" s="116353"/>
      <c r="N186" s="116354"/>
      <c r="O186" s="116355"/>
      <c r="P186" s="116356"/>
    </row>
    <row r="187">
      <c r="B187" s="116357"/>
      <c r="C187" s="116358"/>
      <c r="D187" s="116359"/>
      <c r="E187" s="116360"/>
      <c r="F187" s="116361"/>
      <c r="G187" s="116362"/>
      <c r="H187" s="116363"/>
      <c r="I187" s="116364"/>
      <c r="J187" s="116365"/>
      <c r="K187" s="116366"/>
      <c r="L187" s="116367"/>
      <c r="M187" s="116368"/>
      <c r="N187" s="116369"/>
      <c r="O187" s="116370"/>
      <c r="P187" s="116371"/>
    </row>
    <row r="188">
      <c r="B188" s="116372"/>
      <c r="C188" s="116373"/>
      <c r="D188" s="116374"/>
      <c r="E188" s="116375"/>
      <c r="F188" s="116376"/>
      <c r="G188" s="116377"/>
      <c r="H188" s="116378"/>
      <c r="I188" s="116379"/>
      <c r="J188" s="116380"/>
      <c r="K188" s="116381"/>
      <c r="L188" s="116382"/>
      <c r="M188" s="116383"/>
      <c r="N188" s="116384"/>
      <c r="O188" s="116385"/>
      <c r="P188" s="116386"/>
    </row>
    <row r="189">
      <c r="B189" s="116387"/>
      <c r="C189" s="116388"/>
      <c r="D189" s="116389"/>
      <c r="E189" s="116390"/>
      <c r="F189" s="116391"/>
      <c r="G189" s="116392"/>
      <c r="H189" s="116393"/>
      <c r="I189" s="116394"/>
      <c r="J189" s="116395"/>
      <c r="K189" s="116396"/>
      <c r="L189" s="116397"/>
      <c r="M189" s="116398"/>
      <c r="N189" s="116399"/>
      <c r="O189" s="116400"/>
      <c r="P189" s="116401"/>
    </row>
    <row r="190">
      <c r="B190" s="116402"/>
      <c r="C190" s="116403"/>
      <c r="D190" s="116404"/>
      <c r="E190" s="116405"/>
      <c r="F190" s="116406"/>
      <c r="G190" s="116407"/>
      <c r="H190" s="116408"/>
      <c r="I190" s="116409"/>
      <c r="J190" s="116410"/>
      <c r="K190" s="116411"/>
      <c r="L190" s="116412"/>
      <c r="M190" s="116413"/>
      <c r="N190" s="116414"/>
      <c r="O190" s="116415"/>
      <c r="P190" s="116416"/>
    </row>
    <row r="191">
      <c r="B191" s="116417"/>
      <c r="C191" s="116418"/>
      <c r="D191" s="116419"/>
      <c r="E191" s="116420"/>
      <c r="F191" s="116421"/>
      <c r="G191" s="116422"/>
      <c r="H191" s="116423"/>
      <c r="I191" s="116424"/>
      <c r="J191" s="116425"/>
      <c r="K191" s="116426"/>
      <c r="L191" s="116427"/>
      <c r="M191" s="116428"/>
      <c r="N191" s="116429"/>
      <c r="O191" s="116430"/>
      <c r="P191" s="116431"/>
    </row>
    <row r="192">
      <c r="B192" s="116432"/>
      <c r="C192" s="116433"/>
      <c r="D192" s="116434"/>
      <c r="E192" s="116435"/>
      <c r="F192" s="116436"/>
      <c r="G192" s="116437"/>
      <c r="H192" s="116438"/>
      <c r="I192" s="116439"/>
      <c r="J192" s="116440"/>
      <c r="K192" s="116441"/>
      <c r="L192" s="116442"/>
      <c r="M192" s="116443"/>
      <c r="N192" s="116444"/>
      <c r="O192" s="116445"/>
      <c r="P192" s="116446"/>
    </row>
    <row r="193">
      <c r="B193" s="116447"/>
      <c r="C193" s="116448"/>
      <c r="D193" s="116449"/>
      <c r="E193" s="116450"/>
      <c r="F193" s="116451"/>
      <c r="G193" s="116452"/>
      <c r="H193" s="116453"/>
      <c r="I193" s="116454"/>
      <c r="J193" s="116455"/>
      <c r="K193" s="116456"/>
      <c r="L193" s="116457"/>
      <c r="M193" s="116458"/>
      <c r="N193" s="116459"/>
      <c r="O193" s="116460"/>
      <c r="P193" s="116461"/>
    </row>
    <row r="194">
      <c r="B194" s="116462"/>
      <c r="C194" s="116463"/>
      <c r="D194" s="116464"/>
      <c r="E194" s="116465"/>
      <c r="F194" s="116466"/>
      <c r="G194" s="116467"/>
      <c r="H194" s="116468"/>
      <c r="I194" s="116469"/>
      <c r="J194" s="116470"/>
      <c r="K194" s="116471"/>
      <c r="L194" s="116472"/>
      <c r="M194" s="116473"/>
      <c r="N194" s="116474"/>
      <c r="O194" s="116475"/>
      <c r="P194" s="116476"/>
    </row>
    <row r="195">
      <c r="B195" s="116477"/>
      <c r="C195" s="116478"/>
      <c r="D195" s="116479"/>
      <c r="E195" s="116480"/>
      <c r="F195" s="116481"/>
      <c r="G195" s="116482"/>
      <c r="H195" s="116483"/>
      <c r="I195" s="116484"/>
      <c r="J195" s="116485"/>
      <c r="K195" s="116486"/>
      <c r="L195" s="116487"/>
      <c r="M195" s="116488"/>
      <c r="N195" s="116489"/>
      <c r="O195" s="116490"/>
      <c r="P195" s="116491"/>
    </row>
    <row r="196">
      <c r="B196" s="116492"/>
      <c r="C196" s="116493"/>
      <c r="D196" s="116494"/>
      <c r="E196" s="116495"/>
      <c r="F196" s="116496"/>
      <c r="G196" s="116497"/>
      <c r="H196" s="116498"/>
      <c r="I196" s="116499"/>
      <c r="J196" s="116500"/>
      <c r="K196" s="116501"/>
      <c r="L196" s="116502"/>
      <c r="M196" s="116503"/>
      <c r="N196" s="116504"/>
      <c r="O196" s="116505"/>
      <c r="P196" s="116506"/>
    </row>
    <row r="197">
      <c r="B197" s="116507"/>
      <c r="C197" s="116508"/>
      <c r="D197" s="116509"/>
      <c r="E197" s="116510"/>
      <c r="F197" s="116511"/>
      <c r="G197" s="116512"/>
      <c r="H197" s="116513"/>
      <c r="I197" s="116514"/>
      <c r="J197" s="116515"/>
      <c r="K197" s="116516"/>
      <c r="L197" s="116517"/>
      <c r="M197" s="116518"/>
      <c r="N197" s="116519"/>
      <c r="O197" s="116520"/>
      <c r="P197" s="116521"/>
    </row>
    <row r="198">
      <c r="B198" s="116522"/>
      <c r="C198" s="116523"/>
      <c r="D198" s="116524"/>
      <c r="E198" s="116525"/>
      <c r="F198" s="116526"/>
      <c r="G198" s="116527"/>
      <c r="H198" s="116528"/>
      <c r="I198" s="116529"/>
      <c r="J198" s="116530"/>
      <c r="K198" s="116531"/>
      <c r="L198" s="116532"/>
      <c r="M198" s="116533"/>
      <c r="N198" s="116534"/>
      <c r="O198" s="116535"/>
      <c r="P198" s="116536"/>
    </row>
    <row r="199">
      <c r="B199" s="116537"/>
      <c r="C199" s="116538"/>
      <c r="D199" s="116539"/>
      <c r="E199" s="116540"/>
      <c r="F199" s="116541"/>
      <c r="G199" s="116542"/>
      <c r="H199" s="116543"/>
      <c r="I199" s="116544"/>
      <c r="J199" s="116545"/>
      <c r="K199" s="116546"/>
      <c r="L199" s="116547"/>
      <c r="M199" s="116548"/>
      <c r="N199" s="116549"/>
      <c r="O199" s="116550"/>
      <c r="P199" s="116551"/>
    </row>
    <row r="200">
      <c r="B200" s="116552"/>
      <c r="C200" s="116553"/>
      <c r="D200" s="116554"/>
      <c r="E200" s="116555"/>
      <c r="F200" s="116556"/>
      <c r="G200" s="116557"/>
      <c r="H200" s="116558"/>
      <c r="I200" s="116559"/>
      <c r="J200" s="116560"/>
      <c r="K200" s="116561"/>
      <c r="L200" s="116562"/>
      <c r="M200" s="116563"/>
      <c r="N200" s="116564"/>
      <c r="O200" s="116565"/>
      <c r="P200" s="116566"/>
    </row>
    <row r="201">
      <c r="B201" s="116567"/>
      <c r="C201" s="116568"/>
      <c r="D201" s="116569"/>
      <c r="E201" s="116570"/>
      <c r="F201" s="116571"/>
      <c r="G201" s="116572"/>
      <c r="H201" s="116573"/>
      <c r="I201" s="116574"/>
      <c r="J201" s="116575"/>
      <c r="K201" s="116576"/>
      <c r="L201" s="116577"/>
      <c r="M201" s="116578"/>
      <c r="N201" s="116579"/>
      <c r="O201" s="116580"/>
      <c r="P201" s="116581"/>
    </row>
    <row r="202">
      <c r="B202" s="116582"/>
      <c r="C202" s="116583"/>
      <c r="D202" s="116584"/>
      <c r="E202" s="116585"/>
      <c r="F202" s="116586"/>
      <c r="G202" s="116587"/>
      <c r="H202" s="116588"/>
      <c r="I202" s="116589"/>
      <c r="J202" s="116590"/>
      <c r="K202" s="116591"/>
      <c r="L202" s="116592"/>
      <c r="M202" s="116593"/>
      <c r="N202" s="116594"/>
      <c r="O202" s="116595"/>
      <c r="P202" s="116596"/>
    </row>
    <row r="203">
      <c r="B203" s="116597"/>
      <c r="C203" s="116598"/>
      <c r="D203" s="116599"/>
      <c r="E203" s="116600"/>
      <c r="F203" s="116601"/>
      <c r="G203" s="116602"/>
      <c r="H203" s="116603"/>
      <c r="I203" s="116604"/>
      <c r="J203" s="116605"/>
      <c r="K203" s="116606"/>
      <c r="L203" s="116607"/>
      <c r="M203" s="116608"/>
      <c r="N203" s="116609"/>
      <c r="O203" s="116610"/>
      <c r="P203" s="116611"/>
    </row>
    <row r="204">
      <c r="B204" s="116612"/>
      <c r="C204" s="116613"/>
      <c r="D204" s="116614"/>
      <c r="E204" s="116615"/>
      <c r="F204" s="116616"/>
      <c r="G204" s="116617"/>
      <c r="H204" s="116618"/>
      <c r="I204" s="116619"/>
      <c r="J204" s="116620"/>
      <c r="K204" s="116621"/>
      <c r="L204" s="116622"/>
      <c r="M204" s="116623"/>
      <c r="N204" s="116624"/>
      <c r="O204" s="116625"/>
      <c r="P204" s="116626"/>
    </row>
    <row r="205">
      <c r="B205" s="116627"/>
      <c r="C205" s="116628"/>
      <c r="D205" s="116629"/>
      <c r="E205" s="116630"/>
      <c r="F205" s="116631"/>
      <c r="G205" s="116632"/>
      <c r="H205" s="116633"/>
      <c r="I205" s="116634"/>
      <c r="J205" s="116635"/>
      <c r="K205" s="116636"/>
      <c r="L205" s="116637"/>
      <c r="M205" s="116638"/>
      <c r="N205" s="116639"/>
      <c r="O205" s="116640"/>
      <c r="P205" s="116641"/>
    </row>
    <row r="206">
      <c r="B206" s="116642"/>
      <c r="C206" s="116643"/>
      <c r="D206" s="116644"/>
      <c r="E206" s="116645"/>
      <c r="F206" s="116646"/>
      <c r="G206" s="116647"/>
      <c r="H206" s="116648"/>
      <c r="I206" s="116649"/>
      <c r="J206" s="116650"/>
      <c r="K206" s="116651"/>
      <c r="L206" s="116652"/>
      <c r="M206" s="116653"/>
      <c r="N206" s="116654"/>
      <c r="O206" s="116655"/>
      <c r="P206" s="116656"/>
    </row>
    <row r="207">
      <c r="B207" s="116657"/>
      <c r="C207" s="116658"/>
      <c r="D207" s="116659"/>
      <c r="E207" s="116660"/>
      <c r="F207" s="116661"/>
      <c r="G207" s="116662"/>
      <c r="H207" s="116663"/>
      <c r="I207" s="116664"/>
      <c r="J207" s="116665"/>
      <c r="K207" s="116666"/>
      <c r="L207" s="116667"/>
      <c r="M207" s="116668"/>
      <c r="N207" s="116669"/>
      <c r="O207" s="116670"/>
      <c r="P207" s="116671"/>
    </row>
    <row r="208">
      <c r="B208" s="116672"/>
      <c r="C208" s="116673"/>
      <c r="D208" s="116674"/>
      <c r="E208" s="116675"/>
      <c r="F208" s="116676"/>
      <c r="G208" s="116677"/>
      <c r="H208" s="116678"/>
      <c r="I208" s="116679"/>
      <c r="J208" s="116680"/>
      <c r="K208" s="116681"/>
      <c r="L208" s="116682"/>
      <c r="M208" s="116683"/>
      <c r="N208" s="116684"/>
      <c r="O208" s="116685"/>
      <c r="P208" s="116686"/>
    </row>
    <row r="209">
      <c r="B209" s="116687"/>
      <c r="C209" s="116688"/>
      <c r="D209" s="116689"/>
      <c r="E209" s="116690"/>
      <c r="F209" s="116691"/>
      <c r="G209" s="116692"/>
      <c r="H209" s="116693"/>
      <c r="I209" s="116694"/>
      <c r="J209" s="116695"/>
      <c r="K209" s="116696"/>
      <c r="L209" s="116697"/>
      <c r="M209" s="116698"/>
      <c r="N209" s="116699"/>
      <c r="O209" s="116700"/>
      <c r="P209" s="116701"/>
    </row>
    <row r="210">
      <c r="B210" s="116702"/>
      <c r="C210" s="116703"/>
      <c r="D210" s="116704"/>
      <c r="E210" s="116705"/>
      <c r="F210" s="116706"/>
      <c r="G210" s="116707"/>
      <c r="H210" s="116708"/>
      <c r="I210" s="116709"/>
      <c r="J210" s="116710"/>
      <c r="K210" s="116711"/>
      <c r="L210" s="116712"/>
      <c r="M210" s="116713"/>
      <c r="N210" s="116714"/>
      <c r="O210" s="116715"/>
      <c r="P210" s="116716"/>
    </row>
    <row r="211">
      <c r="B211" s="116717"/>
      <c r="C211" s="116718"/>
      <c r="D211" s="116719"/>
      <c r="E211" s="116720"/>
      <c r="F211" s="116721"/>
      <c r="G211" s="116722"/>
      <c r="H211" s="116723"/>
      <c r="I211" s="116724"/>
      <c r="J211" s="116725"/>
      <c r="K211" s="116726"/>
      <c r="L211" s="116727"/>
      <c r="M211" s="116728"/>
      <c r="N211" s="116729"/>
      <c r="O211" s="116730"/>
      <c r="P211" s="116731"/>
    </row>
    <row r="212">
      <c r="B212" s="116732"/>
      <c r="C212" s="116733"/>
      <c r="D212" s="116734"/>
      <c r="E212" s="116735"/>
      <c r="F212" s="116736"/>
      <c r="G212" s="116737"/>
      <c r="H212" s="116738"/>
      <c r="I212" s="116739"/>
      <c r="J212" s="116740"/>
      <c r="K212" s="116741"/>
      <c r="L212" s="116742"/>
      <c r="M212" s="116743"/>
      <c r="N212" s="116744"/>
      <c r="O212" s="116745"/>
      <c r="P212" s="116746"/>
    </row>
    <row r="213">
      <c r="B213" s="116747"/>
      <c r="C213" s="116748"/>
      <c r="D213" s="116749"/>
      <c r="E213" s="116750"/>
      <c r="F213" s="116751"/>
      <c r="G213" s="116752"/>
      <c r="H213" s="116753"/>
      <c r="I213" s="116754"/>
      <c r="J213" s="116755"/>
      <c r="K213" s="116756"/>
      <c r="L213" s="116757"/>
      <c r="M213" s="116758"/>
      <c r="N213" s="116759"/>
      <c r="O213" s="116760"/>
      <c r="P213" s="116761"/>
    </row>
    <row r="214">
      <c r="B214" s="116762"/>
      <c r="C214" s="116763"/>
      <c r="D214" s="116764"/>
      <c r="E214" s="116765"/>
      <c r="F214" s="116766"/>
      <c r="G214" s="116767"/>
      <c r="H214" s="116768"/>
      <c r="I214" s="116769"/>
      <c r="J214" s="116770"/>
      <c r="K214" s="116771"/>
      <c r="L214" s="116772"/>
      <c r="M214" s="116773"/>
      <c r="N214" s="116774"/>
      <c r="O214" s="116775"/>
      <c r="P214" s="116776"/>
    </row>
    <row r="215">
      <c r="B215" s="116777"/>
      <c r="C215" s="116778"/>
      <c r="D215" s="116779"/>
      <c r="E215" s="116780"/>
      <c r="F215" s="116781"/>
      <c r="G215" s="116782"/>
      <c r="H215" s="116783"/>
      <c r="I215" s="116784"/>
      <c r="J215" s="116785"/>
      <c r="K215" s="116786"/>
      <c r="L215" s="116787"/>
      <c r="M215" s="116788"/>
      <c r="N215" s="116789"/>
      <c r="O215" s="116790"/>
      <c r="P215" s="116791"/>
    </row>
    <row r="216">
      <c r="B216" s="116792"/>
      <c r="C216" s="116793"/>
      <c r="D216" s="116794"/>
      <c r="E216" s="116795"/>
      <c r="F216" s="116796"/>
      <c r="G216" s="116797"/>
      <c r="H216" s="116798"/>
      <c r="I216" s="116799"/>
      <c r="J216" s="116800"/>
      <c r="K216" s="116801"/>
      <c r="L216" s="116802"/>
      <c r="M216" s="116803"/>
      <c r="N216" s="116804"/>
      <c r="O216" s="116805"/>
      <c r="P216" s="116806"/>
    </row>
    <row r="217">
      <c r="B217" s="116807"/>
      <c r="C217" s="116808"/>
      <c r="D217" s="116809"/>
      <c r="E217" s="116810"/>
      <c r="F217" s="116811"/>
      <c r="G217" s="116812"/>
      <c r="H217" s="116813"/>
      <c r="I217" s="116814"/>
      <c r="J217" s="116815"/>
      <c r="K217" s="116816"/>
      <c r="L217" s="116817"/>
      <c r="M217" s="116818"/>
      <c r="N217" s="116819"/>
      <c r="O217" s="116820"/>
      <c r="P217" s="116821"/>
    </row>
    <row r="218">
      <c r="B218" s="116822"/>
      <c r="C218" s="116823"/>
      <c r="D218" s="116824"/>
      <c r="E218" s="116825"/>
      <c r="F218" s="116826"/>
      <c r="G218" s="116827"/>
      <c r="H218" s="116828"/>
      <c r="I218" s="116829"/>
      <c r="J218" s="116830"/>
      <c r="K218" s="116831"/>
      <c r="L218" s="116832"/>
      <c r="M218" s="116833"/>
      <c r="N218" s="116834"/>
      <c r="O218" s="116835"/>
      <c r="P218" s="116836"/>
    </row>
    <row r="219">
      <c r="B219" s="116837"/>
      <c r="C219" s="116838"/>
      <c r="D219" s="116839"/>
      <c r="E219" s="116840"/>
      <c r="F219" s="116841"/>
      <c r="G219" s="116842"/>
      <c r="H219" s="116843"/>
      <c r="I219" s="116844"/>
      <c r="J219" s="116845"/>
      <c r="K219" s="116846"/>
      <c r="L219" s="116847"/>
      <c r="M219" s="116848"/>
      <c r="N219" s="116849"/>
      <c r="O219" s="116850"/>
      <c r="P219" s="116851"/>
    </row>
    <row r="220">
      <c r="B220" s="116852"/>
      <c r="C220" s="116853"/>
      <c r="D220" s="116854"/>
      <c r="E220" s="116855"/>
      <c r="F220" s="116856"/>
      <c r="G220" s="116857"/>
      <c r="H220" s="116858"/>
      <c r="I220" s="116859"/>
      <c r="J220" s="116860"/>
      <c r="K220" s="116861"/>
      <c r="L220" s="116862"/>
      <c r="M220" s="116863"/>
      <c r="N220" s="116864"/>
      <c r="O220" s="116865"/>
      <c r="P220" s="116866"/>
    </row>
    <row r="221">
      <c r="B221" s="116867"/>
      <c r="C221" s="116868"/>
      <c r="D221" s="116869"/>
      <c r="E221" s="116870"/>
      <c r="F221" s="116871"/>
      <c r="G221" s="116872"/>
      <c r="H221" s="116873"/>
      <c r="I221" s="116874"/>
      <c r="J221" s="116875"/>
      <c r="K221" s="116876"/>
      <c r="L221" s="116877"/>
      <c r="M221" s="116878"/>
      <c r="N221" s="116879"/>
      <c r="O221" s="116880"/>
      <c r="P221" s="116881"/>
    </row>
    <row r="222">
      <c r="B222" s="116882"/>
      <c r="C222" s="116883"/>
      <c r="D222" s="116884"/>
      <c r="E222" s="116885"/>
      <c r="F222" s="116886"/>
      <c r="G222" s="116887"/>
      <c r="H222" s="116888"/>
      <c r="I222" s="116889"/>
      <c r="J222" s="116890"/>
      <c r="K222" s="116891"/>
      <c r="L222" s="116892"/>
      <c r="M222" s="116893"/>
      <c r="N222" s="116894"/>
      <c r="O222" s="116895"/>
      <c r="P222" s="116896"/>
    </row>
    <row r="223">
      <c r="B223" s="116897"/>
      <c r="C223" s="116898"/>
      <c r="D223" s="116899"/>
      <c r="E223" s="116900"/>
      <c r="F223" s="116901"/>
      <c r="G223" s="116902"/>
      <c r="H223" s="116903"/>
      <c r="I223" s="116904"/>
      <c r="J223" s="116905"/>
      <c r="K223" s="116906"/>
      <c r="L223" s="116907"/>
      <c r="M223" s="116908"/>
      <c r="N223" s="116909"/>
      <c r="O223" s="116910"/>
      <c r="P223" s="116911"/>
    </row>
    <row r="224">
      <c r="B224" s="116912"/>
      <c r="C224" s="116913"/>
      <c r="D224" s="116914"/>
      <c r="E224" s="116915"/>
      <c r="F224" s="116916"/>
      <c r="G224" s="116917"/>
      <c r="H224" s="116918"/>
      <c r="I224" s="116919"/>
      <c r="J224" s="116920"/>
      <c r="K224" s="116921"/>
      <c r="L224" s="116922"/>
      <c r="M224" s="116923"/>
      <c r="N224" s="116924"/>
      <c r="O224" s="116925"/>
      <c r="P224" s="116926"/>
    </row>
    <row r="225">
      <c r="B225" s="116927"/>
      <c r="C225" s="116928"/>
      <c r="D225" s="116929"/>
      <c r="E225" s="116930"/>
      <c r="F225" s="116931"/>
      <c r="G225" s="116932"/>
      <c r="H225" s="116933"/>
      <c r="I225" s="116934"/>
      <c r="J225" s="116935"/>
      <c r="K225" s="116936"/>
      <c r="L225" s="116937"/>
      <c r="M225" s="116938"/>
      <c r="N225" s="116939"/>
      <c r="O225" s="116940"/>
      <c r="P225" s="116941"/>
    </row>
    <row r="226">
      <c r="B226" s="116942"/>
      <c r="C226" s="116943"/>
      <c r="D226" s="116944"/>
      <c r="E226" s="116945"/>
      <c r="F226" s="116946"/>
      <c r="G226" s="116947"/>
      <c r="H226" s="116948"/>
      <c r="I226" s="116949"/>
      <c r="J226" s="116950"/>
      <c r="K226" s="116951"/>
      <c r="L226" s="116952"/>
      <c r="M226" s="116953"/>
      <c r="N226" s="116954"/>
      <c r="O226" s="116955"/>
      <c r="P226" s="116956"/>
    </row>
    <row r="227">
      <c r="B227" s="116957"/>
      <c r="C227" s="116958"/>
      <c r="D227" s="116959"/>
      <c r="E227" s="116960"/>
      <c r="F227" s="116961"/>
      <c r="G227" s="116962"/>
      <c r="H227" s="116963"/>
      <c r="I227" s="116964"/>
      <c r="J227" s="116965"/>
      <c r="K227" s="116966"/>
      <c r="L227" s="116967"/>
      <c r="M227" s="116968"/>
      <c r="N227" s="116969"/>
      <c r="O227" s="116970"/>
      <c r="P227" s="116971"/>
    </row>
    <row r="228">
      <c r="B228" s="116972"/>
      <c r="C228" s="116973"/>
      <c r="D228" s="116974"/>
      <c r="E228" s="116975"/>
      <c r="F228" s="116976"/>
      <c r="G228" s="116977"/>
      <c r="H228" s="116978"/>
      <c r="I228" s="116979"/>
      <c r="J228" s="116980"/>
      <c r="K228" s="116981"/>
      <c r="L228" s="116982"/>
      <c r="M228" s="116983"/>
      <c r="N228" s="116984"/>
      <c r="O228" s="116985"/>
      <c r="P228" s="116986"/>
    </row>
    <row r="229">
      <c r="B229" s="116987"/>
      <c r="C229" s="116988"/>
      <c r="D229" s="116989"/>
      <c r="E229" s="116990"/>
      <c r="F229" s="116991"/>
      <c r="G229" s="116992"/>
      <c r="H229" s="116993"/>
      <c r="I229" s="116994"/>
      <c r="J229" s="116995"/>
      <c r="K229" s="116996"/>
      <c r="L229" s="116997"/>
      <c r="M229" s="116998"/>
      <c r="N229" s="116999"/>
      <c r="O229" s="117000"/>
      <c r="P229" s="117001"/>
    </row>
    <row r="230">
      <c r="B230" s="117002"/>
      <c r="C230" s="117003"/>
      <c r="D230" s="117004"/>
      <c r="E230" s="117005"/>
      <c r="F230" s="117006"/>
      <c r="G230" s="117007"/>
      <c r="H230" s="117008"/>
      <c r="I230" s="117009"/>
      <c r="J230" s="117010"/>
      <c r="K230" s="117011"/>
      <c r="L230" s="117012"/>
      <c r="M230" s="117013"/>
      <c r="N230" s="117014"/>
      <c r="O230" s="117015"/>
      <c r="P230" s="117016"/>
    </row>
    <row r="231">
      <c r="B231" s="117017"/>
      <c r="C231" s="117018"/>
      <c r="D231" s="117019"/>
      <c r="E231" s="117020"/>
      <c r="F231" s="117021"/>
      <c r="G231" s="117022"/>
      <c r="H231" s="117023"/>
      <c r="I231" s="117024"/>
      <c r="J231" s="117025"/>
      <c r="K231" s="117026"/>
      <c r="L231" s="117027"/>
      <c r="M231" s="117028"/>
      <c r="N231" s="117029"/>
      <c r="O231" s="117030"/>
      <c r="P231" s="117031"/>
    </row>
    <row r="232">
      <c r="B232" s="117032"/>
      <c r="C232" s="117033"/>
      <c r="D232" s="117034"/>
      <c r="E232" s="117035"/>
      <c r="F232" s="117036"/>
      <c r="G232" s="117037"/>
      <c r="H232" s="117038"/>
      <c r="I232" s="117039"/>
      <c r="J232" s="117040"/>
      <c r="K232" s="117041"/>
      <c r="L232" s="117042"/>
      <c r="M232" s="117043"/>
      <c r="N232" s="117044"/>
      <c r="O232" s="117045"/>
      <c r="P232" s="117046"/>
    </row>
    <row r="233">
      <c r="B233" s="117047"/>
      <c r="C233" s="117048"/>
      <c r="D233" s="117049"/>
      <c r="E233" s="117050"/>
      <c r="F233" s="117051"/>
      <c r="G233" s="117052"/>
      <c r="H233" s="117053"/>
      <c r="I233" s="117054"/>
      <c r="J233" s="117055"/>
      <c r="K233" s="117056"/>
      <c r="L233" s="117057"/>
      <c r="M233" s="117058"/>
      <c r="N233" s="117059"/>
      <c r="O233" s="117060"/>
      <c r="P233" s="117061"/>
    </row>
    <row r="234">
      <c r="B234" s="117062"/>
      <c r="C234" s="117063"/>
      <c r="D234" s="117064"/>
      <c r="E234" s="117065"/>
      <c r="F234" s="117066"/>
      <c r="G234" s="117067"/>
      <c r="H234" s="117068"/>
      <c r="I234" s="117069"/>
      <c r="J234" s="117070"/>
      <c r="K234" s="117071"/>
      <c r="L234" s="117072"/>
      <c r="M234" s="117073"/>
      <c r="N234" s="117074"/>
      <c r="O234" s="117075"/>
      <c r="P234" s="117076"/>
    </row>
    <row r="235">
      <c r="B235" s="117077"/>
      <c r="C235" s="117078"/>
      <c r="D235" s="117079"/>
      <c r="E235" s="117080"/>
      <c r="F235" s="117081"/>
      <c r="G235" s="117082"/>
      <c r="H235" s="117083"/>
      <c r="I235" s="117084"/>
      <c r="J235" s="117085"/>
      <c r="K235" s="117086"/>
      <c r="L235" s="117087"/>
      <c r="M235" s="117088"/>
      <c r="N235" s="117089"/>
      <c r="O235" s="117090"/>
      <c r="P235" s="117091"/>
    </row>
    <row r="236">
      <c r="B236" s="117092"/>
      <c r="C236" s="117093"/>
      <c r="D236" s="117094"/>
      <c r="E236" s="117095"/>
      <c r="F236" s="117096"/>
      <c r="G236" s="117097"/>
      <c r="H236" s="117098"/>
      <c r="I236" s="117099"/>
      <c r="J236" s="117100"/>
      <c r="K236" s="117101"/>
      <c r="L236" s="117102"/>
      <c r="M236" s="117103"/>
      <c r="N236" s="117104"/>
      <c r="O236" s="117105"/>
      <c r="P236" s="117106"/>
    </row>
    <row r="237">
      <c r="B237" s="117107"/>
      <c r="C237" s="117108"/>
      <c r="D237" s="117109"/>
      <c r="E237" s="117110"/>
      <c r="F237" s="117111"/>
      <c r="G237" s="117112"/>
      <c r="H237" s="117113"/>
      <c r="I237" s="117114"/>
      <c r="J237" s="117115"/>
      <c r="K237" s="117116"/>
      <c r="L237" s="117117"/>
      <c r="M237" s="117118"/>
      <c r="N237" s="117119"/>
      <c r="O237" s="117120"/>
      <c r="P237" s="117121"/>
    </row>
    <row r="238">
      <c r="B238" s="117122"/>
      <c r="C238" s="117123"/>
      <c r="D238" s="117124"/>
      <c r="E238" s="117125"/>
      <c r="F238" s="117126"/>
      <c r="G238" s="117127"/>
      <c r="H238" s="117128"/>
      <c r="I238" s="117129"/>
      <c r="J238" s="117130"/>
      <c r="K238" s="117131"/>
      <c r="L238" s="117132"/>
      <c r="M238" s="117133"/>
      <c r="N238" s="117134"/>
      <c r="O238" s="117135"/>
      <c r="P238" s="117136"/>
    </row>
    <row r="239">
      <c r="B239" s="117137"/>
      <c r="C239" s="117138"/>
      <c r="D239" s="117139"/>
      <c r="E239" s="117140"/>
      <c r="F239" s="117141"/>
      <c r="G239" s="117142"/>
      <c r="H239" s="117143"/>
      <c r="I239" s="117144"/>
      <c r="J239" s="117145"/>
      <c r="K239" s="117146"/>
      <c r="L239" s="117147"/>
      <c r="M239" s="117148"/>
      <c r="N239" s="117149"/>
      <c r="O239" s="117150"/>
      <c r="P239" s="117151"/>
    </row>
    <row r="240">
      <c r="B240" s="117152"/>
      <c r="C240" s="117153"/>
      <c r="D240" s="117154"/>
      <c r="E240" s="117155"/>
      <c r="F240" s="117156"/>
      <c r="G240" s="117157"/>
      <c r="H240" s="117158"/>
      <c r="I240" s="117159"/>
      <c r="J240" s="117160"/>
      <c r="K240" s="117161"/>
      <c r="L240" s="117162"/>
      <c r="M240" s="117163"/>
      <c r="N240" s="117164"/>
      <c r="O240" s="117165"/>
      <c r="P240" s="117166"/>
    </row>
    <row r="241">
      <c r="B241" s="117167"/>
      <c r="C241" s="117168"/>
      <c r="D241" s="117169"/>
      <c r="E241" s="117170"/>
      <c r="F241" s="117171"/>
      <c r="G241" s="117172"/>
      <c r="H241" s="117173"/>
      <c r="I241" s="117174"/>
      <c r="J241" s="117175"/>
      <c r="K241" s="117176"/>
      <c r="L241" s="117177"/>
      <c r="M241" s="117178"/>
      <c r="N241" s="117179"/>
      <c r="O241" s="117180"/>
      <c r="P241" s="117181"/>
    </row>
    <row r="242">
      <c r="B242" s="117182"/>
      <c r="C242" s="117183"/>
      <c r="D242" s="117184"/>
      <c r="E242" s="117185"/>
      <c r="F242" s="117186"/>
      <c r="G242" s="117187"/>
      <c r="H242" s="117188"/>
      <c r="I242" s="117189"/>
      <c r="J242" s="117190"/>
      <c r="K242" s="117191"/>
      <c r="L242" s="117192"/>
      <c r="M242" s="117193"/>
      <c r="N242" s="117194"/>
      <c r="O242" s="117195"/>
      <c r="P242" s="117196"/>
    </row>
    <row r="243">
      <c r="B243" s="117197"/>
      <c r="C243" s="117198"/>
      <c r="D243" s="117199"/>
      <c r="E243" s="117200"/>
      <c r="F243" s="117201"/>
      <c r="G243" s="117202"/>
      <c r="H243" s="117203"/>
      <c r="I243" s="117204"/>
      <c r="J243" s="117205"/>
      <c r="K243" s="117206"/>
      <c r="L243" s="117207"/>
      <c r="M243" s="117208"/>
      <c r="N243" s="117209"/>
      <c r="O243" s="117210"/>
      <c r="P243" s="117211"/>
    </row>
    <row r="244">
      <c r="B244" s="117212"/>
      <c r="C244" s="117213"/>
      <c r="D244" s="117214"/>
      <c r="E244" s="117215"/>
      <c r="F244" s="117216"/>
      <c r="G244" s="117217"/>
      <c r="H244" s="117218"/>
      <c r="I244" s="117219"/>
      <c r="J244" s="117220"/>
      <c r="K244" s="117221"/>
      <c r="L244" s="117222"/>
      <c r="M244" s="117223"/>
      <c r="N244" s="117224"/>
      <c r="O244" s="117225"/>
      <c r="P244" s="117226"/>
    </row>
    <row r="245">
      <c r="B245" s="117227"/>
      <c r="C245" s="117228"/>
      <c r="D245" s="117229"/>
      <c r="E245" s="117230"/>
      <c r="F245" s="117231"/>
      <c r="G245" s="117232"/>
      <c r="H245" s="117233"/>
      <c r="I245" s="117234"/>
      <c r="J245" s="117235"/>
      <c r="K245" s="117236"/>
      <c r="L245" s="117237"/>
      <c r="M245" s="117238"/>
      <c r="N245" s="117239"/>
      <c r="O245" s="117240"/>
      <c r="P245" s="117241"/>
    </row>
    <row r="246">
      <c r="B246" s="117242"/>
      <c r="C246" s="117243"/>
      <c r="D246" s="117244"/>
      <c r="E246" s="117245"/>
      <c r="F246" s="117246"/>
      <c r="G246" s="117247"/>
      <c r="H246" s="117248"/>
      <c r="I246" s="117249"/>
      <c r="J246" s="117250"/>
      <c r="K246" s="117251"/>
      <c r="L246" s="117252"/>
      <c r="M246" s="117253"/>
      <c r="N246" s="117254"/>
      <c r="O246" s="117255"/>
      <c r="P246" s="117256"/>
    </row>
    <row r="247">
      <c r="B247" s="117257"/>
      <c r="C247" s="117258"/>
      <c r="D247" s="117259"/>
      <c r="E247" s="117260"/>
      <c r="F247" s="117261"/>
      <c r="G247" s="117262"/>
      <c r="H247" s="117263"/>
      <c r="I247" s="117264"/>
      <c r="J247" s="117265"/>
      <c r="K247" s="117266"/>
      <c r="L247" s="117267"/>
      <c r="M247" s="117268"/>
      <c r="N247" s="117269"/>
      <c r="O247" s="117270"/>
      <c r="P247" s="117271"/>
    </row>
    <row r="248">
      <c r="B248" s="117272"/>
      <c r="C248" s="117273"/>
      <c r="D248" s="117274"/>
      <c r="E248" s="117275"/>
      <c r="F248" s="117276"/>
      <c r="G248" s="117277"/>
      <c r="H248" s="117278"/>
      <c r="I248" s="117279"/>
      <c r="J248" s="117280"/>
      <c r="K248" s="117281"/>
      <c r="L248" s="117282"/>
      <c r="M248" s="117283"/>
      <c r="N248" s="117284"/>
      <c r="O248" s="117285"/>
      <c r="P248" s="117286"/>
    </row>
    <row r="249">
      <c r="B249" s="117287"/>
      <c r="C249" s="117288"/>
      <c r="D249" s="117289"/>
      <c r="E249" s="117290"/>
      <c r="F249" s="117291"/>
      <c r="G249" s="117292"/>
      <c r="H249" s="117293"/>
      <c r="I249" s="117294"/>
      <c r="J249" s="117295"/>
      <c r="K249" s="117296"/>
      <c r="L249" s="117297"/>
      <c r="M249" s="117298"/>
      <c r="N249" s="117299"/>
      <c r="O249" s="117300"/>
      <c r="P249" s="117301"/>
    </row>
    <row r="250">
      <c r="B250" s="117302"/>
      <c r="C250" s="117303"/>
      <c r="D250" s="117304"/>
      <c r="E250" s="117305"/>
      <c r="F250" s="117306"/>
      <c r="G250" s="117307"/>
      <c r="H250" s="117308"/>
      <c r="I250" s="117309"/>
      <c r="J250" s="117310"/>
      <c r="K250" s="117311"/>
      <c r="L250" s="117312"/>
      <c r="M250" s="117313"/>
      <c r="N250" s="117314"/>
      <c r="O250" s="117315"/>
      <c r="P250" s="117316"/>
    </row>
  </sheetData>
  <phoneticPr fontId="0" type="noConversion"/>
  <printOptions gridLines="1" gridLinesSet="0"/>
  <pageMargins left="0.75" right="0.75" top="1" bottom="1" header="0.5" footer="0.5"/>
  <pageSetup scale="74" fitToHeight="2" orientation="portrait" horizontalDpi="4294967292" r:id="rId1"/>
  <headerFooter alignWithMargins="0">
    <oddHeader>&amp;A</oddHeader>
    <oddFooter>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I48"/>
  <sheetViews>
    <sheetView zoomScaleNormal="100" workbookViewId="0">
      <selection activeCell="A7" sqref="A7:A37"/>
    </sheetView>
  </sheetViews>
  <sheetFormatPr defaultRowHeight="12.75" x14ac:dyDescent="0.2"/>
  <cols>
    <col min="1" max="9" customWidth="true" width="16.7109375" collapsed="true"/>
    <col min="11" max="11" customWidth="true" hidden="false" width="15.14453125" collapsed="true"/>
    <col min="12" max="12" customWidth="true" hidden="false" width="15.14453125" collapsed="true"/>
    <col min="13" max="13" customWidth="true" hidden="false" width="15.14453125" collapsed="true"/>
    <col min="14" max="14" customWidth="true" hidden="false" width="3.5703125" collapsed="true"/>
    <col min="15" max="15" customWidth="true" hidden="false" width="14.5703125" collapsed="true"/>
    <col min="16" max="16" customWidth="true" hidden="false" width="14.5703125" collapsed="true"/>
  </cols>
  <sheetData>
    <row r="1" spans="1:9" x14ac:dyDescent="0.2">
      <c r="A1" s="1" t="s">
        <v>292</v>
      </c>
      <c r="B1" s="121063" t="s">
        <v>235</v>
      </c>
      <c r="C1" s="117320"/>
      <c r="D1" s="117321"/>
      <c r="E1" s="117322"/>
      <c r="F1" s="117323"/>
      <c r="G1" s="117324"/>
      <c r="H1" s="117325"/>
      <c r="I1" s="117326"/>
      <c r="J1" s="117327"/>
      <c r="K1" s="117328"/>
      <c r="L1" s="117329"/>
      <c r="M1" s="117330"/>
      <c r="N1" s="117331"/>
      <c r="O1" s="117332"/>
      <c r="P1" s="117333"/>
    </row>
    <row r="2" spans="1:9" x14ac:dyDescent="0.2">
      <c r="A2" s="31" t="s">
        <v>3</v>
      </c>
      <c r="B2" s="121064" t="n">
        <f ca="1">NOW()</f>
        <v>41772.67550398148</v>
      </c>
      <c r="C2" s="117335"/>
      <c r="D2" s="117336"/>
      <c r="E2" s="117337"/>
      <c r="F2" s="117338"/>
      <c r="G2" s="117339"/>
      <c r="H2" s="117340"/>
      <c r="I2" s="117341"/>
      <c r="J2" s="117342"/>
      <c r="K2" s="117343"/>
      <c r="L2" s="117344"/>
      <c r="M2" s="117345"/>
      <c r="N2" s="117346"/>
      <c r="O2" s="117347"/>
      <c r="P2" s="117348"/>
    </row>
    <row r="3" spans="1:9" x14ac:dyDescent="0.2">
      <c r="B3" s="117349"/>
      <c r="C3" s="117350"/>
      <c r="D3" s="117351"/>
      <c r="E3" s="117352"/>
      <c r="F3" s="117353"/>
      <c r="G3" s="117354"/>
      <c r="H3" s="117355"/>
      <c r="I3" s="117356"/>
      <c r="J3" s="117357"/>
      <c r="K3" s="117358"/>
      <c r="L3" s="117359"/>
      <c r="M3" s="117360"/>
      <c r="N3" s="117361"/>
      <c r="O3" s="117362"/>
      <c r="P3" s="117363"/>
    </row>
    <row r="4" spans="1:9" x14ac:dyDescent="0.2">
      <c r="A4" s="2"/>
      <c r="B4" s="117364"/>
      <c r="C4" s="117365" t="s">
        <v>166</v>
      </c>
      <c r="D4" s="117366" t="s">
        <v>168</v>
      </c>
      <c r="E4" s="117367" t="s">
        <v>153</v>
      </c>
      <c r="F4" s="117368" t="s">
        <v>18</v>
      </c>
      <c r="G4" s="117369"/>
      <c r="H4" s="117370"/>
      <c r="I4" s="117371"/>
      <c r="J4" s="117372"/>
      <c r="K4" s="117373" t="s">
        <v>18</v>
      </c>
      <c r="L4" s="117374" t="s">
        <v>18</v>
      </c>
      <c r="M4" s="117375" t="s">
        <v>18</v>
      </c>
      <c r="N4" s="117376"/>
      <c r="O4" s="117377"/>
      <c r="P4" s="117378" t="s">
        <v>186</v>
      </c>
    </row>
    <row r="5" spans="1:9" s="18" customFormat="1" x14ac:dyDescent="0.2">
      <c r="A5" s="3" t="s">
        <v>0</v>
      </c>
      <c r="B5" s="117379" t="s">
        <v>5</v>
      </c>
      <c r="C5" s="117380" t="s">
        <v>167</v>
      </c>
      <c r="D5" s="117381" t="s">
        <v>19</v>
      </c>
      <c r="E5" s="117382" t="s">
        <v>19</v>
      </c>
      <c r="F5" s="117383" t="s">
        <v>20</v>
      </c>
      <c r="G5" s="117384" t="s">
        <v>7</v>
      </c>
      <c r="H5" s="117385" t="s">
        <v>8</v>
      </c>
      <c r="I5" s="117386" t="s">
        <v>10</v>
      </c>
      <c r="J5" s="117387"/>
      <c r="K5" s="117388" t="s">
        <v>184</v>
      </c>
      <c r="L5" s="117389" t="s">
        <v>188</v>
      </c>
      <c r="M5" s="117390" t="s">
        <v>189</v>
      </c>
      <c r="N5" s="117391"/>
      <c r="O5" s="117392" t="s">
        <v>153</v>
      </c>
      <c r="P5" s="117393" t="s">
        <v>187</v>
      </c>
    </row>
    <row r="6" spans="1:9" x14ac:dyDescent="0.2">
      <c r="A6" s="132" t="s">
        <v>154</v>
      </c>
      <c r="B6" s="117394"/>
      <c r="C6" s="117395"/>
      <c r="D6" s="117396"/>
      <c r="E6" s="117397"/>
      <c r="F6" s="117398"/>
      <c r="G6" s="117399"/>
      <c r="H6" s="117400"/>
      <c r="I6" s="117425"/>
      <c r="J6" s="117402"/>
      <c r="K6" s="117403"/>
      <c r="L6" s="117404"/>
      <c r="M6" s="117405"/>
      <c r="N6" s="117406"/>
      <c r="O6" s="117407"/>
      <c r="P6" s="117408"/>
    </row>
    <row r="7" spans="1:9" x14ac:dyDescent="0.2">
      <c r="A7" s="8" t="n">
        <f ca="1">DATEVALUE(MONTH(TODAY())&amp;"/1/"&amp;YEAR(TODAY()))</f>
        <v>41760.0</v>
      </c>
      <c r="B7" s="117409" t="n">
        <v>0.0</v>
      </c>
      <c r="C7" s="117410"/>
      <c r="D7" s="117411" t="n">
        <v>0.0</v>
      </c>
      <c r="E7" s="117412" t="n">
        <f>C7+D7</f>
        <v>0.0</v>
      </c>
      <c r="F7" s="117413" t="n">
        <v>0.0</v>
      </c>
      <c r="G7" s="117414" t="n">
        <v>0.0</v>
      </c>
      <c r="H7" s="117415" t="n">
        <v>0.0</v>
      </c>
      <c r="I7" s="117416" t="n">
        <f>I6+B7-E7-F7-G7+H7</f>
        <v>0.0</v>
      </c>
      <c r="J7" s="117417"/>
      <c r="K7" s="117425"/>
      <c r="L7" s="117425"/>
      <c r="M7" s="117425"/>
      <c r="N7" s="117421"/>
      <c r="O7" s="117422" t="n">
        <f>K7+L7+M7</f>
        <v>0.0</v>
      </c>
      <c r="P7" s="117423" t="str">
        <f>IF(F7=O7," ",F7-O7)</f>
        <v> </v>
      </c>
    </row>
    <row r="8" spans="1:9" x14ac:dyDescent="0.2">
      <c r="A8" s="8" t="n">
        <f>IF(A7&lt;&gt;"",IF(MONTH(A7)=MONTH(A7+1),A7+1,""),"")</f>
        <v>41761.0</v>
      </c>
      <c r="B8" s="117424" t="n">
        <v>0.0</v>
      </c>
      <c r="C8" s="117425"/>
      <c r="D8" s="117426" t="n">
        <v>0.0</v>
      </c>
      <c r="E8" s="117427" t="n">
        <f>C8+D8</f>
        <v>0.0</v>
      </c>
      <c r="F8" s="117428" t="n">
        <v>0.0</v>
      </c>
      <c r="G8" s="117429" t="n">
        <v>0.0</v>
      </c>
      <c r="H8" s="117430" t="n">
        <v>0.0</v>
      </c>
      <c r="I8" s="117431" t="n">
        <f>I7+B8-E8-F8-G8+H8</f>
        <v>0.0</v>
      </c>
      <c r="J8" s="117432"/>
      <c r="K8" s="117425"/>
      <c r="L8" s="117425"/>
      <c r="M8" s="117425"/>
      <c r="N8" s="117436"/>
      <c r="O8" s="117437" t="n">
        <f>K8+L8+M8</f>
        <v>0.0</v>
      </c>
      <c r="P8" s="117438" t="str">
        <f>IF(F8=O8," ",F8-O8)</f>
        <v> </v>
      </c>
    </row>
    <row r="9" spans="1:9" x14ac:dyDescent="0.2">
      <c r="A9" s="8" t="n">
        <f>IF(A8&lt;&gt;"",IF(MONTH(A8)=MONTH(A8+1),A8+1,""),"")</f>
        <v>41762.0</v>
      </c>
      <c r="B9" s="117439" t="n">
        <v>0.0</v>
      </c>
      <c r="C9" s="117425"/>
      <c r="D9" s="117441" t="n">
        <v>0.0</v>
      </c>
      <c r="E9" s="117442" t="n">
        <f>C9+D9</f>
        <v>0.0</v>
      </c>
      <c r="F9" s="117443" t="n">
        <v>0.0</v>
      </c>
      <c r="G9" s="117444" t="n">
        <v>0.0</v>
      </c>
      <c r="H9" s="117445" t="n">
        <v>0.0</v>
      </c>
      <c r="I9" s="117446" t="n">
        <f>I8+B9-E9-F9-G9+H9</f>
        <v>0.0</v>
      </c>
      <c r="J9" s="117447"/>
      <c r="K9" s="117425"/>
      <c r="L9" s="117425"/>
      <c r="M9" s="117425"/>
      <c r="N9" s="117451"/>
      <c r="O9" s="117452" t="n">
        <f>K9+L9+M9</f>
        <v>0.0</v>
      </c>
      <c r="P9" s="117453" t="str">
        <f>IF(F9=O9," ",F9-O9)</f>
        <v> </v>
      </c>
    </row>
    <row r="10" spans="1:9" x14ac:dyDescent="0.2">
      <c r="A10" s="8" t="n">
        <f>IF(A9&lt;&gt;"",IF(MONTH(A9)=MONTH(A9+1),A9+1,""),"")</f>
        <v>41763.0</v>
      </c>
      <c r="B10" s="117454" t="n">
        <v>0.0</v>
      </c>
      <c r="C10" s="117425"/>
      <c r="D10" s="117456" t="n">
        <v>0.0</v>
      </c>
      <c r="E10" s="117457" t="n">
        <f>C10+D10</f>
        <v>0.0</v>
      </c>
      <c r="F10" s="117458" t="n">
        <v>0.0</v>
      </c>
      <c r="G10" s="117459" t="n">
        <v>0.0</v>
      </c>
      <c r="H10" s="117460" t="n">
        <v>0.0</v>
      </c>
      <c r="I10" s="117461" t="n">
        <f>I9+B10-E10-F10-G10+H10</f>
        <v>0.0</v>
      </c>
      <c r="J10" s="117462"/>
      <c r="K10" s="117425"/>
      <c r="L10" s="117425"/>
      <c r="M10" s="117425"/>
      <c r="N10" s="117466"/>
      <c r="O10" s="117467" t="n">
        <f>K10+L10+M10</f>
        <v>0.0</v>
      </c>
      <c r="P10" s="117468" t="str">
        <f>IF(F10=O10," ",F10-O10)</f>
        <v> </v>
      </c>
    </row>
    <row r="11" spans="1:9" x14ac:dyDescent="0.2">
      <c r="A11" s="8" t="n">
        <f>IF(A10&lt;&gt;"",IF(MONTH(A10)=MONTH(A10+1),A10+1,""),"")</f>
        <v>41764.0</v>
      </c>
      <c r="B11" s="117469" t="n">
        <v>0.0</v>
      </c>
      <c r="C11" s="117425"/>
      <c r="D11" s="117471" t="n">
        <v>0.0</v>
      </c>
      <c r="E11" s="117472" t="n">
        <f>C11+D11</f>
        <v>0.0</v>
      </c>
      <c r="F11" s="117473" t="n">
        <v>0.0</v>
      </c>
      <c r="G11" s="117474" t="n">
        <v>0.0</v>
      </c>
      <c r="H11" s="117475" t="n">
        <v>0.0</v>
      </c>
      <c r="I11" s="117476" t="n">
        <f>I10+B11-E11-F11-G11+H11</f>
        <v>0.0</v>
      </c>
      <c r="J11" s="117477"/>
      <c r="K11" s="117425"/>
      <c r="L11" s="117425"/>
      <c r="M11" s="117425"/>
      <c r="N11" s="117481"/>
      <c r="O11" s="117482" t="n">
        <f>K11+L11+M11</f>
        <v>0.0</v>
      </c>
      <c r="P11" s="117483" t="str">
        <f>IF(F11=O11," ",F11-O11)</f>
        <v> </v>
      </c>
    </row>
    <row r="12" spans="1:9" x14ac:dyDescent="0.2">
      <c r="A12" s="8" t="n">
        <f>IF(A11&lt;&gt;"",IF(MONTH(A11)=MONTH(A11+1),A11+1,""),"")</f>
        <v>41765.0</v>
      </c>
      <c r="B12" s="117484" t="n">
        <v>0.0</v>
      </c>
      <c r="C12" s="117425"/>
      <c r="D12" s="117486" t="n">
        <v>0.0</v>
      </c>
      <c r="E12" s="117487" t="n">
        <f>C12+D12</f>
        <v>0.0</v>
      </c>
      <c r="F12" s="117488" t="n">
        <v>0.0</v>
      </c>
      <c r="G12" s="117489" t="n">
        <v>0.0</v>
      </c>
      <c r="H12" s="117490" t="n">
        <v>0.0</v>
      </c>
      <c r="I12" s="117491" t="n">
        <f>I11+B12-E12-F12-G12+H12</f>
        <v>0.0</v>
      </c>
      <c r="J12" s="117492"/>
      <c r="K12" s="117425"/>
      <c r="L12" s="117425"/>
      <c r="M12" s="117425"/>
      <c r="N12" s="117496"/>
      <c r="O12" s="117497" t="n">
        <f>K12+L12+M12</f>
        <v>0.0</v>
      </c>
      <c r="P12" s="117498" t="str">
        <f>IF(F12=O12," ",F12-O12)</f>
        <v> </v>
      </c>
    </row>
    <row r="13" spans="1:9" x14ac:dyDescent="0.2">
      <c r="A13" s="8" t="n">
        <f>IF(A12&lt;&gt;"",IF(MONTH(A12)=MONTH(A12+1),A12+1,""),"")</f>
        <v>41766.0</v>
      </c>
      <c r="B13" s="117499" t="n">
        <v>0.0</v>
      </c>
      <c r="C13" s="117425"/>
      <c r="D13" s="117501" t="n">
        <v>0.0</v>
      </c>
      <c r="E13" s="117502" t="n">
        <f>C13+D13</f>
        <v>0.0</v>
      </c>
      <c r="F13" s="117503" t="n">
        <v>0.0</v>
      </c>
      <c r="G13" s="117504" t="n">
        <v>0.0</v>
      </c>
      <c r="H13" s="117505" t="n">
        <v>0.0</v>
      </c>
      <c r="I13" s="117506" t="n">
        <f>I12+B13-E13-F13-G13+H13</f>
        <v>0.0</v>
      </c>
      <c r="J13" s="117507"/>
      <c r="K13" s="117425"/>
      <c r="L13" s="117425"/>
      <c r="M13" s="117425"/>
      <c r="N13" s="117511"/>
      <c r="O13" s="117512" t="n">
        <f>K13+L13+M13</f>
        <v>0.0</v>
      </c>
      <c r="P13" s="117513" t="str">
        <f>IF(F13=O13," ",F13-O13)</f>
        <v> </v>
      </c>
    </row>
    <row r="14" spans="1:9" x14ac:dyDescent="0.2">
      <c r="A14" s="8" t="n">
        <f>IF(A13&lt;&gt;"",IF(MONTH(A13)=MONTH(A13+1),A13+1,""),"")</f>
        <v>41767.0</v>
      </c>
      <c r="B14" s="117514" t="n">
        <v>0.0</v>
      </c>
      <c r="C14" s="117425"/>
      <c r="D14" s="117516" t="n">
        <v>0.0</v>
      </c>
      <c r="E14" s="117517" t="n">
        <f>C14+D14</f>
        <v>0.0</v>
      </c>
      <c r="F14" s="117518" t="n">
        <v>0.0</v>
      </c>
      <c r="G14" s="117519" t="n">
        <v>0.0</v>
      </c>
      <c r="H14" s="117520" t="n">
        <v>0.0</v>
      </c>
      <c r="I14" s="117521" t="n">
        <f>I13+B14-E14-F14-G14+H14</f>
        <v>0.0</v>
      </c>
      <c r="J14" s="117522"/>
      <c r="K14" s="117425"/>
      <c r="L14" s="117425"/>
      <c r="M14" s="117425"/>
      <c r="N14" s="117526"/>
      <c r="O14" s="117527" t="n">
        <f>K14+L14+M14</f>
        <v>0.0</v>
      </c>
      <c r="P14" s="117528" t="str">
        <f>IF(F14=O14," ",F14-O14)</f>
        <v> </v>
      </c>
    </row>
    <row r="15" spans="1:9" x14ac:dyDescent="0.2">
      <c r="A15" s="8" t="n">
        <f>IF(A14&lt;&gt;"",IF(MONTH(A14)=MONTH(A14+1),A14+1,""),"")</f>
        <v>41768.0</v>
      </c>
      <c r="B15" s="117529" t="n">
        <v>0.0</v>
      </c>
      <c r="C15" s="117425"/>
      <c r="D15" s="117531" t="n">
        <v>0.0</v>
      </c>
      <c r="E15" s="117532" t="n">
        <f>C15+D15</f>
        <v>0.0</v>
      </c>
      <c r="F15" s="117533" t="n">
        <v>0.0</v>
      </c>
      <c r="G15" s="117534" t="n">
        <v>0.0</v>
      </c>
      <c r="H15" s="117535" t="n">
        <v>0.0</v>
      </c>
      <c r="I15" s="117536" t="n">
        <f>I14+B15-E15-F15-G15+H15</f>
        <v>0.0</v>
      </c>
      <c r="J15" s="117537"/>
      <c r="K15" s="117425"/>
      <c r="L15" s="117425"/>
      <c r="M15" s="117425"/>
      <c r="N15" s="117541"/>
      <c r="O15" s="117542" t="n">
        <f>K15+L15+M15</f>
        <v>0.0</v>
      </c>
      <c r="P15" s="117543" t="str">
        <f>IF(F15=O15," ",F15-O15)</f>
        <v> </v>
      </c>
    </row>
    <row r="16" spans="1:9" x14ac:dyDescent="0.2">
      <c r="A16" s="8" t="n">
        <f>IF(A15&lt;&gt;"",IF(MONTH(A15)=MONTH(A15+1),A15+1,""),"")</f>
        <v>41769.0</v>
      </c>
      <c r="B16" s="117544" t="n">
        <v>0.0</v>
      </c>
      <c r="C16" s="117425"/>
      <c r="D16" s="117546" t="n">
        <v>0.0</v>
      </c>
      <c r="E16" s="117547" t="n">
        <f>C16+D16</f>
        <v>0.0</v>
      </c>
      <c r="F16" s="117548" t="n">
        <v>0.0</v>
      </c>
      <c r="G16" s="117549" t="n">
        <v>0.0</v>
      </c>
      <c r="H16" s="117550" t="n">
        <v>0.0</v>
      </c>
      <c r="I16" s="117551" t="n">
        <f>I15+B16-E16-F16-G16+H16</f>
        <v>0.0</v>
      </c>
      <c r="J16" s="117552"/>
      <c r="K16" s="117425"/>
      <c r="L16" s="117425"/>
      <c r="M16" s="117425"/>
      <c r="N16" s="117556"/>
      <c r="O16" s="117557" t="n">
        <f>K16+L16+M16</f>
        <v>0.0</v>
      </c>
      <c r="P16" s="117558" t="str">
        <f>IF(F16=O16," ",F16-O16)</f>
        <v> </v>
      </c>
    </row>
    <row r="17" spans="1:9" x14ac:dyDescent="0.2">
      <c r="A17" s="8" t="n">
        <f>IF(A16&lt;&gt;"",IF(MONTH(A16)=MONTH(A16+1),A16+1,""),"")</f>
        <v>41770.0</v>
      </c>
      <c r="B17" s="117559" t="n">
        <v>0.0</v>
      </c>
      <c r="C17" s="117425"/>
      <c r="D17" s="117561" t="n">
        <v>0.0</v>
      </c>
      <c r="E17" s="117562" t="n">
        <f>C17+D17</f>
        <v>0.0</v>
      </c>
      <c r="F17" s="117563" t="n">
        <v>0.0</v>
      </c>
      <c r="G17" s="117564" t="n">
        <v>0.0</v>
      </c>
      <c r="H17" s="117565" t="n">
        <v>0.0</v>
      </c>
      <c r="I17" s="117566" t="n">
        <f>I16+B17-E17-F17-G17+H17</f>
        <v>0.0</v>
      </c>
      <c r="J17" s="117567"/>
      <c r="K17" s="117425"/>
      <c r="L17" s="117425"/>
      <c r="M17" s="117425"/>
      <c r="N17" s="117571"/>
      <c r="O17" s="117572" t="n">
        <f>K17+L17+M17</f>
        <v>0.0</v>
      </c>
      <c r="P17" s="117573" t="str">
        <f>IF(F17=O17," ",F17-O17)</f>
        <v> </v>
      </c>
    </row>
    <row r="18" spans="1:9" x14ac:dyDescent="0.2">
      <c r="A18" s="8" t="n">
        <f>IF(A17&lt;&gt;"",IF(MONTH(A17)=MONTH(A17+1),A17+1,""),"")</f>
        <v>41771.0</v>
      </c>
      <c r="B18" s="117574" t="n">
        <v>0.0</v>
      </c>
      <c r="C18" s="117425"/>
      <c r="D18" s="117576" t="n">
        <v>0.0</v>
      </c>
      <c r="E18" s="117577" t="n">
        <f>C18+D18</f>
        <v>0.0</v>
      </c>
      <c r="F18" s="117578" t="n">
        <v>0.0</v>
      </c>
      <c r="G18" s="117579" t="n">
        <v>0.0</v>
      </c>
      <c r="H18" s="117580" t="n">
        <v>0.0</v>
      </c>
      <c r="I18" s="117581" t="n">
        <f>I17+B18-E18-F18-G18+H18</f>
        <v>0.0</v>
      </c>
      <c r="J18" s="117582"/>
      <c r="K18" s="117425"/>
      <c r="L18" s="117425"/>
      <c r="M18" s="117425"/>
      <c r="N18" s="117586"/>
      <c r="O18" s="117587" t="n">
        <f>K18+L18+M18</f>
        <v>0.0</v>
      </c>
      <c r="P18" s="117588" t="str">
        <f>IF(F18=O18," ",F18-O18)</f>
        <v> </v>
      </c>
    </row>
    <row r="19" spans="1:9" x14ac:dyDescent="0.2">
      <c r="A19" s="8" t="n">
        <f>IF(A18&lt;&gt;"",IF(MONTH(A18)=MONTH(A18+1),A18+1,""),"")</f>
        <v>41772.0</v>
      </c>
      <c r="B19" s="117589" t="n">
        <v>0.0</v>
      </c>
      <c r="C19" s="117425"/>
      <c r="D19" s="117591" t="n">
        <v>0.0</v>
      </c>
      <c r="E19" s="117592" t="n">
        <f>C19+D19</f>
        <v>0.0</v>
      </c>
      <c r="F19" s="117593" t="n">
        <v>0.0</v>
      </c>
      <c r="G19" s="117594" t="n">
        <v>0.0</v>
      </c>
      <c r="H19" s="117595" t="n">
        <v>0.0</v>
      </c>
      <c r="I19" s="117596" t="n">
        <f>I18+B19-E19-F19-G19+H19</f>
        <v>0.0</v>
      </c>
      <c r="J19" s="117597"/>
      <c r="K19" s="117425"/>
      <c r="L19" s="117425"/>
      <c r="M19" s="117425"/>
      <c r="N19" s="117601"/>
      <c r="O19" s="117602" t="n">
        <f>K19+L19+M19</f>
        <v>0.0</v>
      </c>
      <c r="P19" s="117603" t="str">
        <f>IF(F19=O19," ",F19-O19)</f>
        <v> </v>
      </c>
    </row>
    <row r="20" spans="1:9" x14ac:dyDescent="0.2">
      <c r="A20" s="8" t="n">
        <f>IF(A19&lt;&gt;"",IF(MONTH(A19)=MONTH(A19+1),A19+1,""),"")</f>
        <v>41773.0</v>
      </c>
      <c r="B20" s="117604" t="n">
        <v>0.0</v>
      </c>
      <c r="C20" s="117425"/>
      <c r="D20" s="117606" t="n">
        <v>0.0</v>
      </c>
      <c r="E20" s="117607" t="n">
        <f>C20+D20</f>
        <v>0.0</v>
      </c>
      <c r="F20" s="117608" t="n">
        <v>0.0</v>
      </c>
      <c r="G20" s="117609" t="n">
        <v>0.0</v>
      </c>
      <c r="H20" s="117610" t="n">
        <v>0.0</v>
      </c>
      <c r="I20" s="117611" t="n">
        <f>I19+B20-E20-F20-G20+H20</f>
        <v>0.0</v>
      </c>
      <c r="J20" s="117612"/>
      <c r="K20" s="117425"/>
      <c r="L20" s="117425"/>
      <c r="M20" s="117425"/>
      <c r="N20" s="117616"/>
      <c r="O20" s="117617" t="n">
        <f>K20+L20+M20</f>
        <v>0.0</v>
      </c>
      <c r="P20" s="117618" t="str">
        <f>IF(F20=O20," ",F20-O20)</f>
        <v> </v>
      </c>
    </row>
    <row r="21" spans="1:9" x14ac:dyDescent="0.2">
      <c r="A21" s="8" t="n">
        <f>IF(A20&lt;&gt;"",IF(MONTH(A20)=MONTH(A20+1),A20+1,""),"")</f>
        <v>41774.0</v>
      </c>
      <c r="B21" s="117619" t="n">
        <v>0.0</v>
      </c>
      <c r="C21" s="117425"/>
      <c r="D21" s="117621" t="n">
        <v>0.0</v>
      </c>
      <c r="E21" s="117622" t="n">
        <f>C21+D21</f>
        <v>0.0</v>
      </c>
      <c r="F21" s="117623" t="n">
        <v>0.0</v>
      </c>
      <c r="G21" s="117624" t="n">
        <v>0.0</v>
      </c>
      <c r="H21" s="117625" t="n">
        <v>0.0</v>
      </c>
      <c r="I21" s="117626" t="n">
        <f>I20+B21-E21-F21-G21+H21</f>
        <v>0.0</v>
      </c>
      <c r="J21" s="117627"/>
      <c r="K21" s="117425"/>
      <c r="L21" s="117425"/>
      <c r="M21" s="117425"/>
      <c r="N21" s="117631"/>
      <c r="O21" s="117632" t="n">
        <f>K21+L21+M21</f>
        <v>0.0</v>
      </c>
      <c r="P21" s="117633" t="str">
        <f>IF(F21=O21," ",F21-O21)</f>
        <v> </v>
      </c>
    </row>
    <row r="22" spans="1:9" x14ac:dyDescent="0.2">
      <c r="A22" s="8" t="n">
        <f>IF(A21&lt;&gt;"",IF(MONTH(A21)=MONTH(A21+1),A21+1,""),"")</f>
        <v>41775.0</v>
      </c>
      <c r="B22" s="117634" t="n">
        <v>0.0</v>
      </c>
      <c r="C22" s="117425"/>
      <c r="D22" s="117636" t="n">
        <v>0.0</v>
      </c>
      <c r="E22" s="117637" t="n">
        <f>C22+D22</f>
        <v>0.0</v>
      </c>
      <c r="F22" s="117638" t="n">
        <v>0.0</v>
      </c>
      <c r="G22" s="117639" t="n">
        <v>0.0</v>
      </c>
      <c r="H22" s="117640" t="n">
        <v>0.0</v>
      </c>
      <c r="I22" s="117641" t="n">
        <f>I21+B22-E22-F22-G22+H22</f>
        <v>0.0</v>
      </c>
      <c r="J22" s="117642"/>
      <c r="K22" s="117425"/>
      <c r="L22" s="117425"/>
      <c r="M22" s="117425"/>
      <c r="N22" s="117646"/>
      <c r="O22" s="117647" t="n">
        <f>K22+L22+M22</f>
        <v>0.0</v>
      </c>
      <c r="P22" s="117648" t="str">
        <f>IF(F22=O22," ",F22-O22)</f>
        <v> </v>
      </c>
    </row>
    <row r="23" spans="1:9" x14ac:dyDescent="0.2">
      <c r="A23" s="8" t="n">
        <f>IF(A22&lt;&gt;"",IF(MONTH(A22)=MONTH(A22+1),A22+1,""),"")</f>
        <v>41776.0</v>
      </c>
      <c r="B23" s="117649" t="n">
        <v>0.0</v>
      </c>
      <c r="C23" s="117425"/>
      <c r="D23" s="117651" t="n">
        <v>0.0</v>
      </c>
      <c r="E23" s="117652" t="n">
        <f>C23+D23</f>
        <v>0.0</v>
      </c>
      <c r="F23" s="117653" t="n">
        <v>0.0</v>
      </c>
      <c r="G23" s="117654" t="n">
        <v>0.0</v>
      </c>
      <c r="H23" s="117655" t="n">
        <v>0.0</v>
      </c>
      <c r="I23" s="117656" t="n">
        <f>I22+B23-E23-F23-G23+H23</f>
        <v>0.0</v>
      </c>
      <c r="J23" s="117657"/>
      <c r="K23" s="117425"/>
      <c r="L23" s="117425"/>
      <c r="M23" s="117425"/>
      <c r="N23" s="117661"/>
      <c r="O23" s="117662" t="n">
        <f>K23+L23+M23</f>
        <v>0.0</v>
      </c>
      <c r="P23" s="117663" t="str">
        <f>IF(F23=O23," ",F23-O23)</f>
        <v> </v>
      </c>
    </row>
    <row r="24" spans="1:9" x14ac:dyDescent="0.2">
      <c r="A24" s="8" t="n">
        <f>IF(A23&lt;&gt;"",IF(MONTH(A23)=MONTH(A23+1),A23+1,""),"")</f>
        <v>41777.0</v>
      </c>
      <c r="B24" s="117664" t="n">
        <v>0.0</v>
      </c>
      <c r="C24" s="117425"/>
      <c r="D24" s="117666" t="n">
        <v>0.0</v>
      </c>
      <c r="E24" s="117667" t="n">
        <f>C24+D24</f>
        <v>0.0</v>
      </c>
      <c r="F24" s="117668" t="n">
        <v>0.0</v>
      </c>
      <c r="G24" s="117669" t="n">
        <v>0.0</v>
      </c>
      <c r="H24" s="117670" t="n">
        <v>0.0</v>
      </c>
      <c r="I24" s="117671" t="n">
        <f>I23+B24-E24-F24-G24+H24</f>
        <v>0.0</v>
      </c>
      <c r="J24" s="117672"/>
      <c r="K24" s="117425"/>
      <c r="L24" s="117425"/>
      <c r="M24" s="117425"/>
      <c r="N24" s="117676"/>
      <c r="O24" s="117677" t="n">
        <f>K24+L24+M24</f>
        <v>0.0</v>
      </c>
      <c r="P24" s="117678" t="str">
        <f>IF(F24=O24," ",F24-O24)</f>
        <v> </v>
      </c>
    </row>
    <row r="25" spans="1:9" x14ac:dyDescent="0.2">
      <c r="A25" s="8" t="n">
        <f>IF(A24&lt;&gt;"",IF(MONTH(A24)=MONTH(A24+1),A24+1,""),"")</f>
        <v>41778.0</v>
      </c>
      <c r="B25" s="117679" t="n">
        <v>0.0</v>
      </c>
      <c r="C25" s="117425"/>
      <c r="D25" s="117681" t="n">
        <v>0.0</v>
      </c>
      <c r="E25" s="117682" t="n">
        <f>C25+D25</f>
        <v>0.0</v>
      </c>
      <c r="F25" s="117683" t="n">
        <v>0.0</v>
      </c>
      <c r="G25" s="117684" t="n">
        <v>0.0</v>
      </c>
      <c r="H25" s="117685" t="n">
        <v>0.0</v>
      </c>
      <c r="I25" s="117686" t="n">
        <f>I24+B25-E25-F25-G25+H25</f>
        <v>0.0</v>
      </c>
      <c r="J25" s="117687"/>
      <c r="K25" s="117425"/>
      <c r="L25" s="117425"/>
      <c r="M25" s="117425"/>
      <c r="N25" s="117691"/>
      <c r="O25" s="117692" t="n">
        <f>K25+L25+M25</f>
        <v>0.0</v>
      </c>
      <c r="P25" s="117693" t="str">
        <f>IF(F25=O25," ",F25-O25)</f>
        <v> </v>
      </c>
    </row>
    <row r="26" spans="1:9" x14ac:dyDescent="0.2">
      <c r="A26" s="8" t="n">
        <f>IF(A25&lt;&gt;"",IF(MONTH(A25)=MONTH(A25+1),A25+1,""),"")</f>
        <v>41779.0</v>
      </c>
      <c r="B26" s="117694" t="n">
        <v>0.0</v>
      </c>
      <c r="C26" s="117425"/>
      <c r="D26" s="117696" t="n">
        <v>0.0</v>
      </c>
      <c r="E26" s="117697" t="n">
        <f>C26+D26</f>
        <v>0.0</v>
      </c>
      <c r="F26" s="117698" t="n">
        <v>0.0</v>
      </c>
      <c r="G26" s="117699" t="n">
        <v>0.0</v>
      </c>
      <c r="H26" s="117700" t="n">
        <v>0.0</v>
      </c>
      <c r="I26" s="117701" t="n">
        <f>I25+B26-E26-F26-G26+H26</f>
        <v>0.0</v>
      </c>
      <c r="J26" s="117702"/>
      <c r="K26" s="117425"/>
      <c r="L26" s="117425"/>
      <c r="M26" s="117425"/>
      <c r="N26" s="117706"/>
      <c r="O26" s="117707" t="n">
        <f>K26+L26+M26</f>
        <v>0.0</v>
      </c>
      <c r="P26" s="117708" t="str">
        <f>IF(F26=O26," ",F26-O26)</f>
        <v> </v>
      </c>
    </row>
    <row r="27" spans="1:9" x14ac:dyDescent="0.2">
      <c r="A27" s="8" t="n">
        <f>IF(A26&lt;&gt;"",IF(MONTH(A26)=MONTH(A26+1),A26+1,""),"")</f>
        <v>41780.0</v>
      </c>
      <c r="B27" s="117709" t="n">
        <v>0.0</v>
      </c>
      <c r="C27" s="117710"/>
      <c r="D27" s="117711" t="n">
        <v>0.0</v>
      </c>
      <c r="E27" s="117712" t="n">
        <f>C27+D27</f>
        <v>0.0</v>
      </c>
      <c r="F27" s="117713" t="n">
        <v>0.0</v>
      </c>
      <c r="G27" s="117714" t="n">
        <v>0.0</v>
      </c>
      <c r="H27" s="117715" t="n">
        <v>0.0</v>
      </c>
      <c r="I27" s="117716" t="n">
        <f>I26+B27-E27-F27-G27+H27</f>
        <v>0.0</v>
      </c>
      <c r="J27" s="117717"/>
      <c r="K27" s="117425"/>
      <c r="L27" s="117425"/>
      <c r="M27" s="117425"/>
      <c r="N27" s="117721"/>
      <c r="O27" s="117722" t="n">
        <f>K27+L27+M27</f>
        <v>0.0</v>
      </c>
      <c r="P27" s="117723" t="str">
        <f>IF(F27=O27," ",F27-O27)</f>
        <v> </v>
      </c>
    </row>
    <row r="28" spans="1:9" x14ac:dyDescent="0.2">
      <c r="A28" s="8" t="n">
        <f>IF(A27&lt;&gt;"",IF(MONTH(A27)=MONTH(A27+1),A27+1,""),"")</f>
        <v>41781.0</v>
      </c>
      <c r="B28" s="117724" t="n">
        <v>0.0</v>
      </c>
      <c r="C28" s="117725"/>
      <c r="D28" s="117726" t="n">
        <v>0.0</v>
      </c>
      <c r="E28" s="117727" t="n">
        <f>C28+D28</f>
        <v>0.0</v>
      </c>
      <c r="F28" s="117728" t="n">
        <v>0.0</v>
      </c>
      <c r="G28" s="117729" t="n">
        <v>0.0</v>
      </c>
      <c r="H28" s="117730" t="n">
        <v>0.0</v>
      </c>
      <c r="I28" s="117731" t="n">
        <f>I27+B28-E28-F28-G28+H28</f>
        <v>0.0</v>
      </c>
      <c r="J28" s="117732"/>
      <c r="K28" s="117425"/>
      <c r="L28" s="117425"/>
      <c r="M28" s="117425"/>
      <c r="N28" s="117736"/>
      <c r="O28" s="117737" t="n">
        <f>K28+L28+M28</f>
        <v>0.0</v>
      </c>
      <c r="P28" s="117738" t="str">
        <f>IF(F28=O28," ",F28-O28)</f>
        <v> </v>
      </c>
    </row>
    <row r="29" spans="1:9" x14ac:dyDescent="0.2">
      <c r="A29" s="8" t="n">
        <f>IF(A28&lt;&gt;"",IF(MONTH(A28)=MONTH(A28+1),A28+1,""),"")</f>
        <v>41782.0</v>
      </c>
      <c r="B29" s="117739" t="n">
        <v>0.0</v>
      </c>
      <c r="C29" s="117740"/>
      <c r="D29" s="117741" t="n">
        <v>0.0</v>
      </c>
      <c r="E29" s="117742" t="n">
        <f>C29+D29</f>
        <v>0.0</v>
      </c>
      <c r="F29" s="117743" t="n">
        <v>0.0</v>
      </c>
      <c r="G29" s="117744" t="n">
        <v>0.0</v>
      </c>
      <c r="H29" s="117745" t="n">
        <v>0.0</v>
      </c>
      <c r="I29" s="117746" t="n">
        <f>I28+B29-E29-F29-G29+H29</f>
        <v>0.0</v>
      </c>
      <c r="J29" s="117747"/>
      <c r="K29" s="117425"/>
      <c r="L29" s="117425"/>
      <c r="M29" s="117425"/>
      <c r="N29" s="117751"/>
      <c r="O29" s="117752" t="n">
        <f>K29+L29+M29</f>
        <v>0.0</v>
      </c>
      <c r="P29" s="117753" t="str">
        <f>IF(F29=O29," ",F29-O29)</f>
        <v> </v>
      </c>
    </row>
    <row r="30" spans="1:9" x14ac:dyDescent="0.2">
      <c r="A30" s="8" t="n">
        <f>IF(A29&lt;&gt;"",IF(MONTH(A29)=MONTH(A29+1),A29+1,""),"")</f>
        <v>41783.0</v>
      </c>
      <c r="B30" s="117754" t="n">
        <v>0.0</v>
      </c>
      <c r="C30" s="117755"/>
      <c r="D30" s="117756" t="n">
        <v>0.0</v>
      </c>
      <c r="E30" s="117757" t="n">
        <f>C30+D30</f>
        <v>0.0</v>
      </c>
      <c r="F30" s="117758" t="n">
        <v>0.0</v>
      </c>
      <c r="G30" s="117759" t="n">
        <v>0.0</v>
      </c>
      <c r="H30" s="117760" t="n">
        <v>0.0</v>
      </c>
      <c r="I30" s="117761" t="n">
        <f>I29+B30-E30-F30-G30+H30</f>
        <v>0.0</v>
      </c>
      <c r="J30" s="117762"/>
      <c r="K30" s="117425"/>
      <c r="L30" s="117425"/>
      <c r="M30" s="117425"/>
      <c r="N30" s="117766"/>
      <c r="O30" s="117767" t="n">
        <f>K30+L30+M30</f>
        <v>0.0</v>
      </c>
      <c r="P30" s="117768" t="str">
        <f>IF(F30=O30," ",F30-O30)</f>
        <v> </v>
      </c>
    </row>
    <row r="31" spans="1:9" x14ac:dyDescent="0.2">
      <c r="A31" s="8" t="n">
        <f>IF(A30&lt;&gt;"",IF(MONTH(A30)=MONTH(A30+1),A30+1,""),"")</f>
        <v>41784.0</v>
      </c>
      <c r="B31" s="117769" t="n">
        <v>0.0</v>
      </c>
      <c r="C31" s="117770"/>
      <c r="D31" s="117771" t="n">
        <v>0.0</v>
      </c>
      <c r="E31" s="117772" t="n">
        <f>C31+D31</f>
        <v>0.0</v>
      </c>
      <c r="F31" s="117773" t="n">
        <v>0.0</v>
      </c>
      <c r="G31" s="117774" t="n">
        <v>0.0</v>
      </c>
      <c r="H31" s="117775" t="n">
        <v>0.0</v>
      </c>
      <c r="I31" s="117776" t="n">
        <f>I30+B31-E31-F31-G31+H31</f>
        <v>0.0</v>
      </c>
      <c r="J31" s="117777"/>
      <c r="K31" s="117425"/>
      <c r="L31" s="117425"/>
      <c r="M31" s="117425"/>
      <c r="N31" s="117781"/>
      <c r="O31" s="117782" t="n">
        <f>K31+L31+M31</f>
        <v>0.0</v>
      </c>
      <c r="P31" s="117783" t="str">
        <f>IF(F31=O31," ",F31-O31)</f>
        <v> </v>
      </c>
    </row>
    <row r="32" spans="1:9" x14ac:dyDescent="0.2">
      <c r="A32" s="8" t="n">
        <f>IF(A31&lt;&gt;"",IF(MONTH(A31)=MONTH(A31+1),A31+1,""),"")</f>
        <v>41785.0</v>
      </c>
      <c r="B32" s="117784" t="n">
        <v>0.0</v>
      </c>
      <c r="C32" s="117785"/>
      <c r="D32" s="117786" t="n">
        <v>0.0</v>
      </c>
      <c r="E32" s="117787" t="n">
        <f>C32+D32</f>
        <v>0.0</v>
      </c>
      <c r="F32" s="117788" t="n">
        <v>0.0</v>
      </c>
      <c r="G32" s="117789" t="n">
        <v>0.0</v>
      </c>
      <c r="H32" s="117790" t="n">
        <v>0.0</v>
      </c>
      <c r="I32" s="117791" t="n">
        <f>I31+B32-E32-F32-G32+H32</f>
        <v>0.0</v>
      </c>
      <c r="J32" s="117792"/>
      <c r="K32" s="117425"/>
      <c r="L32" s="117425"/>
      <c r="M32" s="117425"/>
      <c r="N32" s="117796"/>
      <c r="O32" s="117797" t="n">
        <f>K32+L32+M32</f>
        <v>0.0</v>
      </c>
      <c r="P32" s="117798" t="str">
        <f>IF(F32=O32," ",F32-O32)</f>
        <v> </v>
      </c>
    </row>
    <row r="33" spans="1:9" x14ac:dyDescent="0.2">
      <c r="A33" s="8" t="n">
        <f>IF(A32&lt;&gt;"",IF(MONTH(A32)=MONTH(A32+1),A32+1,""),"")</f>
        <v>41786.0</v>
      </c>
      <c r="B33" s="117799" t="n">
        <v>0.0</v>
      </c>
      <c r="C33" s="117800"/>
      <c r="D33" s="117801" t="n">
        <v>0.0</v>
      </c>
      <c r="E33" s="117802" t="n">
        <f>C33+D33</f>
        <v>0.0</v>
      </c>
      <c r="F33" s="117803" t="n">
        <v>0.0</v>
      </c>
      <c r="G33" s="117804" t="n">
        <v>0.0</v>
      </c>
      <c r="H33" s="117805" t="n">
        <v>0.0</v>
      </c>
      <c r="I33" s="117806" t="n">
        <f>I32+B33-E33-F33-G33+H33</f>
        <v>0.0</v>
      </c>
      <c r="J33" s="117807"/>
      <c r="K33" s="117425"/>
      <c r="L33" s="117425"/>
      <c r="M33" s="117425"/>
      <c r="N33" s="117811"/>
      <c r="O33" s="117812" t="n">
        <f>K33+L33+M33</f>
        <v>0.0</v>
      </c>
      <c r="P33" s="117813" t="str">
        <f>IF(F33=O33," ",F33-O33)</f>
        <v> </v>
      </c>
    </row>
    <row r="34" spans="1:9" x14ac:dyDescent="0.2">
      <c r="A34" s="8" t="n">
        <f>IF(A33&lt;&gt;"",IF(MONTH(A33)=MONTH(A33+1),A33+1,""),"")</f>
        <v>41787.0</v>
      </c>
      <c r="B34" s="117814" t="n">
        <v>0.0</v>
      </c>
      <c r="C34" s="117815"/>
      <c r="D34" s="117816" t="n">
        <v>0.0</v>
      </c>
      <c r="E34" s="117817" t="n">
        <f>C34+D34</f>
        <v>0.0</v>
      </c>
      <c r="F34" s="117818" t="n">
        <v>0.0</v>
      </c>
      <c r="G34" s="117819" t="n">
        <v>0.0</v>
      </c>
      <c r="H34" s="117820" t="n">
        <v>0.0</v>
      </c>
      <c r="I34" s="117821" t="n">
        <f>I33+B34-E34-F34-G34+H34</f>
        <v>0.0</v>
      </c>
      <c r="J34" s="117822"/>
      <c r="K34" s="117425"/>
      <c r="L34" s="117425"/>
      <c r="M34" s="117425"/>
      <c r="N34" s="117826"/>
      <c r="O34" s="117827" t="n">
        <f>K34+L34+M34</f>
        <v>0.0</v>
      </c>
      <c r="P34" s="117828" t="str">
        <f>IF(F34=O34," ",F34-O34)</f>
        <v> </v>
      </c>
    </row>
    <row r="35" spans="1:9" x14ac:dyDescent="0.2">
      <c r="A35" s="8" t="n">
        <f>IF(A34&lt;&gt;"",IF(MONTH(A34)=MONTH(A34+1),A34+1,""),"")</f>
        <v>41788.0</v>
      </c>
      <c r="B35" s="117829" t="n">
        <v>0.0</v>
      </c>
      <c r="C35" s="117830"/>
      <c r="D35" s="117831" t="n">
        <v>0.0</v>
      </c>
      <c r="E35" s="117832" t="n">
        <f>C35+D35</f>
        <v>0.0</v>
      </c>
      <c r="F35" s="117833" t="n">
        <v>0.0</v>
      </c>
      <c r="G35" s="117834" t="n">
        <v>0.0</v>
      </c>
      <c r="H35" s="117835" t="n">
        <v>0.0</v>
      </c>
      <c r="I35" s="117836" t="n">
        <f>I34+B35-E35-F35-G35+H35</f>
        <v>0.0</v>
      </c>
      <c r="J35" s="117837"/>
      <c r="K35" s="117425"/>
      <c r="L35" s="117425"/>
      <c r="M35" s="117425"/>
      <c r="N35" s="117841"/>
      <c r="O35" s="117842" t="n">
        <f>K35+L35+M35</f>
        <v>0.0</v>
      </c>
      <c r="P35" s="117843" t="str">
        <f>IF(F35=O35," ",F35-O35)</f>
        <v> </v>
      </c>
    </row>
    <row r="36" spans="1:9" x14ac:dyDescent="0.2">
      <c r="A36" s="8" t="n">
        <f>IF(A35&lt;&gt;"",IF(MONTH(A35)=MONTH(A35+1),A35+1,""),"")</f>
        <v>41789.0</v>
      </c>
      <c r="B36" s="117844" t="n">
        <v>0.0</v>
      </c>
      <c r="C36" s="117845"/>
      <c r="D36" s="117846" t="n">
        <v>0.0</v>
      </c>
      <c r="E36" s="117847" t="n">
        <f>C36+D36</f>
        <v>0.0</v>
      </c>
      <c r="F36" s="117848" t="n">
        <v>0.0</v>
      </c>
      <c r="G36" s="117849" t="n">
        <v>0.0</v>
      </c>
      <c r="H36" s="117850" t="n">
        <v>0.0</v>
      </c>
      <c r="I36" s="117851" t="n">
        <f>I35+B36-E36-F36-G36+H36</f>
        <v>0.0</v>
      </c>
      <c r="J36" s="117852"/>
      <c r="K36" s="117425"/>
      <c r="L36" s="117425"/>
      <c r="M36" s="117425"/>
      <c r="N36" s="117856"/>
      <c r="O36" s="117857" t="n">
        <f>K36+L36+M36</f>
        <v>0.0</v>
      </c>
      <c r="P36" s="117858" t="str">
        <f>IF(F36=O36," ",F36-O36)</f>
        <v> </v>
      </c>
    </row>
    <row r="37" spans="1:9" x14ac:dyDescent="0.2">
      <c r="A37" s="8" t="n">
        <f>IF(A36&lt;&gt;"",IF(MONTH(A36)=MONTH(A36+1),A36+1,""),"")</f>
        <v>41790.0</v>
      </c>
      <c r="B37" s="117859" t="n">
        <v>0.0</v>
      </c>
      <c r="C37" s="117860"/>
      <c r="D37" s="117861" t="n">
        <v>0.0</v>
      </c>
      <c r="E37" s="117862" t="n">
        <f>C37+D37</f>
        <v>0.0</v>
      </c>
      <c r="F37" s="117863" t="n">
        <v>0.0</v>
      </c>
      <c r="G37" s="117864" t="n">
        <v>0.0</v>
      </c>
      <c r="H37" s="117865" t="n">
        <v>0.0</v>
      </c>
      <c r="I37" s="117866" t="n">
        <f>I36+B37-E37-F37-G37+H37</f>
        <v>0.0</v>
      </c>
      <c r="J37" s="117867"/>
      <c r="K37" s="117425"/>
      <c r="L37" s="117425"/>
      <c r="M37" s="117425"/>
      <c r="N37" s="117871"/>
      <c r="O37" s="117872" t="n">
        <f>K37+L37+M37</f>
        <v>0.0</v>
      </c>
      <c r="P37" s="117873" t="str">
        <f>IF(F37=O37," ",F37-O37)</f>
        <v> </v>
      </c>
    </row>
    <row r="38" spans="1:9" x14ac:dyDescent="0.2">
      <c r="A38" s="191" t="s">
        <v>170</v>
      </c>
      <c r="B38" s="117874"/>
      <c r="C38" s="117875"/>
      <c r="D38" s="117876"/>
      <c r="E38" s="117877"/>
      <c r="F38" s="117878"/>
      <c r="G38" s="117879"/>
      <c r="H38" s="117880"/>
      <c r="I38" s="117881"/>
      <c r="J38" s="117882"/>
      <c r="K38" s="117883"/>
      <c r="L38" s="117884"/>
      <c r="M38" s="117885"/>
      <c r="N38" s="117886"/>
      <c r="O38" s="117887"/>
      <c r="P38" s="117888"/>
    </row>
    <row r="39" spans="1:9" x14ac:dyDescent="0.2">
      <c r="A39" s="69"/>
      <c r="B39" s="117889"/>
      <c r="C39" s="117890"/>
      <c r="D39" s="117891"/>
      <c r="E39" s="117892" t="n">
        <f>C39+D39</f>
        <v>0.0</v>
      </c>
      <c r="F39" s="117893"/>
      <c r="G39" s="117894"/>
      <c r="H39" s="117895"/>
      <c r="I39" s="117896" t="n">
        <f>I37+B39-E39-F39-G39+H39</f>
        <v>0.0</v>
      </c>
      <c r="J39" s="117897"/>
      <c r="K39" s="117898"/>
      <c r="L39" s="117899"/>
      <c r="M39" s="117900"/>
      <c r="N39" s="117901"/>
      <c r="O39" s="117902"/>
      <c r="P39" s="117903"/>
    </row>
    <row r="40" spans="1:9" x14ac:dyDescent="0.2">
      <c r="A40" s="8"/>
      <c r="B40" s="117904"/>
      <c r="C40" s="117905"/>
      <c r="D40" s="117906"/>
      <c r="E40" s="117907" t="n">
        <f>C40+D40</f>
        <v>0.0</v>
      </c>
      <c r="F40" s="117908"/>
      <c r="G40" s="117909"/>
      <c r="H40" s="117910"/>
      <c r="I40" s="117911" t="n">
        <f>I39+B40-E40-F40-G40+H40</f>
        <v>0.0</v>
      </c>
      <c r="J40" s="117912"/>
      <c r="K40" s="117913"/>
      <c r="L40" s="117914"/>
      <c r="M40" s="117915"/>
      <c r="N40" s="117916"/>
      <c r="O40" s="117917"/>
      <c r="P40" s="117918"/>
    </row>
    <row r="41" spans="1:9" x14ac:dyDescent="0.2">
      <c r="A41" s="8"/>
      <c r="B41" s="117919"/>
      <c r="C41" s="117920"/>
      <c r="D41" s="117921"/>
      <c r="E41" s="117922" t="n">
        <f>C41+D41</f>
        <v>0.0</v>
      </c>
      <c r="F41" s="117923"/>
      <c r="G41" s="117924"/>
      <c r="H41" s="117925"/>
      <c r="I41" s="117926" t="n">
        <f>I40+B41-E41-F41-G41+H41</f>
        <v>0.0</v>
      </c>
      <c r="J41" s="117927"/>
      <c r="K41" s="117928"/>
      <c r="L41" s="117929"/>
      <c r="M41" s="117930"/>
      <c r="N41" s="117931"/>
      <c r="O41" s="117932"/>
      <c r="P41" s="117933"/>
    </row>
    <row r="42" spans="1:9" x14ac:dyDescent="0.2">
      <c r="A42" s="8"/>
      <c r="B42" s="117934"/>
      <c r="C42" s="117935"/>
      <c r="D42" s="117936"/>
      <c r="E42" s="117937" t="n">
        <f>C42+D42</f>
        <v>0.0</v>
      </c>
      <c r="F42" s="117938"/>
      <c r="G42" s="117939"/>
      <c r="H42" s="117940"/>
      <c r="I42" s="117941" t="n">
        <f>I41+B42-E42-F42-G42+H42</f>
        <v>0.0</v>
      </c>
      <c r="J42" s="117942"/>
      <c r="K42" s="117943"/>
      <c r="L42" s="117944"/>
      <c r="M42" s="117945"/>
      <c r="N42" s="117946"/>
      <c r="O42" s="117947"/>
      <c r="P42" s="117948"/>
    </row>
    <row r="43" spans="1:9" x14ac:dyDescent="0.2">
      <c r="A43" s="8"/>
      <c r="B43" s="117949"/>
      <c r="C43" s="117950"/>
      <c r="D43" s="117951"/>
      <c r="E43" s="117952" t="n">
        <f>C43+D43</f>
        <v>0.0</v>
      </c>
      <c r="F43" s="117953"/>
      <c r="G43" s="117954"/>
      <c r="H43" s="117955"/>
      <c r="I43" s="117956" t="n">
        <f>I42+B43-E43-F43-G43+H43</f>
        <v>0.0</v>
      </c>
      <c r="J43" s="117957"/>
      <c r="K43" s="117958"/>
      <c r="L43" s="117959"/>
      <c r="M43" s="117960"/>
      <c r="N43" s="117961"/>
      <c r="O43" s="117962"/>
      <c r="P43" s="117963"/>
    </row>
    <row r="44" spans="1:9" x14ac:dyDescent="0.2">
      <c r="A44" s="8"/>
      <c r="B44" s="117964"/>
      <c r="C44" s="117965"/>
      <c r="D44" s="117966"/>
      <c r="E44" s="117967" t="n">
        <f>C44+D44</f>
        <v>0.0</v>
      </c>
      <c r="F44" s="117968"/>
      <c r="G44" s="117969"/>
      <c r="H44" s="117970"/>
      <c r="I44" s="117971" t="n">
        <f>I43+B44-E44-F44-G44+H44</f>
        <v>0.0</v>
      </c>
      <c r="J44" s="117972"/>
      <c r="K44" s="117973"/>
      <c r="L44" s="117974"/>
      <c r="M44" s="117975"/>
      <c r="N44" s="117976"/>
      <c r="O44" s="117977"/>
      <c r="P44" s="117978"/>
    </row>
    <row r="45" spans="1:9" x14ac:dyDescent="0.2">
      <c r="A45" s="8"/>
      <c r="B45" s="117979"/>
      <c r="C45" s="117980"/>
      <c r="D45" s="117981"/>
      <c r="E45" s="117982" t="n">
        <f>C45+D45</f>
        <v>0.0</v>
      </c>
      <c r="F45" s="117983"/>
      <c r="G45" s="117984"/>
      <c r="H45" s="117985"/>
      <c r="I45" s="117986" t="n">
        <f>I44+B45-E45-F45-G45+H45</f>
        <v>0.0</v>
      </c>
      <c r="J45" s="117987"/>
      <c r="K45" s="117988"/>
      <c r="L45" s="117989"/>
      <c r="M45" s="117990"/>
      <c r="N45" s="117991"/>
      <c r="O45" s="117992"/>
      <c r="P45" s="117993"/>
    </row>
    <row r="46" spans="1:9" x14ac:dyDescent="0.2">
      <c r="A46" s="9"/>
      <c r="B46" s="117994"/>
      <c r="C46" s="117995"/>
      <c r="D46" s="117996"/>
      <c r="E46" s="117997"/>
      <c r="F46" s="117998"/>
      <c r="G46" s="117999"/>
      <c r="H46" s="118000"/>
      <c r="I46" s="118001"/>
      <c r="J46" s="118002"/>
      <c r="K46" s="118003"/>
      <c r="L46" s="118004"/>
      <c r="M46" s="118005"/>
      <c r="N46" s="118006"/>
      <c r="O46" s="118007"/>
      <c r="P46" s="118008"/>
    </row>
    <row r="47" spans="1:9" ht="13.5" thickBot="1" x14ac:dyDescent="0.25">
      <c r="A47" s="192" t="s">
        <v>153</v>
      </c>
      <c r="B47" s="118009" t="n">
        <f>SUM(B7:B46)</f>
        <v>0.0</v>
      </c>
      <c r="C47" s="118010" t="n">
        <f>SUM(C7:C46)</f>
        <v>0.0</v>
      </c>
      <c r="D47" s="118011" t="n">
        <f>SUM(D7:D46)</f>
        <v>0.0</v>
      </c>
      <c r="E47" s="118012" t="n">
        <f>SUM(E7:E46)</f>
        <v>0.0</v>
      </c>
      <c r="F47" s="118013" t="n">
        <f>SUM(F7:F46)</f>
        <v>0.0</v>
      </c>
      <c r="G47" s="118014" t="n">
        <f>SUM(G7:G46)</f>
        <v>0.0</v>
      </c>
      <c r="H47" s="118015" t="n">
        <f>SUM(H7:H46)</f>
        <v>0.0</v>
      </c>
      <c r="I47" s="118016"/>
      <c r="J47" s="118017"/>
      <c r="K47" s="6335" t="n">
        <f>SUM(K7:K46)</f>
        <v>0.0</v>
      </c>
      <c r="L47" s="8561" t="n">
        <f>SUM(L7:L46)</f>
        <v>0.0</v>
      </c>
      <c r="M47" s="8562" t="n">
        <f>SUM(M7:M46)</f>
        <v>0.0</v>
      </c>
      <c r="N47" s="8563"/>
      <c r="O47" s="80048" t="n">
        <f>K47+L47+M47</f>
        <v>0.0</v>
      </c>
      <c r="P47" s="6335" t="n">
        <f>SUM(P7:P46)</f>
        <v>0.0</v>
      </c>
    </row>
    <row r="48" spans="1:9" ht="13.5" thickTop="1" x14ac:dyDescent="0.2">
      <c r="B48" s="118018"/>
      <c r="C48" s="118019"/>
      <c r="D48" s="118020"/>
      <c r="E48" s="118021"/>
      <c r="F48" s="118022"/>
      <c r="G48" s="118023"/>
      <c r="H48" s="118024"/>
      <c r="I48" s="118025"/>
      <c r="J48" s="118026"/>
      <c r="K48" s="118027"/>
      <c r="L48" s="118028"/>
      <c r="M48" s="118029"/>
      <c r="N48" s="118030"/>
      <c r="O48" s="118031"/>
      <c r="P48" s="118032"/>
    </row>
    <row r="49">
      <c r="B49" s="118033"/>
      <c r="C49" s="118034"/>
      <c r="D49" s="118035"/>
      <c r="E49" s="118036"/>
      <c r="F49" s="118037"/>
      <c r="G49" s="118038"/>
      <c r="H49" s="118039"/>
      <c r="I49" s="118040"/>
      <c r="J49" s="118041"/>
      <c r="K49" s="118042"/>
      <c r="L49" s="118043"/>
      <c r="M49" s="118044"/>
      <c r="N49" s="118045"/>
      <c r="O49" s="118046"/>
      <c r="P49" s="118047"/>
    </row>
    <row r="50">
      <c r="B50" s="118048"/>
      <c r="C50" s="118049"/>
      <c r="D50" s="118050"/>
      <c r="E50" s="118051"/>
      <c r="F50" s="118052"/>
      <c r="G50" s="118053"/>
      <c r="H50" s="118054"/>
      <c r="I50" s="118055"/>
      <c r="J50" s="118056"/>
      <c r="K50" s="118057"/>
      <c r="L50" s="118058"/>
      <c r="M50" s="118059"/>
      <c r="N50" s="118060"/>
      <c r="O50" s="118061"/>
      <c r="P50" s="118062"/>
    </row>
    <row r="51">
      <c r="B51" s="118063"/>
      <c r="C51" s="118064"/>
      <c r="D51" s="118065"/>
      <c r="E51" s="118066"/>
      <c r="F51" s="118067"/>
      <c r="G51" s="118068"/>
      <c r="H51" s="118069"/>
      <c r="I51" s="118070"/>
      <c r="J51" s="118071"/>
      <c r="K51" s="118072"/>
      <c r="L51" s="118073"/>
      <c r="M51" s="118074"/>
      <c r="N51" s="118075"/>
      <c r="O51" s="118076"/>
      <c r="P51" s="118077"/>
    </row>
    <row r="52">
      <c r="B52" s="118078"/>
      <c r="C52" s="118079"/>
      <c r="D52" s="118080"/>
      <c r="E52" s="118081"/>
      <c r="F52" s="118082"/>
      <c r="G52" s="118083"/>
      <c r="H52" s="118084"/>
      <c r="I52" s="118085"/>
      <c r="J52" s="118086"/>
      <c r="K52" s="118087"/>
      <c r="L52" s="118088"/>
      <c r="M52" s="118089"/>
      <c r="N52" s="118090"/>
      <c r="O52" s="118091"/>
      <c r="P52" s="118092"/>
    </row>
    <row r="53">
      <c r="B53" s="118093"/>
      <c r="C53" s="118094"/>
      <c r="D53" s="118095"/>
      <c r="E53" s="118096"/>
      <c r="F53" s="118097"/>
      <c r="G53" s="118098"/>
      <c r="H53" s="118099"/>
      <c r="I53" s="118100"/>
      <c r="J53" s="118101"/>
      <c r="K53" s="118102"/>
      <c r="L53" s="118103"/>
      <c r="M53" s="118104"/>
      <c r="N53" s="118105"/>
      <c r="O53" s="118106"/>
      <c r="P53" s="118107"/>
    </row>
    <row r="54">
      <c r="B54" s="118108"/>
      <c r="C54" s="118109"/>
      <c r="D54" s="118110"/>
      <c r="E54" s="118111"/>
      <c r="F54" s="118112"/>
      <c r="G54" s="118113"/>
      <c r="H54" s="118114"/>
      <c r="I54" s="118115"/>
      <c r="J54" s="118116"/>
      <c r="K54" s="118117"/>
      <c r="L54" s="118118"/>
      <c r="M54" s="118119"/>
      <c r="N54" s="118120"/>
      <c r="O54" s="118121"/>
      <c r="P54" s="118122"/>
    </row>
    <row r="55">
      <c r="B55" s="118123"/>
      <c r="C55" s="118124"/>
      <c r="D55" s="118125"/>
      <c r="E55" s="118126"/>
      <c r="F55" s="118127"/>
      <c r="G55" s="118128"/>
      <c r="H55" s="118129"/>
      <c r="I55" s="118130"/>
      <c r="J55" s="118131"/>
      <c r="K55" s="118132"/>
      <c r="L55" s="118133"/>
      <c r="M55" s="118134"/>
      <c r="N55" s="118135"/>
      <c r="O55" s="118136"/>
      <c r="P55" s="118137"/>
    </row>
    <row r="56">
      <c r="B56" s="118138"/>
      <c r="C56" s="118139"/>
      <c r="D56" s="118140"/>
      <c r="E56" s="118141"/>
      <c r="F56" s="118142"/>
      <c r="G56" s="118143"/>
      <c r="H56" s="118144"/>
      <c r="I56" s="118145"/>
      <c r="J56" s="118146"/>
      <c r="K56" s="118147"/>
      <c r="L56" s="118148"/>
      <c r="M56" s="118149"/>
      <c r="N56" s="118150"/>
      <c r="O56" s="118151"/>
      <c r="P56" s="118152"/>
    </row>
    <row r="57">
      <c r="B57" s="118153"/>
      <c r="C57" s="118154"/>
      <c r="D57" s="118155"/>
      <c r="E57" s="118156"/>
      <c r="F57" s="118157"/>
      <c r="G57" s="118158"/>
      <c r="H57" s="118159"/>
      <c r="I57" s="118160"/>
      <c r="J57" s="118161"/>
      <c r="K57" s="118162"/>
      <c r="L57" s="118163"/>
      <c r="M57" s="118164"/>
      <c r="N57" s="118165"/>
      <c r="O57" s="118166"/>
      <c r="P57" s="118167"/>
    </row>
    <row r="58">
      <c r="B58" s="118168"/>
      <c r="C58" s="118169"/>
      <c r="D58" s="118170"/>
      <c r="E58" s="118171"/>
      <c r="F58" s="118172"/>
      <c r="G58" s="118173"/>
      <c r="H58" s="118174"/>
      <c r="I58" s="118175"/>
      <c r="J58" s="118176"/>
      <c r="K58" s="118177"/>
      <c r="L58" s="118178"/>
      <c r="M58" s="118179"/>
      <c r="N58" s="118180"/>
      <c r="O58" s="118181"/>
      <c r="P58" s="118182"/>
    </row>
    <row r="59">
      <c r="B59" s="118183"/>
      <c r="C59" s="118184"/>
      <c r="D59" s="118185"/>
      <c r="E59" s="118186"/>
      <c r="F59" s="118187"/>
      <c r="G59" s="118188"/>
      <c r="H59" s="118189"/>
      <c r="I59" s="118190"/>
      <c r="J59" s="118191"/>
      <c r="K59" s="118192"/>
      <c r="L59" s="118193"/>
      <c r="M59" s="118194"/>
      <c r="N59" s="118195"/>
      <c r="O59" s="118196"/>
      <c r="P59" s="118197"/>
    </row>
    <row r="60">
      <c r="B60" s="118198"/>
      <c r="C60" s="118199"/>
      <c r="D60" s="118200"/>
      <c r="E60" s="118201"/>
      <c r="F60" s="118202"/>
      <c r="G60" s="118203"/>
      <c r="H60" s="118204"/>
      <c r="I60" s="118205"/>
      <c r="J60" s="118206"/>
      <c r="K60" s="118207"/>
      <c r="L60" s="118208"/>
      <c r="M60" s="118209"/>
      <c r="N60" s="118210"/>
      <c r="O60" s="118211"/>
      <c r="P60" s="118212"/>
    </row>
    <row r="61">
      <c r="B61" s="118213"/>
      <c r="C61" s="118214"/>
      <c r="D61" s="118215"/>
      <c r="E61" s="118216"/>
      <c r="F61" s="118217"/>
      <c r="G61" s="118218"/>
      <c r="H61" s="118219"/>
      <c r="I61" s="118220"/>
      <c r="J61" s="118221"/>
      <c r="K61" s="118222"/>
      <c r="L61" s="118223"/>
      <c r="M61" s="118224"/>
      <c r="N61" s="118225"/>
      <c r="O61" s="118226"/>
      <c r="P61" s="118227"/>
    </row>
    <row r="62">
      <c r="B62" s="118228"/>
      <c r="C62" s="118229"/>
      <c r="D62" s="118230"/>
      <c r="E62" s="118231"/>
      <c r="F62" s="118232"/>
      <c r="G62" s="118233"/>
      <c r="H62" s="118234"/>
      <c r="I62" s="118235"/>
      <c r="J62" s="118236"/>
      <c r="K62" s="118237"/>
      <c r="L62" s="118238"/>
      <c r="M62" s="118239"/>
      <c r="N62" s="118240"/>
      <c r="O62" s="118241"/>
      <c r="P62" s="118242"/>
    </row>
    <row r="63">
      <c r="B63" s="118243"/>
      <c r="C63" s="118244"/>
      <c r="D63" s="118245"/>
      <c r="E63" s="118246"/>
      <c r="F63" s="118247"/>
      <c r="G63" s="118248"/>
      <c r="H63" s="118249"/>
      <c r="I63" s="118250"/>
      <c r="J63" s="118251"/>
      <c r="K63" s="118252"/>
      <c r="L63" s="118253"/>
      <c r="M63" s="118254"/>
      <c r="N63" s="118255"/>
      <c r="O63" s="118256"/>
      <c r="P63" s="118257"/>
    </row>
    <row r="64">
      <c r="B64" s="118258"/>
      <c r="C64" s="118259"/>
      <c r="D64" s="118260"/>
      <c r="E64" s="118261"/>
      <c r="F64" s="118262"/>
      <c r="G64" s="118263"/>
      <c r="H64" s="118264"/>
      <c r="I64" s="118265"/>
      <c r="J64" s="118266"/>
      <c r="K64" s="118267"/>
      <c r="L64" s="118268"/>
      <c r="M64" s="118269"/>
      <c r="N64" s="118270"/>
      <c r="O64" s="118271"/>
      <c r="P64" s="118272"/>
    </row>
    <row r="65">
      <c r="B65" s="118273"/>
      <c r="C65" s="118274"/>
      <c r="D65" s="118275"/>
      <c r="E65" s="118276"/>
      <c r="F65" s="118277"/>
      <c r="G65" s="118278"/>
      <c r="H65" s="118279"/>
      <c r="I65" s="118280"/>
      <c r="J65" s="118281"/>
      <c r="K65" s="118282"/>
      <c r="L65" s="118283"/>
      <c r="M65" s="118284"/>
      <c r="N65" s="118285"/>
      <c r="O65" s="118286"/>
      <c r="P65" s="118287"/>
    </row>
    <row r="66">
      <c r="B66" s="118288"/>
      <c r="C66" s="118289"/>
      <c r="D66" s="118290"/>
      <c r="E66" s="118291"/>
      <c r="F66" s="118292"/>
      <c r="G66" s="118293"/>
      <c r="H66" s="118294"/>
      <c r="I66" s="118295"/>
      <c r="J66" s="118296"/>
      <c r="K66" s="118297"/>
      <c r="L66" s="118298"/>
      <c r="M66" s="118299"/>
      <c r="N66" s="118300"/>
      <c r="O66" s="118301"/>
      <c r="P66" s="118302"/>
    </row>
    <row r="67">
      <c r="B67" s="118303"/>
      <c r="C67" s="118304"/>
      <c r="D67" s="118305"/>
      <c r="E67" s="118306"/>
      <c r="F67" s="118307"/>
      <c r="G67" s="118308"/>
      <c r="H67" s="118309"/>
      <c r="I67" s="118310"/>
      <c r="J67" s="118311"/>
      <c r="K67" s="118312"/>
      <c r="L67" s="118313"/>
      <c r="M67" s="118314"/>
      <c r="N67" s="118315"/>
      <c r="O67" s="118316"/>
      <c r="P67" s="118317"/>
    </row>
    <row r="68">
      <c r="B68" s="118318"/>
      <c r="C68" s="118319"/>
      <c r="D68" s="118320"/>
      <c r="E68" s="118321"/>
      <c r="F68" s="118322"/>
      <c r="G68" s="118323"/>
      <c r="H68" s="118324"/>
      <c r="I68" s="118325"/>
      <c r="J68" s="118326"/>
      <c r="K68" s="118327"/>
      <c r="L68" s="118328"/>
      <c r="M68" s="118329"/>
      <c r="N68" s="118330"/>
      <c r="O68" s="118331"/>
      <c r="P68" s="118332"/>
    </row>
    <row r="69">
      <c r="B69" s="118333"/>
      <c r="C69" s="118334"/>
      <c r="D69" s="118335"/>
      <c r="E69" s="118336"/>
      <c r="F69" s="118337"/>
      <c r="G69" s="118338"/>
      <c r="H69" s="118339"/>
      <c r="I69" s="118340"/>
      <c r="J69" s="118341"/>
      <c r="K69" s="118342"/>
      <c r="L69" s="118343"/>
      <c r="M69" s="118344"/>
      <c r="N69" s="118345"/>
      <c r="O69" s="118346"/>
      <c r="P69" s="118347"/>
    </row>
    <row r="70">
      <c r="B70" s="118348"/>
      <c r="C70" s="118349"/>
      <c r="D70" s="118350"/>
      <c r="E70" s="118351"/>
      <c r="F70" s="118352"/>
      <c r="G70" s="118353"/>
      <c r="H70" s="118354"/>
      <c r="I70" s="118355"/>
      <c r="J70" s="118356"/>
      <c r="K70" s="118357"/>
      <c r="L70" s="118358"/>
      <c r="M70" s="118359"/>
      <c r="N70" s="118360"/>
      <c r="O70" s="118361"/>
      <c r="P70" s="118362"/>
    </row>
    <row r="71">
      <c r="B71" s="118363"/>
      <c r="C71" s="118364"/>
      <c r="D71" s="118365"/>
      <c r="E71" s="118366"/>
      <c r="F71" s="118367"/>
      <c r="G71" s="118368"/>
      <c r="H71" s="118369"/>
      <c r="I71" s="118370"/>
      <c r="J71" s="118371"/>
      <c r="K71" s="118372"/>
      <c r="L71" s="118373"/>
      <c r="M71" s="118374"/>
      <c r="N71" s="118375"/>
      <c r="O71" s="118376"/>
      <c r="P71" s="118377"/>
    </row>
    <row r="72">
      <c r="B72" s="118378"/>
      <c r="C72" s="118379"/>
      <c r="D72" s="118380"/>
      <c r="E72" s="118381"/>
      <c r="F72" s="118382"/>
      <c r="G72" s="118383"/>
      <c r="H72" s="118384"/>
      <c r="I72" s="118385"/>
      <c r="J72" s="118386"/>
      <c r="K72" s="118387"/>
      <c r="L72" s="118388"/>
      <c r="M72" s="118389"/>
      <c r="N72" s="118390"/>
      <c r="O72" s="118391"/>
      <c r="P72" s="118392"/>
    </row>
    <row r="73">
      <c r="B73" s="118393"/>
      <c r="C73" s="118394"/>
      <c r="D73" s="118395"/>
      <c r="E73" s="118396"/>
      <c r="F73" s="118397"/>
      <c r="G73" s="118398"/>
      <c r="H73" s="118399"/>
      <c r="I73" s="118400"/>
      <c r="J73" s="118401"/>
      <c r="K73" s="118402"/>
      <c r="L73" s="118403"/>
      <c r="M73" s="118404"/>
      <c r="N73" s="118405"/>
      <c r="O73" s="118406"/>
      <c r="P73" s="118407"/>
    </row>
    <row r="74">
      <c r="B74" s="118408"/>
      <c r="C74" s="118409"/>
      <c r="D74" s="118410"/>
      <c r="E74" s="118411"/>
      <c r="F74" s="118412"/>
      <c r="G74" s="118413"/>
      <c r="H74" s="118414"/>
      <c r="I74" s="118415"/>
      <c r="J74" s="118416"/>
      <c r="K74" s="118417"/>
      <c r="L74" s="118418"/>
      <c r="M74" s="118419"/>
      <c r="N74" s="118420"/>
      <c r="O74" s="118421"/>
      <c r="P74" s="118422"/>
    </row>
    <row r="75">
      <c r="B75" s="118423"/>
      <c r="C75" s="118424"/>
      <c r="D75" s="118425"/>
      <c r="E75" s="118426"/>
      <c r="F75" s="118427"/>
      <c r="G75" s="118428"/>
      <c r="H75" s="118429"/>
      <c r="I75" s="118430"/>
      <c r="J75" s="118431"/>
      <c r="K75" s="118432"/>
      <c r="L75" s="118433"/>
      <c r="M75" s="118434"/>
      <c r="N75" s="118435"/>
      <c r="O75" s="118436"/>
      <c r="P75" s="118437"/>
    </row>
    <row r="76">
      <c r="B76" s="118438"/>
      <c r="C76" s="118439"/>
      <c r="D76" s="118440"/>
      <c r="E76" s="118441"/>
      <c r="F76" s="118442"/>
      <c r="G76" s="118443"/>
      <c r="H76" s="118444"/>
      <c r="I76" s="118445"/>
      <c r="J76" s="118446"/>
      <c r="K76" s="118447"/>
      <c r="L76" s="118448"/>
      <c r="M76" s="118449"/>
      <c r="N76" s="118450"/>
      <c r="O76" s="118451"/>
      <c r="P76" s="118452"/>
    </row>
    <row r="77">
      <c r="B77" s="118453"/>
      <c r="C77" s="118454"/>
      <c r="D77" s="118455"/>
      <c r="E77" s="118456"/>
      <c r="F77" s="118457"/>
      <c r="G77" s="118458"/>
      <c r="H77" s="118459"/>
      <c r="I77" s="118460"/>
      <c r="J77" s="118461"/>
      <c r="K77" s="118462"/>
      <c r="L77" s="118463"/>
      <c r="M77" s="118464"/>
      <c r="N77" s="118465"/>
      <c r="O77" s="118466"/>
      <c r="P77" s="118467"/>
    </row>
    <row r="78">
      <c r="B78" s="118468"/>
      <c r="C78" s="118469"/>
      <c r="D78" s="118470"/>
      <c r="E78" s="118471"/>
      <c r="F78" s="118472"/>
      <c r="G78" s="118473"/>
      <c r="H78" s="118474"/>
      <c r="I78" s="118475"/>
      <c r="J78" s="118476"/>
      <c r="K78" s="118477"/>
      <c r="L78" s="118478"/>
      <c r="M78" s="118479"/>
      <c r="N78" s="118480"/>
      <c r="O78" s="118481"/>
      <c r="P78" s="118482"/>
    </row>
    <row r="79">
      <c r="B79" s="118483"/>
      <c r="C79" s="118484"/>
      <c r="D79" s="118485"/>
      <c r="E79" s="118486"/>
      <c r="F79" s="118487"/>
      <c r="G79" s="118488"/>
      <c r="H79" s="118489"/>
      <c r="I79" s="118490"/>
      <c r="J79" s="118491"/>
      <c r="K79" s="118492"/>
      <c r="L79" s="118493"/>
      <c r="M79" s="118494"/>
      <c r="N79" s="118495"/>
      <c r="O79" s="118496"/>
      <c r="P79" s="118497"/>
    </row>
    <row r="80">
      <c r="B80" s="118498"/>
      <c r="C80" s="118499"/>
      <c r="D80" s="118500"/>
      <c r="E80" s="118501"/>
      <c r="F80" s="118502"/>
      <c r="G80" s="118503"/>
      <c r="H80" s="118504"/>
      <c r="I80" s="118505"/>
      <c r="J80" s="118506"/>
      <c r="K80" s="118507"/>
      <c r="L80" s="118508"/>
      <c r="M80" s="118509"/>
      <c r="N80" s="118510"/>
      <c r="O80" s="118511"/>
      <c r="P80" s="118512"/>
    </row>
    <row r="81">
      <c r="B81" s="118513"/>
      <c r="C81" s="118514"/>
      <c r="D81" s="118515"/>
      <c r="E81" s="118516"/>
      <c r="F81" s="118517"/>
      <c r="G81" s="118518"/>
      <c r="H81" s="118519"/>
      <c r="I81" s="118520"/>
      <c r="J81" s="118521"/>
      <c r="K81" s="118522"/>
      <c r="L81" s="118523"/>
      <c r="M81" s="118524"/>
      <c r="N81" s="118525"/>
      <c r="O81" s="118526"/>
      <c r="P81" s="118527"/>
    </row>
    <row r="82">
      <c r="B82" s="118528"/>
      <c r="C82" s="118529"/>
      <c r="D82" s="118530"/>
      <c r="E82" s="118531"/>
      <c r="F82" s="118532"/>
      <c r="G82" s="118533"/>
      <c r="H82" s="118534"/>
      <c r="I82" s="118535"/>
      <c r="J82" s="118536"/>
      <c r="K82" s="118537"/>
      <c r="L82" s="118538"/>
      <c r="M82" s="118539"/>
      <c r="N82" s="118540"/>
      <c r="O82" s="118541"/>
      <c r="P82" s="118542"/>
    </row>
    <row r="83">
      <c r="B83" s="118543"/>
      <c r="C83" s="118544"/>
      <c r="D83" s="118545"/>
      <c r="E83" s="118546"/>
      <c r="F83" s="118547"/>
      <c r="G83" s="118548"/>
      <c r="H83" s="118549"/>
      <c r="I83" s="118550"/>
      <c r="J83" s="118551"/>
      <c r="K83" s="118552"/>
      <c r="L83" s="118553"/>
      <c r="M83" s="118554"/>
      <c r="N83" s="118555"/>
      <c r="O83" s="118556"/>
      <c r="P83" s="118557"/>
    </row>
    <row r="84">
      <c r="B84" s="118558"/>
      <c r="C84" s="118559"/>
      <c r="D84" s="118560"/>
      <c r="E84" s="118561"/>
      <c r="F84" s="118562"/>
      <c r="G84" s="118563"/>
      <c r="H84" s="118564"/>
      <c r="I84" s="118565"/>
      <c r="J84" s="118566"/>
      <c r="K84" s="118567"/>
      <c r="L84" s="118568"/>
      <c r="M84" s="118569"/>
      <c r="N84" s="118570"/>
      <c r="O84" s="118571"/>
      <c r="P84" s="118572"/>
    </row>
    <row r="85">
      <c r="B85" s="118573"/>
      <c r="C85" s="118574"/>
      <c r="D85" s="118575"/>
      <c r="E85" s="118576"/>
      <c r="F85" s="118577"/>
      <c r="G85" s="118578"/>
      <c r="H85" s="118579"/>
      <c r="I85" s="118580"/>
      <c r="J85" s="118581"/>
      <c r="K85" s="118582"/>
      <c r="L85" s="118583"/>
      <c r="M85" s="118584"/>
      <c r="N85" s="118585"/>
      <c r="O85" s="118586"/>
      <c r="P85" s="118587"/>
    </row>
    <row r="86">
      <c r="B86" s="118588"/>
      <c r="C86" s="118589"/>
      <c r="D86" s="118590"/>
      <c r="E86" s="118591"/>
      <c r="F86" s="118592"/>
      <c r="G86" s="118593"/>
      <c r="H86" s="118594"/>
      <c r="I86" s="118595"/>
      <c r="J86" s="118596"/>
      <c r="K86" s="118597"/>
      <c r="L86" s="118598"/>
      <c r="M86" s="118599"/>
      <c r="N86" s="118600"/>
      <c r="O86" s="118601"/>
      <c r="P86" s="118602"/>
    </row>
    <row r="87">
      <c r="B87" s="118603"/>
      <c r="C87" s="118604"/>
      <c r="D87" s="118605"/>
      <c r="E87" s="118606"/>
      <c r="F87" s="118607"/>
      <c r="G87" s="118608"/>
      <c r="H87" s="118609"/>
      <c r="I87" s="118610"/>
      <c r="J87" s="118611"/>
      <c r="K87" s="118612"/>
      <c r="L87" s="118613"/>
      <c r="M87" s="118614"/>
      <c r="N87" s="118615"/>
      <c r="O87" s="118616"/>
      <c r="P87" s="118617"/>
    </row>
    <row r="88">
      <c r="B88" s="118618"/>
      <c r="C88" s="118619"/>
      <c r="D88" s="118620"/>
      <c r="E88" s="118621"/>
      <c r="F88" s="118622"/>
      <c r="G88" s="118623"/>
      <c r="H88" s="118624"/>
      <c r="I88" s="118625"/>
      <c r="J88" s="118626"/>
      <c r="K88" s="118627"/>
      <c r="L88" s="118628"/>
      <c r="M88" s="118629"/>
      <c r="N88" s="118630"/>
      <c r="O88" s="118631"/>
      <c r="P88" s="118632"/>
    </row>
    <row r="89">
      <c r="B89" s="118633"/>
      <c r="C89" s="118634"/>
      <c r="D89" s="118635"/>
      <c r="E89" s="118636"/>
      <c r="F89" s="118637"/>
      <c r="G89" s="118638"/>
      <c r="H89" s="118639"/>
      <c r="I89" s="118640"/>
      <c r="J89" s="118641"/>
      <c r="K89" s="118642"/>
      <c r="L89" s="118643"/>
      <c r="M89" s="118644"/>
      <c r="N89" s="118645"/>
      <c r="O89" s="118646"/>
      <c r="P89" s="118647"/>
    </row>
    <row r="90">
      <c r="B90" s="118648"/>
      <c r="C90" s="118649"/>
      <c r="D90" s="118650"/>
      <c r="E90" s="118651"/>
      <c r="F90" s="118652"/>
      <c r="G90" s="118653"/>
      <c r="H90" s="118654"/>
      <c r="I90" s="118655"/>
      <c r="J90" s="118656"/>
      <c r="K90" s="118657"/>
      <c r="L90" s="118658"/>
      <c r="M90" s="118659"/>
      <c r="N90" s="118660"/>
      <c r="O90" s="118661"/>
      <c r="P90" s="118662"/>
    </row>
    <row r="91">
      <c r="B91" s="118663"/>
      <c r="C91" s="118664"/>
      <c r="D91" s="118665"/>
      <c r="E91" s="118666"/>
      <c r="F91" s="118667"/>
      <c r="G91" s="118668"/>
      <c r="H91" s="118669"/>
      <c r="I91" s="118670"/>
      <c r="J91" s="118671"/>
      <c r="K91" s="118672"/>
      <c r="L91" s="118673"/>
      <c r="M91" s="118674"/>
      <c r="N91" s="118675"/>
      <c r="O91" s="118676"/>
      <c r="P91" s="118677"/>
    </row>
    <row r="92">
      <c r="B92" s="118678"/>
      <c r="C92" s="118679"/>
      <c r="D92" s="118680"/>
      <c r="E92" s="118681"/>
      <c r="F92" s="118682"/>
      <c r="G92" s="118683"/>
      <c r="H92" s="118684"/>
      <c r="I92" s="118685"/>
      <c r="J92" s="118686"/>
      <c r="K92" s="118687"/>
      <c r="L92" s="118688"/>
      <c r="M92" s="118689"/>
      <c r="N92" s="118690"/>
      <c r="O92" s="118691"/>
      <c r="P92" s="118692"/>
    </row>
    <row r="93">
      <c r="B93" s="118693"/>
      <c r="C93" s="118694"/>
      <c r="D93" s="118695"/>
      <c r="E93" s="118696"/>
      <c r="F93" s="118697"/>
      <c r="G93" s="118698"/>
      <c r="H93" s="118699"/>
      <c r="I93" s="118700"/>
      <c r="J93" s="118701"/>
      <c r="K93" s="118702"/>
      <c r="L93" s="118703"/>
      <c r="M93" s="118704"/>
      <c r="N93" s="118705"/>
      <c r="O93" s="118706"/>
      <c r="P93" s="118707"/>
    </row>
    <row r="94">
      <c r="B94" s="118708"/>
      <c r="C94" s="118709"/>
      <c r="D94" s="118710"/>
      <c r="E94" s="118711"/>
      <c r="F94" s="118712"/>
      <c r="G94" s="118713"/>
      <c r="H94" s="118714"/>
      <c r="I94" s="118715"/>
      <c r="J94" s="118716"/>
      <c r="K94" s="118717"/>
      <c r="L94" s="118718"/>
      <c r="M94" s="118719"/>
      <c r="N94" s="118720"/>
      <c r="O94" s="118721"/>
      <c r="P94" s="118722"/>
    </row>
    <row r="95">
      <c r="B95" s="118723"/>
      <c r="C95" s="118724"/>
      <c r="D95" s="118725"/>
      <c r="E95" s="118726"/>
      <c r="F95" s="118727"/>
      <c r="G95" s="118728"/>
      <c r="H95" s="118729"/>
      <c r="I95" s="118730"/>
      <c r="J95" s="118731"/>
      <c r="K95" s="118732"/>
      <c r="L95" s="118733"/>
      <c r="M95" s="118734"/>
      <c r="N95" s="118735"/>
      <c r="O95" s="118736"/>
      <c r="P95" s="118737"/>
    </row>
    <row r="96">
      <c r="B96" s="118738"/>
      <c r="C96" s="118739"/>
      <c r="D96" s="118740"/>
      <c r="E96" s="118741"/>
      <c r="F96" s="118742"/>
      <c r="G96" s="118743"/>
      <c r="H96" s="118744"/>
      <c r="I96" s="118745"/>
      <c r="J96" s="118746"/>
      <c r="K96" s="118747"/>
      <c r="L96" s="118748"/>
      <c r="M96" s="118749"/>
      <c r="N96" s="118750"/>
      <c r="O96" s="118751"/>
      <c r="P96" s="118752"/>
    </row>
    <row r="97">
      <c r="B97" s="118753"/>
      <c r="C97" s="118754"/>
      <c r="D97" s="118755"/>
      <c r="E97" s="118756"/>
      <c r="F97" s="118757"/>
      <c r="G97" s="118758"/>
      <c r="H97" s="118759"/>
      <c r="I97" s="118760"/>
      <c r="J97" s="118761"/>
      <c r="K97" s="118762"/>
      <c r="L97" s="118763"/>
      <c r="M97" s="118764"/>
      <c r="N97" s="118765"/>
      <c r="O97" s="118766"/>
      <c r="P97" s="118767"/>
    </row>
    <row r="98">
      <c r="B98" s="118768"/>
      <c r="C98" s="118769"/>
      <c r="D98" s="118770"/>
      <c r="E98" s="118771"/>
      <c r="F98" s="118772"/>
      <c r="G98" s="118773"/>
      <c r="H98" s="118774"/>
      <c r="I98" s="118775"/>
      <c r="J98" s="118776"/>
      <c r="K98" s="118777"/>
      <c r="L98" s="118778"/>
      <c r="M98" s="118779"/>
      <c r="N98" s="118780"/>
      <c r="O98" s="118781"/>
      <c r="P98" s="118782"/>
    </row>
    <row r="99">
      <c r="B99" s="118783"/>
      <c r="C99" s="118784"/>
      <c r="D99" s="118785"/>
      <c r="E99" s="118786"/>
      <c r="F99" s="118787"/>
      <c r="G99" s="118788"/>
      <c r="H99" s="118789"/>
      <c r="I99" s="118790"/>
      <c r="J99" s="118791"/>
      <c r="K99" s="118792"/>
      <c r="L99" s="118793"/>
      <c r="M99" s="118794"/>
      <c r="N99" s="118795"/>
      <c r="O99" s="118796"/>
      <c r="P99" s="118797"/>
    </row>
    <row r="100">
      <c r="B100" s="118798"/>
      <c r="C100" s="118799"/>
      <c r="D100" s="118800"/>
      <c r="E100" s="118801"/>
      <c r="F100" s="118802"/>
      <c r="G100" s="118803"/>
      <c r="H100" s="118804"/>
      <c r="I100" s="118805"/>
      <c r="J100" s="118806"/>
      <c r="K100" s="118807"/>
      <c r="L100" s="118808"/>
      <c r="M100" s="118809"/>
      <c r="N100" s="118810"/>
      <c r="O100" s="118811"/>
      <c r="P100" s="118812"/>
    </row>
    <row r="101">
      <c r="B101" s="118813"/>
      <c r="C101" s="118814"/>
      <c r="D101" s="118815"/>
      <c r="E101" s="118816"/>
      <c r="F101" s="118817"/>
      <c r="G101" s="118818"/>
      <c r="H101" s="118819"/>
      <c r="I101" s="118820"/>
      <c r="J101" s="118821"/>
      <c r="K101" s="118822"/>
      <c r="L101" s="118823"/>
      <c r="M101" s="118824"/>
      <c r="N101" s="118825"/>
      <c r="O101" s="118826"/>
      <c r="P101" s="118827"/>
    </row>
    <row r="102">
      <c r="B102" s="118828"/>
      <c r="C102" s="118829"/>
      <c r="D102" s="118830"/>
      <c r="E102" s="118831"/>
      <c r="F102" s="118832"/>
      <c r="G102" s="118833"/>
      <c r="H102" s="118834"/>
      <c r="I102" s="118835"/>
      <c r="J102" s="118836"/>
      <c r="K102" s="118837"/>
      <c r="L102" s="118838"/>
      <c r="M102" s="118839"/>
      <c r="N102" s="118840"/>
      <c r="O102" s="118841"/>
      <c r="P102" s="118842"/>
    </row>
    <row r="103">
      <c r="B103" s="118843"/>
      <c r="C103" s="118844"/>
      <c r="D103" s="118845"/>
      <c r="E103" s="118846"/>
      <c r="F103" s="118847"/>
      <c r="G103" s="118848"/>
      <c r="H103" s="118849"/>
      <c r="I103" s="118850"/>
      <c r="J103" s="118851"/>
      <c r="K103" s="118852"/>
      <c r="L103" s="118853"/>
      <c r="M103" s="118854"/>
      <c r="N103" s="118855"/>
      <c r="O103" s="118856"/>
      <c r="P103" s="118857"/>
    </row>
    <row r="104">
      <c r="B104" s="118858"/>
      <c r="C104" s="118859"/>
      <c r="D104" s="118860"/>
      <c r="E104" s="118861"/>
      <c r="F104" s="118862"/>
      <c r="G104" s="118863"/>
      <c r="H104" s="118864"/>
      <c r="I104" s="118865"/>
      <c r="J104" s="118866"/>
      <c r="K104" s="118867"/>
      <c r="L104" s="118868"/>
      <c r="M104" s="118869"/>
      <c r="N104" s="118870"/>
      <c r="O104" s="118871"/>
      <c r="P104" s="118872"/>
    </row>
    <row r="105">
      <c r="B105" s="118873"/>
      <c r="C105" s="118874"/>
      <c r="D105" s="118875"/>
      <c r="E105" s="118876"/>
      <c r="F105" s="118877"/>
      <c r="G105" s="118878"/>
      <c r="H105" s="118879"/>
      <c r="I105" s="118880"/>
      <c r="J105" s="118881"/>
      <c r="K105" s="118882"/>
      <c r="L105" s="118883"/>
      <c r="M105" s="118884"/>
      <c r="N105" s="118885"/>
      <c r="O105" s="118886"/>
      <c r="P105" s="118887"/>
    </row>
    <row r="106">
      <c r="B106" s="118888"/>
      <c r="C106" s="118889"/>
      <c r="D106" s="118890"/>
      <c r="E106" s="118891"/>
      <c r="F106" s="118892"/>
      <c r="G106" s="118893"/>
      <c r="H106" s="118894"/>
      <c r="I106" s="118895"/>
      <c r="J106" s="118896"/>
      <c r="K106" s="118897"/>
      <c r="L106" s="118898"/>
      <c r="M106" s="118899"/>
      <c r="N106" s="118900"/>
      <c r="O106" s="118901"/>
      <c r="P106" s="118902"/>
    </row>
    <row r="107">
      <c r="B107" s="118903"/>
      <c r="C107" s="118904"/>
      <c r="D107" s="118905"/>
      <c r="E107" s="118906"/>
      <c r="F107" s="118907"/>
      <c r="G107" s="118908"/>
      <c r="H107" s="118909"/>
      <c r="I107" s="118910"/>
      <c r="J107" s="118911"/>
      <c r="K107" s="118912"/>
      <c r="L107" s="118913"/>
      <c r="M107" s="118914"/>
      <c r="N107" s="118915"/>
      <c r="O107" s="118916"/>
      <c r="P107" s="118917"/>
    </row>
    <row r="108">
      <c r="B108" s="118918"/>
      <c r="C108" s="118919"/>
      <c r="D108" s="118920"/>
      <c r="E108" s="118921"/>
      <c r="F108" s="118922"/>
      <c r="G108" s="118923"/>
      <c r="H108" s="118924"/>
      <c r="I108" s="118925"/>
      <c r="J108" s="118926"/>
      <c r="K108" s="118927"/>
      <c r="L108" s="118928"/>
      <c r="M108" s="118929"/>
      <c r="N108" s="118930"/>
      <c r="O108" s="118931"/>
      <c r="P108" s="118932"/>
    </row>
    <row r="109">
      <c r="B109" s="118933"/>
      <c r="C109" s="118934"/>
      <c r="D109" s="118935"/>
      <c r="E109" s="118936"/>
      <c r="F109" s="118937"/>
      <c r="G109" s="118938"/>
      <c r="H109" s="118939"/>
      <c r="I109" s="118940"/>
      <c r="J109" s="118941"/>
      <c r="K109" s="118942"/>
      <c r="L109" s="118943"/>
      <c r="M109" s="118944"/>
      <c r="N109" s="118945"/>
      <c r="O109" s="118946"/>
      <c r="P109" s="118947"/>
    </row>
    <row r="110">
      <c r="B110" s="118948"/>
      <c r="C110" s="118949"/>
      <c r="D110" s="118950"/>
      <c r="E110" s="118951"/>
      <c r="F110" s="118952"/>
      <c r="G110" s="118953"/>
      <c r="H110" s="118954"/>
      <c r="I110" s="118955"/>
      <c r="J110" s="118956"/>
      <c r="K110" s="118957"/>
      <c r="L110" s="118958"/>
      <c r="M110" s="118959"/>
      <c r="N110" s="118960"/>
      <c r="O110" s="118961"/>
      <c r="P110" s="118962"/>
    </row>
    <row r="111">
      <c r="B111" s="118963"/>
      <c r="C111" s="118964"/>
      <c r="D111" s="118965"/>
      <c r="E111" s="118966"/>
      <c r="F111" s="118967"/>
      <c r="G111" s="118968"/>
      <c r="H111" s="118969"/>
      <c r="I111" s="118970"/>
      <c r="J111" s="118971"/>
      <c r="K111" s="118972"/>
      <c r="L111" s="118973"/>
      <c r="M111" s="118974"/>
      <c r="N111" s="118975"/>
      <c r="O111" s="118976"/>
      <c r="P111" s="118977"/>
    </row>
    <row r="112">
      <c r="B112" s="118978"/>
      <c r="C112" s="118979"/>
      <c r="D112" s="118980"/>
      <c r="E112" s="118981"/>
      <c r="F112" s="118982"/>
      <c r="G112" s="118983"/>
      <c r="H112" s="118984"/>
      <c r="I112" s="118985"/>
      <c r="J112" s="118986"/>
      <c r="K112" s="118987"/>
      <c r="L112" s="118988"/>
      <c r="M112" s="118989"/>
      <c r="N112" s="118990"/>
      <c r="O112" s="118991"/>
      <c r="P112" s="118992"/>
    </row>
    <row r="113">
      <c r="B113" s="118993"/>
      <c r="C113" s="118994"/>
      <c r="D113" s="118995"/>
      <c r="E113" s="118996"/>
      <c r="F113" s="118997"/>
      <c r="G113" s="118998"/>
      <c r="H113" s="118999"/>
      <c r="I113" s="119000"/>
      <c r="J113" s="119001"/>
      <c r="K113" s="119002"/>
      <c r="L113" s="119003"/>
      <c r="M113" s="119004"/>
      <c r="N113" s="119005"/>
      <c r="O113" s="119006"/>
      <c r="P113" s="119007"/>
    </row>
    <row r="114">
      <c r="B114" s="119008"/>
      <c r="C114" s="119009"/>
      <c r="D114" s="119010"/>
      <c r="E114" s="119011"/>
      <c r="F114" s="119012"/>
      <c r="G114" s="119013"/>
      <c r="H114" s="119014"/>
      <c r="I114" s="119015"/>
      <c r="J114" s="119016"/>
      <c r="K114" s="119017"/>
      <c r="L114" s="119018"/>
      <c r="M114" s="119019"/>
      <c r="N114" s="119020"/>
      <c r="O114" s="119021"/>
      <c r="P114" s="119022"/>
    </row>
    <row r="115">
      <c r="B115" s="119023"/>
      <c r="C115" s="119024"/>
      <c r="D115" s="119025"/>
      <c r="E115" s="119026"/>
      <c r="F115" s="119027"/>
      <c r="G115" s="119028"/>
      <c r="H115" s="119029"/>
      <c r="I115" s="119030"/>
      <c r="J115" s="119031"/>
      <c r="K115" s="119032"/>
      <c r="L115" s="119033"/>
      <c r="M115" s="119034"/>
      <c r="N115" s="119035"/>
      <c r="O115" s="119036"/>
      <c r="P115" s="119037"/>
    </row>
    <row r="116">
      <c r="B116" s="119038"/>
      <c r="C116" s="119039"/>
      <c r="D116" s="119040"/>
      <c r="E116" s="119041"/>
      <c r="F116" s="119042"/>
      <c r="G116" s="119043"/>
      <c r="H116" s="119044"/>
      <c r="I116" s="119045"/>
      <c r="J116" s="119046"/>
      <c r="K116" s="119047"/>
      <c r="L116" s="119048"/>
      <c r="M116" s="119049"/>
      <c r="N116" s="119050"/>
      <c r="O116" s="119051"/>
      <c r="P116" s="119052"/>
    </row>
    <row r="117">
      <c r="B117" s="119053"/>
      <c r="C117" s="119054"/>
      <c r="D117" s="119055"/>
      <c r="E117" s="119056"/>
      <c r="F117" s="119057"/>
      <c r="G117" s="119058"/>
      <c r="H117" s="119059"/>
      <c r="I117" s="119060"/>
      <c r="J117" s="119061"/>
      <c r="K117" s="119062"/>
      <c r="L117" s="119063"/>
      <c r="M117" s="119064"/>
      <c r="N117" s="119065"/>
      <c r="O117" s="119066"/>
      <c r="P117" s="119067"/>
    </row>
    <row r="118">
      <c r="B118" s="119068"/>
      <c r="C118" s="119069"/>
      <c r="D118" s="119070"/>
      <c r="E118" s="119071"/>
      <c r="F118" s="119072"/>
      <c r="G118" s="119073"/>
      <c r="H118" s="119074"/>
      <c r="I118" s="119075"/>
      <c r="J118" s="119076"/>
      <c r="K118" s="119077"/>
      <c r="L118" s="119078"/>
      <c r="M118" s="119079"/>
      <c r="N118" s="119080"/>
      <c r="O118" s="119081"/>
      <c r="P118" s="119082"/>
    </row>
    <row r="119">
      <c r="B119" s="119083"/>
      <c r="C119" s="119084"/>
      <c r="D119" s="119085"/>
      <c r="E119" s="119086"/>
      <c r="F119" s="119087"/>
      <c r="G119" s="119088"/>
      <c r="H119" s="119089"/>
      <c r="I119" s="119090"/>
      <c r="J119" s="119091"/>
      <c r="K119" s="119092"/>
      <c r="L119" s="119093"/>
      <c r="M119" s="119094"/>
      <c r="N119" s="119095"/>
      <c r="O119" s="119096"/>
      <c r="P119" s="119097"/>
    </row>
    <row r="120">
      <c r="B120" s="119098"/>
      <c r="C120" s="119099"/>
      <c r="D120" s="119100"/>
      <c r="E120" s="119101"/>
      <c r="F120" s="119102"/>
      <c r="G120" s="119103"/>
      <c r="H120" s="119104"/>
      <c r="I120" s="119105"/>
      <c r="J120" s="119106"/>
      <c r="K120" s="119107"/>
      <c r="L120" s="119108"/>
      <c r="M120" s="119109"/>
      <c r="N120" s="119110"/>
      <c r="O120" s="119111"/>
      <c r="P120" s="119112"/>
    </row>
    <row r="121">
      <c r="B121" s="119113"/>
      <c r="C121" s="119114"/>
      <c r="D121" s="119115"/>
      <c r="E121" s="119116"/>
      <c r="F121" s="119117"/>
      <c r="G121" s="119118"/>
      <c r="H121" s="119119"/>
      <c r="I121" s="119120"/>
      <c r="J121" s="119121"/>
      <c r="K121" s="119122"/>
      <c r="L121" s="119123"/>
      <c r="M121" s="119124"/>
      <c r="N121" s="119125"/>
      <c r="O121" s="119126"/>
      <c r="P121" s="119127"/>
    </row>
    <row r="122">
      <c r="B122" s="119128"/>
      <c r="C122" s="119129"/>
      <c r="D122" s="119130"/>
      <c r="E122" s="119131"/>
      <c r="F122" s="119132"/>
      <c r="G122" s="119133"/>
      <c r="H122" s="119134"/>
      <c r="I122" s="119135"/>
      <c r="J122" s="119136"/>
      <c r="K122" s="119137"/>
      <c r="L122" s="119138"/>
      <c r="M122" s="119139"/>
      <c r="N122" s="119140"/>
      <c r="O122" s="119141"/>
      <c r="P122" s="119142"/>
    </row>
    <row r="123">
      <c r="B123" s="119143"/>
      <c r="C123" s="119144"/>
      <c r="D123" s="119145"/>
      <c r="E123" s="119146"/>
      <c r="F123" s="119147"/>
      <c r="G123" s="119148"/>
      <c r="H123" s="119149"/>
      <c r="I123" s="119150"/>
      <c r="J123" s="119151"/>
      <c r="K123" s="119152"/>
      <c r="L123" s="119153"/>
      <c r="M123" s="119154"/>
      <c r="N123" s="119155"/>
      <c r="O123" s="119156"/>
      <c r="P123" s="119157"/>
    </row>
    <row r="124">
      <c r="B124" s="119158"/>
      <c r="C124" s="119159"/>
      <c r="D124" s="119160"/>
      <c r="E124" s="119161"/>
      <c r="F124" s="119162"/>
      <c r="G124" s="119163"/>
      <c r="H124" s="119164"/>
      <c r="I124" s="119165"/>
      <c r="J124" s="119166"/>
      <c r="K124" s="119167"/>
      <c r="L124" s="119168"/>
      <c r="M124" s="119169"/>
      <c r="N124" s="119170"/>
      <c r="O124" s="119171"/>
      <c r="P124" s="119172"/>
    </row>
    <row r="125">
      <c r="B125" s="119173"/>
      <c r="C125" s="119174"/>
      <c r="D125" s="119175"/>
      <c r="E125" s="119176"/>
      <c r="F125" s="119177"/>
      <c r="G125" s="119178"/>
      <c r="H125" s="119179"/>
      <c r="I125" s="119180"/>
      <c r="J125" s="119181"/>
      <c r="K125" s="119182"/>
      <c r="L125" s="119183"/>
      <c r="M125" s="119184"/>
      <c r="N125" s="119185"/>
      <c r="O125" s="119186"/>
      <c r="P125" s="119187"/>
    </row>
    <row r="126">
      <c r="B126" s="119188"/>
      <c r="C126" s="119189"/>
      <c r="D126" s="119190"/>
      <c r="E126" s="119191"/>
      <c r="F126" s="119192"/>
      <c r="G126" s="119193"/>
      <c r="H126" s="119194"/>
      <c r="I126" s="119195"/>
      <c r="J126" s="119196"/>
      <c r="K126" s="119197"/>
      <c r="L126" s="119198"/>
      <c r="M126" s="119199"/>
      <c r="N126" s="119200"/>
      <c r="O126" s="119201"/>
      <c r="P126" s="119202"/>
    </row>
    <row r="127">
      <c r="B127" s="119203"/>
      <c r="C127" s="119204"/>
      <c r="D127" s="119205"/>
      <c r="E127" s="119206"/>
      <c r="F127" s="119207"/>
      <c r="G127" s="119208"/>
      <c r="H127" s="119209"/>
      <c r="I127" s="119210"/>
      <c r="J127" s="119211"/>
      <c r="K127" s="119212"/>
      <c r="L127" s="119213"/>
      <c r="M127" s="119214"/>
      <c r="N127" s="119215"/>
      <c r="O127" s="119216"/>
      <c r="P127" s="119217"/>
    </row>
    <row r="128">
      <c r="B128" s="119218"/>
      <c r="C128" s="119219"/>
      <c r="D128" s="119220"/>
      <c r="E128" s="119221"/>
      <c r="F128" s="119222"/>
      <c r="G128" s="119223"/>
      <c r="H128" s="119224"/>
      <c r="I128" s="119225"/>
      <c r="J128" s="119226"/>
      <c r="K128" s="119227"/>
      <c r="L128" s="119228"/>
      <c r="M128" s="119229"/>
      <c r="N128" s="119230"/>
      <c r="O128" s="119231"/>
      <c r="P128" s="119232"/>
    </row>
    <row r="129">
      <c r="B129" s="119233"/>
      <c r="C129" s="119234"/>
      <c r="D129" s="119235"/>
      <c r="E129" s="119236"/>
      <c r="F129" s="119237"/>
      <c r="G129" s="119238"/>
      <c r="H129" s="119239"/>
      <c r="I129" s="119240"/>
      <c r="J129" s="119241"/>
      <c r="K129" s="119242"/>
      <c r="L129" s="119243"/>
      <c r="M129" s="119244"/>
      <c r="N129" s="119245"/>
      <c r="O129" s="119246"/>
      <c r="P129" s="119247"/>
    </row>
    <row r="130">
      <c r="B130" s="119248"/>
      <c r="C130" s="119249"/>
      <c r="D130" s="119250"/>
      <c r="E130" s="119251"/>
      <c r="F130" s="119252"/>
      <c r="G130" s="119253"/>
      <c r="H130" s="119254"/>
      <c r="I130" s="119255"/>
      <c r="J130" s="119256"/>
      <c r="K130" s="119257"/>
      <c r="L130" s="119258"/>
      <c r="M130" s="119259"/>
      <c r="N130" s="119260"/>
      <c r="O130" s="119261"/>
      <c r="P130" s="119262"/>
    </row>
    <row r="131">
      <c r="B131" s="119263"/>
      <c r="C131" s="119264"/>
      <c r="D131" s="119265"/>
      <c r="E131" s="119266"/>
      <c r="F131" s="119267"/>
      <c r="G131" s="119268"/>
      <c r="H131" s="119269"/>
      <c r="I131" s="119270"/>
      <c r="J131" s="119271"/>
      <c r="K131" s="119272"/>
      <c r="L131" s="119273"/>
      <c r="M131" s="119274"/>
      <c r="N131" s="119275"/>
      <c r="O131" s="119276"/>
      <c r="P131" s="119277"/>
    </row>
    <row r="132">
      <c r="B132" s="119278"/>
      <c r="C132" s="119279"/>
      <c r="D132" s="119280"/>
      <c r="E132" s="119281"/>
      <c r="F132" s="119282"/>
      <c r="G132" s="119283"/>
      <c r="H132" s="119284"/>
      <c r="I132" s="119285"/>
      <c r="J132" s="119286"/>
      <c r="K132" s="119287"/>
      <c r="L132" s="119288"/>
      <c r="M132" s="119289"/>
      <c r="N132" s="119290"/>
      <c r="O132" s="119291"/>
      <c r="P132" s="119292"/>
    </row>
    <row r="133">
      <c r="B133" s="119293"/>
      <c r="C133" s="119294"/>
      <c r="D133" s="119295"/>
      <c r="E133" s="119296"/>
      <c r="F133" s="119297"/>
      <c r="G133" s="119298"/>
      <c r="H133" s="119299"/>
      <c r="I133" s="119300"/>
      <c r="J133" s="119301"/>
      <c r="K133" s="119302"/>
      <c r="L133" s="119303"/>
      <c r="M133" s="119304"/>
      <c r="N133" s="119305"/>
      <c r="O133" s="119306"/>
      <c r="P133" s="119307"/>
    </row>
    <row r="134">
      <c r="B134" s="119308"/>
      <c r="C134" s="119309"/>
      <c r="D134" s="119310"/>
      <c r="E134" s="119311"/>
      <c r="F134" s="119312"/>
      <c r="G134" s="119313"/>
      <c r="H134" s="119314"/>
      <c r="I134" s="119315"/>
      <c r="J134" s="119316"/>
      <c r="K134" s="119317"/>
      <c r="L134" s="119318"/>
      <c r="M134" s="119319"/>
      <c r="N134" s="119320"/>
      <c r="O134" s="119321"/>
      <c r="P134" s="119322"/>
    </row>
    <row r="135">
      <c r="B135" s="119323"/>
      <c r="C135" s="119324"/>
      <c r="D135" s="119325"/>
      <c r="E135" s="119326"/>
      <c r="F135" s="119327"/>
      <c r="G135" s="119328"/>
      <c r="H135" s="119329"/>
      <c r="I135" s="119330"/>
      <c r="J135" s="119331"/>
      <c r="K135" s="119332"/>
      <c r="L135" s="119333"/>
      <c r="M135" s="119334"/>
      <c r="N135" s="119335"/>
      <c r="O135" s="119336"/>
      <c r="P135" s="119337"/>
    </row>
    <row r="136">
      <c r="B136" s="119338"/>
      <c r="C136" s="119339"/>
      <c r="D136" s="119340"/>
      <c r="E136" s="119341"/>
      <c r="F136" s="119342"/>
      <c r="G136" s="119343"/>
      <c r="H136" s="119344"/>
      <c r="I136" s="119345"/>
      <c r="J136" s="119346"/>
      <c r="K136" s="119347"/>
      <c r="L136" s="119348"/>
      <c r="M136" s="119349"/>
      <c r="N136" s="119350"/>
      <c r="O136" s="119351"/>
      <c r="P136" s="119352"/>
    </row>
    <row r="137">
      <c r="B137" s="119353"/>
      <c r="C137" s="119354"/>
      <c r="D137" s="119355"/>
      <c r="E137" s="119356"/>
      <c r="F137" s="119357"/>
      <c r="G137" s="119358"/>
      <c r="H137" s="119359"/>
      <c r="I137" s="119360"/>
      <c r="J137" s="119361"/>
      <c r="K137" s="119362"/>
      <c r="L137" s="119363"/>
      <c r="M137" s="119364"/>
      <c r="N137" s="119365"/>
      <c r="O137" s="119366"/>
      <c r="P137" s="119367"/>
    </row>
    <row r="138">
      <c r="B138" s="119368"/>
      <c r="C138" s="119369"/>
      <c r="D138" s="119370"/>
      <c r="E138" s="119371"/>
      <c r="F138" s="119372"/>
      <c r="G138" s="119373"/>
      <c r="H138" s="119374"/>
      <c r="I138" s="119375"/>
      <c r="J138" s="119376"/>
      <c r="K138" s="119377"/>
      <c r="L138" s="119378"/>
      <c r="M138" s="119379"/>
      <c r="N138" s="119380"/>
      <c r="O138" s="119381"/>
      <c r="P138" s="119382"/>
    </row>
    <row r="139">
      <c r="B139" s="119383"/>
      <c r="C139" s="119384"/>
      <c r="D139" s="119385"/>
      <c r="E139" s="119386"/>
      <c r="F139" s="119387"/>
      <c r="G139" s="119388"/>
      <c r="H139" s="119389"/>
      <c r="I139" s="119390"/>
      <c r="J139" s="119391"/>
      <c r="K139" s="119392"/>
      <c r="L139" s="119393"/>
      <c r="M139" s="119394"/>
      <c r="N139" s="119395"/>
      <c r="O139" s="119396"/>
      <c r="P139" s="119397"/>
    </row>
    <row r="140">
      <c r="B140" s="119398"/>
      <c r="C140" s="119399"/>
      <c r="D140" s="119400"/>
      <c r="E140" s="119401"/>
      <c r="F140" s="119402"/>
      <c r="G140" s="119403"/>
      <c r="H140" s="119404"/>
      <c r="I140" s="119405"/>
      <c r="J140" s="119406"/>
      <c r="K140" s="119407"/>
      <c r="L140" s="119408"/>
      <c r="M140" s="119409"/>
      <c r="N140" s="119410"/>
      <c r="O140" s="119411"/>
      <c r="P140" s="119412"/>
    </row>
    <row r="141">
      <c r="B141" s="119413"/>
      <c r="C141" s="119414"/>
      <c r="D141" s="119415"/>
      <c r="E141" s="119416"/>
      <c r="F141" s="119417"/>
      <c r="G141" s="119418"/>
      <c r="H141" s="119419"/>
      <c r="I141" s="119420"/>
      <c r="J141" s="119421"/>
      <c r="K141" s="119422"/>
      <c r="L141" s="119423"/>
      <c r="M141" s="119424"/>
      <c r="N141" s="119425"/>
      <c r="O141" s="119426"/>
      <c r="P141" s="119427"/>
    </row>
    <row r="142">
      <c r="B142" s="119428"/>
      <c r="C142" s="119429"/>
      <c r="D142" s="119430"/>
      <c r="E142" s="119431"/>
      <c r="F142" s="119432"/>
      <c r="G142" s="119433"/>
      <c r="H142" s="119434"/>
      <c r="I142" s="119435"/>
      <c r="J142" s="119436"/>
      <c r="K142" s="119437"/>
      <c r="L142" s="119438"/>
      <c r="M142" s="119439"/>
      <c r="N142" s="119440"/>
      <c r="O142" s="119441"/>
      <c r="P142" s="119442"/>
    </row>
    <row r="143">
      <c r="B143" s="119443"/>
      <c r="C143" s="119444"/>
      <c r="D143" s="119445"/>
      <c r="E143" s="119446"/>
      <c r="F143" s="119447"/>
      <c r="G143" s="119448"/>
      <c r="H143" s="119449"/>
      <c r="I143" s="119450"/>
      <c r="J143" s="119451"/>
      <c r="K143" s="119452"/>
      <c r="L143" s="119453"/>
      <c r="M143" s="119454"/>
      <c r="N143" s="119455"/>
      <c r="O143" s="119456"/>
      <c r="P143" s="119457"/>
    </row>
    <row r="144">
      <c r="B144" s="119458"/>
      <c r="C144" s="119459"/>
      <c r="D144" s="119460"/>
      <c r="E144" s="119461"/>
      <c r="F144" s="119462"/>
      <c r="G144" s="119463"/>
      <c r="H144" s="119464"/>
      <c r="I144" s="119465"/>
      <c r="J144" s="119466"/>
      <c r="K144" s="119467"/>
      <c r="L144" s="119468"/>
      <c r="M144" s="119469"/>
      <c r="N144" s="119470"/>
      <c r="O144" s="119471"/>
      <c r="P144" s="119472"/>
    </row>
    <row r="145">
      <c r="B145" s="119473"/>
      <c r="C145" s="119474"/>
      <c r="D145" s="119475"/>
      <c r="E145" s="119476"/>
      <c r="F145" s="119477"/>
      <c r="G145" s="119478"/>
      <c r="H145" s="119479"/>
      <c r="I145" s="119480"/>
      <c r="J145" s="119481"/>
      <c r="K145" s="119482"/>
      <c r="L145" s="119483"/>
      <c r="M145" s="119484"/>
      <c r="N145" s="119485"/>
      <c r="O145" s="119486"/>
      <c r="P145" s="119487"/>
    </row>
    <row r="146">
      <c r="B146" s="119488"/>
      <c r="C146" s="119489"/>
      <c r="D146" s="119490"/>
      <c r="E146" s="119491"/>
      <c r="F146" s="119492"/>
      <c r="G146" s="119493"/>
      <c r="H146" s="119494"/>
      <c r="I146" s="119495"/>
      <c r="J146" s="119496"/>
      <c r="K146" s="119497"/>
      <c r="L146" s="119498"/>
      <c r="M146" s="119499"/>
      <c r="N146" s="119500"/>
      <c r="O146" s="119501"/>
      <c r="P146" s="119502"/>
    </row>
    <row r="147">
      <c r="B147" s="119503"/>
      <c r="C147" s="119504"/>
      <c r="D147" s="119505"/>
      <c r="E147" s="119506"/>
      <c r="F147" s="119507"/>
      <c r="G147" s="119508"/>
      <c r="H147" s="119509"/>
      <c r="I147" s="119510"/>
      <c r="J147" s="119511"/>
      <c r="K147" s="119512"/>
      <c r="L147" s="119513"/>
      <c r="M147" s="119514"/>
      <c r="N147" s="119515"/>
      <c r="O147" s="119516"/>
      <c r="P147" s="119517"/>
    </row>
    <row r="148">
      <c r="B148" s="119518"/>
      <c r="C148" s="119519"/>
      <c r="D148" s="119520"/>
      <c r="E148" s="119521"/>
      <c r="F148" s="119522"/>
      <c r="G148" s="119523"/>
      <c r="H148" s="119524"/>
      <c r="I148" s="119525"/>
      <c r="J148" s="119526"/>
      <c r="K148" s="119527"/>
      <c r="L148" s="119528"/>
      <c r="M148" s="119529"/>
      <c r="N148" s="119530"/>
      <c r="O148" s="119531"/>
      <c r="P148" s="119532"/>
    </row>
    <row r="149">
      <c r="B149" s="119533"/>
      <c r="C149" s="119534"/>
      <c r="D149" s="119535"/>
      <c r="E149" s="119536"/>
      <c r="F149" s="119537"/>
      <c r="G149" s="119538"/>
      <c r="H149" s="119539"/>
      <c r="I149" s="119540"/>
      <c r="J149" s="119541"/>
      <c r="K149" s="119542"/>
      <c r="L149" s="119543"/>
      <c r="M149" s="119544"/>
      <c r="N149" s="119545"/>
      <c r="O149" s="119546"/>
      <c r="P149" s="119547"/>
    </row>
    <row r="150">
      <c r="B150" s="119548"/>
      <c r="C150" s="119549"/>
      <c r="D150" s="119550"/>
      <c r="E150" s="119551"/>
      <c r="F150" s="119552"/>
      <c r="G150" s="119553"/>
      <c r="H150" s="119554"/>
      <c r="I150" s="119555"/>
      <c r="J150" s="119556"/>
      <c r="K150" s="119557"/>
      <c r="L150" s="119558"/>
      <c r="M150" s="119559"/>
      <c r="N150" s="119560"/>
      <c r="O150" s="119561"/>
      <c r="P150" s="119562"/>
    </row>
    <row r="151">
      <c r="B151" s="119563"/>
      <c r="C151" s="119564"/>
      <c r="D151" s="119565"/>
      <c r="E151" s="119566"/>
      <c r="F151" s="119567"/>
      <c r="G151" s="119568"/>
      <c r="H151" s="119569"/>
      <c r="I151" s="119570"/>
      <c r="J151" s="119571"/>
      <c r="K151" s="119572"/>
      <c r="L151" s="119573"/>
      <c r="M151" s="119574"/>
      <c r="N151" s="119575"/>
      <c r="O151" s="119576"/>
      <c r="P151" s="119577"/>
    </row>
    <row r="152">
      <c r="B152" s="119578"/>
      <c r="C152" s="119579"/>
      <c r="D152" s="119580"/>
      <c r="E152" s="119581"/>
      <c r="F152" s="119582"/>
      <c r="G152" s="119583"/>
      <c r="H152" s="119584"/>
      <c r="I152" s="119585"/>
      <c r="J152" s="119586"/>
      <c r="K152" s="119587"/>
      <c r="L152" s="119588"/>
      <c r="M152" s="119589"/>
      <c r="N152" s="119590"/>
      <c r="O152" s="119591"/>
      <c r="P152" s="119592"/>
    </row>
    <row r="153">
      <c r="B153" s="119593"/>
      <c r="C153" s="119594"/>
      <c r="D153" s="119595"/>
      <c r="E153" s="119596"/>
      <c r="F153" s="119597"/>
      <c r="G153" s="119598"/>
      <c r="H153" s="119599"/>
      <c r="I153" s="119600"/>
      <c r="J153" s="119601"/>
      <c r="K153" s="119602"/>
      <c r="L153" s="119603"/>
      <c r="M153" s="119604"/>
      <c r="N153" s="119605"/>
      <c r="O153" s="119606"/>
      <c r="P153" s="119607"/>
    </row>
    <row r="154">
      <c r="B154" s="119608"/>
      <c r="C154" s="119609"/>
      <c r="D154" s="119610"/>
      <c r="E154" s="119611"/>
      <c r="F154" s="119612"/>
      <c r="G154" s="119613"/>
      <c r="H154" s="119614"/>
      <c r="I154" s="119615"/>
      <c r="J154" s="119616"/>
      <c r="K154" s="119617"/>
      <c r="L154" s="119618"/>
      <c r="M154" s="119619"/>
      <c r="N154" s="119620"/>
      <c r="O154" s="119621"/>
      <c r="P154" s="119622"/>
    </row>
    <row r="155">
      <c r="B155" s="119623"/>
      <c r="C155" s="119624"/>
      <c r="D155" s="119625"/>
      <c r="E155" s="119626"/>
      <c r="F155" s="119627"/>
      <c r="G155" s="119628"/>
      <c r="H155" s="119629"/>
      <c r="I155" s="119630"/>
      <c r="J155" s="119631"/>
      <c r="K155" s="119632"/>
      <c r="L155" s="119633"/>
      <c r="M155" s="119634"/>
      <c r="N155" s="119635"/>
      <c r="O155" s="119636"/>
      <c r="P155" s="119637"/>
    </row>
    <row r="156">
      <c r="B156" s="119638"/>
      <c r="C156" s="119639"/>
      <c r="D156" s="119640"/>
      <c r="E156" s="119641"/>
      <c r="F156" s="119642"/>
      <c r="G156" s="119643"/>
      <c r="H156" s="119644"/>
      <c r="I156" s="119645"/>
      <c r="J156" s="119646"/>
      <c r="K156" s="119647"/>
      <c r="L156" s="119648"/>
      <c r="M156" s="119649"/>
      <c r="N156" s="119650"/>
      <c r="O156" s="119651"/>
      <c r="P156" s="119652"/>
    </row>
    <row r="157">
      <c r="B157" s="119653"/>
      <c r="C157" s="119654"/>
      <c r="D157" s="119655"/>
      <c r="E157" s="119656"/>
      <c r="F157" s="119657"/>
      <c r="G157" s="119658"/>
      <c r="H157" s="119659"/>
      <c r="I157" s="119660"/>
      <c r="J157" s="119661"/>
      <c r="K157" s="119662"/>
      <c r="L157" s="119663"/>
      <c r="M157" s="119664"/>
      <c r="N157" s="119665"/>
      <c r="O157" s="119666"/>
      <c r="P157" s="119667"/>
    </row>
    <row r="158">
      <c r="B158" s="119668"/>
      <c r="C158" s="119669"/>
      <c r="D158" s="119670"/>
      <c r="E158" s="119671"/>
      <c r="F158" s="119672"/>
      <c r="G158" s="119673"/>
      <c r="H158" s="119674"/>
      <c r="I158" s="119675"/>
      <c r="J158" s="119676"/>
      <c r="K158" s="119677"/>
      <c r="L158" s="119678"/>
      <c r="M158" s="119679"/>
      <c r="N158" s="119680"/>
      <c r="O158" s="119681"/>
      <c r="P158" s="119682"/>
    </row>
    <row r="159">
      <c r="B159" s="119683"/>
      <c r="C159" s="119684"/>
      <c r="D159" s="119685"/>
      <c r="E159" s="119686"/>
      <c r="F159" s="119687"/>
      <c r="G159" s="119688"/>
      <c r="H159" s="119689"/>
      <c r="I159" s="119690"/>
      <c r="J159" s="119691"/>
      <c r="K159" s="119692"/>
      <c r="L159" s="119693"/>
      <c r="M159" s="119694"/>
      <c r="N159" s="119695"/>
      <c r="O159" s="119696"/>
      <c r="P159" s="119697"/>
    </row>
    <row r="160">
      <c r="B160" s="119698"/>
      <c r="C160" s="119699"/>
      <c r="D160" s="119700"/>
      <c r="E160" s="119701"/>
      <c r="F160" s="119702"/>
      <c r="G160" s="119703"/>
      <c r="H160" s="119704"/>
      <c r="I160" s="119705"/>
      <c r="J160" s="119706"/>
      <c r="K160" s="119707"/>
      <c r="L160" s="119708"/>
      <c r="M160" s="119709"/>
      <c r="N160" s="119710"/>
      <c r="O160" s="119711"/>
      <c r="P160" s="119712"/>
    </row>
    <row r="161">
      <c r="B161" s="119713"/>
      <c r="C161" s="119714"/>
      <c r="D161" s="119715"/>
      <c r="E161" s="119716"/>
      <c r="F161" s="119717"/>
      <c r="G161" s="119718"/>
      <c r="H161" s="119719"/>
      <c r="I161" s="119720"/>
      <c r="J161" s="119721"/>
      <c r="K161" s="119722"/>
      <c r="L161" s="119723"/>
      <c r="M161" s="119724"/>
      <c r="N161" s="119725"/>
      <c r="O161" s="119726"/>
      <c r="P161" s="119727"/>
    </row>
    <row r="162">
      <c r="B162" s="119728"/>
      <c r="C162" s="119729"/>
      <c r="D162" s="119730"/>
      <c r="E162" s="119731"/>
      <c r="F162" s="119732"/>
      <c r="G162" s="119733"/>
      <c r="H162" s="119734"/>
      <c r="I162" s="119735"/>
      <c r="J162" s="119736"/>
      <c r="K162" s="119737"/>
      <c r="L162" s="119738"/>
      <c r="M162" s="119739"/>
      <c r="N162" s="119740"/>
      <c r="O162" s="119741"/>
      <c r="P162" s="119742"/>
    </row>
    <row r="163">
      <c r="B163" s="119743"/>
      <c r="C163" s="119744"/>
      <c r="D163" s="119745"/>
      <c r="E163" s="119746"/>
      <c r="F163" s="119747"/>
      <c r="G163" s="119748"/>
      <c r="H163" s="119749"/>
      <c r="I163" s="119750"/>
      <c r="J163" s="119751"/>
      <c r="K163" s="119752"/>
      <c r="L163" s="119753"/>
      <c r="M163" s="119754"/>
      <c r="N163" s="119755"/>
      <c r="O163" s="119756"/>
      <c r="P163" s="119757"/>
    </row>
    <row r="164">
      <c r="B164" s="119758"/>
      <c r="C164" s="119759"/>
      <c r="D164" s="119760"/>
      <c r="E164" s="119761"/>
      <c r="F164" s="119762"/>
      <c r="G164" s="119763"/>
      <c r="H164" s="119764"/>
      <c r="I164" s="119765"/>
      <c r="J164" s="119766"/>
      <c r="K164" s="119767"/>
      <c r="L164" s="119768"/>
      <c r="M164" s="119769"/>
      <c r="N164" s="119770"/>
      <c r="O164" s="119771"/>
      <c r="P164" s="119772"/>
    </row>
    <row r="165">
      <c r="B165" s="119773"/>
      <c r="C165" s="119774"/>
      <c r="D165" s="119775"/>
      <c r="E165" s="119776"/>
      <c r="F165" s="119777"/>
      <c r="G165" s="119778"/>
      <c r="H165" s="119779"/>
      <c r="I165" s="119780"/>
      <c r="J165" s="119781"/>
      <c r="K165" s="119782"/>
      <c r="L165" s="119783"/>
      <c r="M165" s="119784"/>
      <c r="N165" s="119785"/>
      <c r="O165" s="119786"/>
      <c r="P165" s="119787"/>
    </row>
    <row r="166">
      <c r="B166" s="119788"/>
      <c r="C166" s="119789"/>
      <c r="D166" s="119790"/>
      <c r="E166" s="119791"/>
      <c r="F166" s="119792"/>
      <c r="G166" s="119793"/>
      <c r="H166" s="119794"/>
      <c r="I166" s="119795"/>
      <c r="J166" s="119796"/>
      <c r="K166" s="119797"/>
      <c r="L166" s="119798"/>
      <c r="M166" s="119799"/>
      <c r="N166" s="119800"/>
      <c r="O166" s="119801"/>
      <c r="P166" s="119802"/>
    </row>
    <row r="167">
      <c r="B167" s="119803"/>
      <c r="C167" s="119804"/>
      <c r="D167" s="119805"/>
      <c r="E167" s="119806"/>
      <c r="F167" s="119807"/>
      <c r="G167" s="119808"/>
      <c r="H167" s="119809"/>
      <c r="I167" s="119810"/>
      <c r="J167" s="119811"/>
      <c r="K167" s="119812"/>
      <c r="L167" s="119813"/>
      <c r="M167" s="119814"/>
      <c r="N167" s="119815"/>
      <c r="O167" s="119816"/>
      <c r="P167" s="119817"/>
    </row>
    <row r="168">
      <c r="B168" s="119818"/>
      <c r="C168" s="119819"/>
      <c r="D168" s="119820"/>
      <c r="E168" s="119821"/>
      <c r="F168" s="119822"/>
      <c r="G168" s="119823"/>
      <c r="H168" s="119824"/>
      <c r="I168" s="119825"/>
      <c r="J168" s="119826"/>
      <c r="K168" s="119827"/>
      <c r="L168" s="119828"/>
      <c r="M168" s="119829"/>
      <c r="N168" s="119830"/>
      <c r="O168" s="119831"/>
      <c r="P168" s="119832"/>
    </row>
    <row r="169">
      <c r="B169" s="119833"/>
      <c r="C169" s="119834"/>
      <c r="D169" s="119835"/>
      <c r="E169" s="119836"/>
      <c r="F169" s="119837"/>
      <c r="G169" s="119838"/>
      <c r="H169" s="119839"/>
      <c r="I169" s="119840"/>
      <c r="J169" s="119841"/>
      <c r="K169" s="119842"/>
      <c r="L169" s="119843"/>
      <c r="M169" s="119844"/>
      <c r="N169" s="119845"/>
      <c r="O169" s="119846"/>
      <c r="P169" s="119847"/>
    </row>
    <row r="170">
      <c r="B170" s="119848"/>
      <c r="C170" s="119849"/>
      <c r="D170" s="119850"/>
      <c r="E170" s="119851"/>
      <c r="F170" s="119852"/>
      <c r="G170" s="119853"/>
      <c r="H170" s="119854"/>
      <c r="I170" s="119855"/>
      <c r="J170" s="119856"/>
      <c r="K170" s="119857"/>
      <c r="L170" s="119858"/>
      <c r="M170" s="119859"/>
      <c r="N170" s="119860"/>
      <c r="O170" s="119861"/>
      <c r="P170" s="119862"/>
    </row>
    <row r="171">
      <c r="B171" s="119863"/>
      <c r="C171" s="119864"/>
      <c r="D171" s="119865"/>
      <c r="E171" s="119866"/>
      <c r="F171" s="119867"/>
      <c r="G171" s="119868"/>
      <c r="H171" s="119869"/>
      <c r="I171" s="119870"/>
      <c r="J171" s="119871"/>
      <c r="K171" s="119872"/>
      <c r="L171" s="119873"/>
      <c r="M171" s="119874"/>
      <c r="N171" s="119875"/>
      <c r="O171" s="119876"/>
      <c r="P171" s="119877"/>
    </row>
    <row r="172">
      <c r="B172" s="119878"/>
      <c r="C172" s="119879"/>
      <c r="D172" s="119880"/>
      <c r="E172" s="119881"/>
      <c r="F172" s="119882"/>
      <c r="G172" s="119883"/>
      <c r="H172" s="119884"/>
      <c r="I172" s="119885"/>
      <c r="J172" s="119886"/>
      <c r="K172" s="119887"/>
      <c r="L172" s="119888"/>
      <c r="M172" s="119889"/>
      <c r="N172" s="119890"/>
      <c r="O172" s="119891"/>
      <c r="P172" s="119892"/>
    </row>
    <row r="173">
      <c r="B173" s="119893"/>
      <c r="C173" s="119894"/>
      <c r="D173" s="119895"/>
      <c r="E173" s="119896"/>
      <c r="F173" s="119897"/>
      <c r="G173" s="119898"/>
      <c r="H173" s="119899"/>
      <c r="I173" s="119900"/>
      <c r="J173" s="119901"/>
      <c r="K173" s="119902"/>
      <c r="L173" s="119903"/>
      <c r="M173" s="119904"/>
      <c r="N173" s="119905"/>
      <c r="O173" s="119906"/>
      <c r="P173" s="119907"/>
    </row>
    <row r="174">
      <c r="B174" s="119908"/>
      <c r="C174" s="119909"/>
      <c r="D174" s="119910"/>
      <c r="E174" s="119911"/>
      <c r="F174" s="119912"/>
      <c r="G174" s="119913"/>
      <c r="H174" s="119914"/>
      <c r="I174" s="119915"/>
      <c r="J174" s="119916"/>
      <c r="K174" s="119917"/>
      <c r="L174" s="119918"/>
      <c r="M174" s="119919"/>
      <c r="N174" s="119920"/>
      <c r="O174" s="119921"/>
      <c r="P174" s="119922"/>
    </row>
    <row r="175">
      <c r="B175" s="119923"/>
      <c r="C175" s="119924"/>
      <c r="D175" s="119925"/>
      <c r="E175" s="119926"/>
      <c r="F175" s="119927"/>
      <c r="G175" s="119928"/>
      <c r="H175" s="119929"/>
      <c r="I175" s="119930"/>
      <c r="J175" s="119931"/>
      <c r="K175" s="119932"/>
      <c r="L175" s="119933"/>
      <c r="M175" s="119934"/>
      <c r="N175" s="119935"/>
      <c r="O175" s="119936"/>
      <c r="P175" s="119937"/>
    </row>
    <row r="176">
      <c r="B176" s="119938"/>
      <c r="C176" s="119939"/>
      <c r="D176" s="119940"/>
      <c r="E176" s="119941"/>
      <c r="F176" s="119942"/>
      <c r="G176" s="119943"/>
      <c r="H176" s="119944"/>
      <c r="I176" s="119945"/>
      <c r="J176" s="119946"/>
      <c r="K176" s="119947"/>
      <c r="L176" s="119948"/>
      <c r="M176" s="119949"/>
      <c r="N176" s="119950"/>
      <c r="O176" s="119951"/>
      <c r="P176" s="119952"/>
    </row>
    <row r="177">
      <c r="B177" s="119953"/>
      <c r="C177" s="119954"/>
      <c r="D177" s="119955"/>
      <c r="E177" s="119956"/>
      <c r="F177" s="119957"/>
      <c r="G177" s="119958"/>
      <c r="H177" s="119959"/>
      <c r="I177" s="119960"/>
      <c r="J177" s="119961"/>
      <c r="K177" s="119962"/>
      <c r="L177" s="119963"/>
      <c r="M177" s="119964"/>
      <c r="N177" s="119965"/>
      <c r="O177" s="119966"/>
      <c r="P177" s="119967"/>
    </row>
    <row r="178">
      <c r="B178" s="119968"/>
      <c r="C178" s="119969"/>
      <c r="D178" s="119970"/>
      <c r="E178" s="119971"/>
      <c r="F178" s="119972"/>
      <c r="G178" s="119973"/>
      <c r="H178" s="119974"/>
      <c r="I178" s="119975"/>
      <c r="J178" s="119976"/>
      <c r="K178" s="119977"/>
      <c r="L178" s="119978"/>
      <c r="M178" s="119979"/>
      <c r="N178" s="119980"/>
      <c r="O178" s="119981"/>
      <c r="P178" s="119982"/>
    </row>
    <row r="179">
      <c r="B179" s="119983"/>
      <c r="C179" s="119984"/>
      <c r="D179" s="119985"/>
      <c r="E179" s="119986"/>
      <c r="F179" s="119987"/>
      <c r="G179" s="119988"/>
      <c r="H179" s="119989"/>
      <c r="I179" s="119990"/>
      <c r="J179" s="119991"/>
      <c r="K179" s="119992"/>
      <c r="L179" s="119993"/>
      <c r="M179" s="119994"/>
      <c r="N179" s="119995"/>
      <c r="O179" s="119996"/>
      <c r="P179" s="119997"/>
    </row>
    <row r="180">
      <c r="B180" s="119998"/>
      <c r="C180" s="119999"/>
      <c r="D180" s="120000"/>
      <c r="E180" s="120001"/>
      <c r="F180" s="120002"/>
      <c r="G180" s="120003"/>
      <c r="H180" s="120004"/>
      <c r="I180" s="120005"/>
      <c r="J180" s="120006"/>
      <c r="K180" s="120007"/>
      <c r="L180" s="120008"/>
      <c r="M180" s="120009"/>
      <c r="N180" s="120010"/>
      <c r="O180" s="120011"/>
      <c r="P180" s="120012"/>
    </row>
    <row r="181">
      <c r="B181" s="120013"/>
      <c r="C181" s="120014"/>
      <c r="D181" s="120015"/>
      <c r="E181" s="120016"/>
      <c r="F181" s="120017"/>
      <c r="G181" s="120018"/>
      <c r="H181" s="120019"/>
      <c r="I181" s="120020"/>
      <c r="J181" s="120021"/>
      <c r="K181" s="120022"/>
      <c r="L181" s="120023"/>
      <c r="M181" s="120024"/>
      <c r="N181" s="120025"/>
      <c r="O181" s="120026"/>
      <c r="P181" s="120027"/>
    </row>
    <row r="182">
      <c r="B182" s="120028"/>
      <c r="C182" s="120029"/>
      <c r="D182" s="120030"/>
      <c r="E182" s="120031"/>
      <c r="F182" s="120032"/>
      <c r="G182" s="120033"/>
      <c r="H182" s="120034"/>
      <c r="I182" s="120035"/>
      <c r="J182" s="120036"/>
      <c r="K182" s="120037"/>
      <c r="L182" s="120038"/>
      <c r="M182" s="120039"/>
      <c r="N182" s="120040"/>
      <c r="O182" s="120041"/>
      <c r="P182" s="120042"/>
    </row>
    <row r="183">
      <c r="B183" s="120043"/>
      <c r="C183" s="120044"/>
      <c r="D183" s="120045"/>
      <c r="E183" s="120046"/>
      <c r="F183" s="120047"/>
      <c r="G183" s="120048"/>
      <c r="H183" s="120049"/>
      <c r="I183" s="120050"/>
      <c r="J183" s="120051"/>
      <c r="K183" s="120052"/>
      <c r="L183" s="120053"/>
      <c r="M183" s="120054"/>
      <c r="N183" s="120055"/>
      <c r="O183" s="120056"/>
      <c r="P183" s="120057"/>
    </row>
    <row r="184">
      <c r="B184" s="120058"/>
      <c r="C184" s="120059"/>
      <c r="D184" s="120060"/>
      <c r="E184" s="120061"/>
      <c r="F184" s="120062"/>
      <c r="G184" s="120063"/>
      <c r="H184" s="120064"/>
      <c r="I184" s="120065"/>
      <c r="J184" s="120066"/>
      <c r="K184" s="120067"/>
      <c r="L184" s="120068"/>
      <c r="M184" s="120069"/>
      <c r="N184" s="120070"/>
      <c r="O184" s="120071"/>
      <c r="P184" s="120072"/>
    </row>
    <row r="185">
      <c r="B185" s="120073"/>
      <c r="C185" s="120074"/>
      <c r="D185" s="120075"/>
      <c r="E185" s="120076"/>
      <c r="F185" s="120077"/>
      <c r="G185" s="120078"/>
      <c r="H185" s="120079"/>
      <c r="I185" s="120080"/>
      <c r="J185" s="120081"/>
      <c r="K185" s="120082"/>
      <c r="L185" s="120083"/>
      <c r="M185" s="120084"/>
      <c r="N185" s="120085"/>
      <c r="O185" s="120086"/>
      <c r="P185" s="120087"/>
    </row>
    <row r="186">
      <c r="B186" s="120088"/>
      <c r="C186" s="120089"/>
      <c r="D186" s="120090"/>
      <c r="E186" s="120091"/>
      <c r="F186" s="120092"/>
      <c r="G186" s="120093"/>
      <c r="H186" s="120094"/>
      <c r="I186" s="120095"/>
      <c r="J186" s="120096"/>
      <c r="K186" s="120097"/>
      <c r="L186" s="120098"/>
      <c r="M186" s="120099"/>
      <c r="N186" s="120100"/>
      <c r="O186" s="120101"/>
      <c r="P186" s="120102"/>
    </row>
    <row r="187">
      <c r="B187" s="120103"/>
      <c r="C187" s="120104"/>
      <c r="D187" s="120105"/>
      <c r="E187" s="120106"/>
      <c r="F187" s="120107"/>
      <c r="G187" s="120108"/>
      <c r="H187" s="120109"/>
      <c r="I187" s="120110"/>
      <c r="J187" s="120111"/>
      <c r="K187" s="120112"/>
      <c r="L187" s="120113"/>
      <c r="M187" s="120114"/>
      <c r="N187" s="120115"/>
      <c r="O187" s="120116"/>
      <c r="P187" s="120117"/>
    </row>
    <row r="188">
      <c r="B188" s="120118"/>
      <c r="C188" s="120119"/>
      <c r="D188" s="120120"/>
      <c r="E188" s="120121"/>
      <c r="F188" s="120122"/>
      <c r="G188" s="120123"/>
      <c r="H188" s="120124"/>
      <c r="I188" s="120125"/>
      <c r="J188" s="120126"/>
      <c r="K188" s="120127"/>
      <c r="L188" s="120128"/>
      <c r="M188" s="120129"/>
      <c r="N188" s="120130"/>
      <c r="O188" s="120131"/>
      <c r="P188" s="120132"/>
    </row>
    <row r="189">
      <c r="B189" s="120133"/>
      <c r="C189" s="120134"/>
      <c r="D189" s="120135"/>
      <c r="E189" s="120136"/>
      <c r="F189" s="120137"/>
      <c r="G189" s="120138"/>
      <c r="H189" s="120139"/>
      <c r="I189" s="120140"/>
      <c r="J189" s="120141"/>
      <c r="K189" s="120142"/>
      <c r="L189" s="120143"/>
      <c r="M189" s="120144"/>
      <c r="N189" s="120145"/>
      <c r="O189" s="120146"/>
      <c r="P189" s="120147"/>
    </row>
    <row r="190">
      <c r="B190" s="120148"/>
      <c r="C190" s="120149"/>
      <c r="D190" s="120150"/>
      <c r="E190" s="120151"/>
      <c r="F190" s="120152"/>
      <c r="G190" s="120153"/>
      <c r="H190" s="120154"/>
      <c r="I190" s="120155"/>
      <c r="J190" s="120156"/>
      <c r="K190" s="120157"/>
      <c r="L190" s="120158"/>
      <c r="M190" s="120159"/>
      <c r="N190" s="120160"/>
      <c r="O190" s="120161"/>
      <c r="P190" s="120162"/>
    </row>
    <row r="191">
      <c r="B191" s="120163"/>
      <c r="C191" s="120164"/>
      <c r="D191" s="120165"/>
      <c r="E191" s="120166"/>
      <c r="F191" s="120167"/>
      <c r="G191" s="120168"/>
      <c r="H191" s="120169"/>
      <c r="I191" s="120170"/>
      <c r="J191" s="120171"/>
      <c r="K191" s="120172"/>
      <c r="L191" s="120173"/>
      <c r="M191" s="120174"/>
      <c r="N191" s="120175"/>
      <c r="O191" s="120176"/>
      <c r="P191" s="120177"/>
    </row>
    <row r="192">
      <c r="B192" s="120178"/>
      <c r="C192" s="120179"/>
      <c r="D192" s="120180"/>
      <c r="E192" s="120181"/>
      <c r="F192" s="120182"/>
      <c r="G192" s="120183"/>
      <c r="H192" s="120184"/>
      <c r="I192" s="120185"/>
      <c r="J192" s="120186"/>
      <c r="K192" s="120187"/>
      <c r="L192" s="120188"/>
      <c r="M192" s="120189"/>
      <c r="N192" s="120190"/>
      <c r="O192" s="120191"/>
      <c r="P192" s="120192"/>
    </row>
    <row r="193">
      <c r="B193" s="120193"/>
      <c r="C193" s="120194"/>
      <c r="D193" s="120195"/>
      <c r="E193" s="120196"/>
      <c r="F193" s="120197"/>
      <c r="G193" s="120198"/>
      <c r="H193" s="120199"/>
      <c r="I193" s="120200"/>
      <c r="J193" s="120201"/>
      <c r="K193" s="120202"/>
      <c r="L193" s="120203"/>
      <c r="M193" s="120204"/>
      <c r="N193" s="120205"/>
      <c r="O193" s="120206"/>
      <c r="P193" s="120207"/>
    </row>
    <row r="194">
      <c r="B194" s="120208"/>
      <c r="C194" s="120209"/>
      <c r="D194" s="120210"/>
      <c r="E194" s="120211"/>
      <c r="F194" s="120212"/>
      <c r="G194" s="120213"/>
      <c r="H194" s="120214"/>
      <c r="I194" s="120215"/>
      <c r="J194" s="120216"/>
      <c r="K194" s="120217"/>
      <c r="L194" s="120218"/>
      <c r="M194" s="120219"/>
      <c r="N194" s="120220"/>
      <c r="O194" s="120221"/>
      <c r="P194" s="120222"/>
    </row>
    <row r="195">
      <c r="B195" s="120223"/>
      <c r="C195" s="120224"/>
      <c r="D195" s="120225"/>
      <c r="E195" s="120226"/>
      <c r="F195" s="120227"/>
      <c r="G195" s="120228"/>
      <c r="H195" s="120229"/>
      <c r="I195" s="120230"/>
      <c r="J195" s="120231"/>
      <c r="K195" s="120232"/>
      <c r="L195" s="120233"/>
      <c r="M195" s="120234"/>
      <c r="N195" s="120235"/>
      <c r="O195" s="120236"/>
      <c r="P195" s="120237"/>
    </row>
    <row r="196">
      <c r="B196" s="120238"/>
      <c r="C196" s="120239"/>
      <c r="D196" s="120240"/>
      <c r="E196" s="120241"/>
      <c r="F196" s="120242"/>
      <c r="G196" s="120243"/>
      <c r="H196" s="120244"/>
      <c r="I196" s="120245"/>
      <c r="J196" s="120246"/>
      <c r="K196" s="120247"/>
      <c r="L196" s="120248"/>
      <c r="M196" s="120249"/>
      <c r="N196" s="120250"/>
      <c r="O196" s="120251"/>
      <c r="P196" s="120252"/>
    </row>
    <row r="197">
      <c r="B197" s="120253"/>
      <c r="C197" s="120254"/>
      <c r="D197" s="120255"/>
      <c r="E197" s="120256"/>
      <c r="F197" s="120257"/>
      <c r="G197" s="120258"/>
      <c r="H197" s="120259"/>
      <c r="I197" s="120260"/>
      <c r="J197" s="120261"/>
      <c r="K197" s="120262"/>
      <c r="L197" s="120263"/>
      <c r="M197" s="120264"/>
      <c r="N197" s="120265"/>
      <c r="O197" s="120266"/>
      <c r="P197" s="120267"/>
    </row>
    <row r="198">
      <c r="B198" s="120268"/>
      <c r="C198" s="120269"/>
      <c r="D198" s="120270"/>
      <c r="E198" s="120271"/>
      <c r="F198" s="120272"/>
      <c r="G198" s="120273"/>
      <c r="H198" s="120274"/>
      <c r="I198" s="120275"/>
      <c r="J198" s="120276"/>
      <c r="K198" s="120277"/>
      <c r="L198" s="120278"/>
      <c r="M198" s="120279"/>
      <c r="N198" s="120280"/>
      <c r="O198" s="120281"/>
      <c r="P198" s="120282"/>
    </row>
    <row r="199">
      <c r="B199" s="120283"/>
      <c r="C199" s="120284"/>
      <c r="D199" s="120285"/>
      <c r="E199" s="120286"/>
      <c r="F199" s="120287"/>
      <c r="G199" s="120288"/>
      <c r="H199" s="120289"/>
      <c r="I199" s="120290"/>
      <c r="J199" s="120291"/>
      <c r="K199" s="120292"/>
      <c r="L199" s="120293"/>
      <c r="M199" s="120294"/>
      <c r="N199" s="120295"/>
      <c r="O199" s="120296"/>
      <c r="P199" s="120297"/>
    </row>
    <row r="200">
      <c r="B200" s="120298"/>
      <c r="C200" s="120299"/>
      <c r="D200" s="120300"/>
      <c r="E200" s="120301"/>
      <c r="F200" s="120302"/>
      <c r="G200" s="120303"/>
      <c r="H200" s="120304"/>
      <c r="I200" s="120305"/>
      <c r="J200" s="120306"/>
      <c r="K200" s="120307"/>
      <c r="L200" s="120308"/>
      <c r="M200" s="120309"/>
      <c r="N200" s="120310"/>
      <c r="O200" s="120311"/>
      <c r="P200" s="120312"/>
    </row>
    <row r="201">
      <c r="B201" s="120313"/>
      <c r="C201" s="120314"/>
      <c r="D201" s="120315"/>
      <c r="E201" s="120316"/>
      <c r="F201" s="120317"/>
      <c r="G201" s="120318"/>
      <c r="H201" s="120319"/>
      <c r="I201" s="120320"/>
      <c r="J201" s="120321"/>
      <c r="K201" s="120322"/>
      <c r="L201" s="120323"/>
      <c r="M201" s="120324"/>
      <c r="N201" s="120325"/>
      <c r="O201" s="120326"/>
      <c r="P201" s="120327"/>
    </row>
    <row r="202">
      <c r="B202" s="120328"/>
      <c r="C202" s="120329"/>
      <c r="D202" s="120330"/>
      <c r="E202" s="120331"/>
      <c r="F202" s="120332"/>
      <c r="G202" s="120333"/>
      <c r="H202" s="120334"/>
      <c r="I202" s="120335"/>
      <c r="J202" s="120336"/>
      <c r="K202" s="120337"/>
      <c r="L202" s="120338"/>
      <c r="M202" s="120339"/>
      <c r="N202" s="120340"/>
      <c r="O202" s="120341"/>
      <c r="P202" s="120342"/>
    </row>
    <row r="203">
      <c r="B203" s="120343"/>
      <c r="C203" s="120344"/>
      <c r="D203" s="120345"/>
      <c r="E203" s="120346"/>
      <c r="F203" s="120347"/>
      <c r="G203" s="120348"/>
      <c r="H203" s="120349"/>
      <c r="I203" s="120350"/>
      <c r="J203" s="120351"/>
      <c r="K203" s="120352"/>
      <c r="L203" s="120353"/>
      <c r="M203" s="120354"/>
      <c r="N203" s="120355"/>
      <c r="O203" s="120356"/>
      <c r="P203" s="120357"/>
    </row>
    <row r="204">
      <c r="B204" s="120358"/>
      <c r="C204" s="120359"/>
      <c r="D204" s="120360"/>
      <c r="E204" s="120361"/>
      <c r="F204" s="120362"/>
      <c r="G204" s="120363"/>
      <c r="H204" s="120364"/>
      <c r="I204" s="120365"/>
      <c r="J204" s="120366"/>
      <c r="K204" s="120367"/>
      <c r="L204" s="120368"/>
      <c r="M204" s="120369"/>
      <c r="N204" s="120370"/>
      <c r="O204" s="120371"/>
      <c r="P204" s="120372"/>
    </row>
    <row r="205">
      <c r="B205" s="120373"/>
      <c r="C205" s="120374"/>
      <c r="D205" s="120375"/>
      <c r="E205" s="120376"/>
      <c r="F205" s="120377"/>
      <c r="G205" s="120378"/>
      <c r="H205" s="120379"/>
      <c r="I205" s="120380"/>
      <c r="J205" s="120381"/>
      <c r="K205" s="120382"/>
      <c r="L205" s="120383"/>
      <c r="M205" s="120384"/>
      <c r="N205" s="120385"/>
      <c r="O205" s="120386"/>
      <c r="P205" s="120387"/>
    </row>
    <row r="206">
      <c r="B206" s="120388"/>
      <c r="C206" s="120389"/>
      <c r="D206" s="120390"/>
      <c r="E206" s="120391"/>
      <c r="F206" s="120392"/>
      <c r="G206" s="120393"/>
      <c r="H206" s="120394"/>
      <c r="I206" s="120395"/>
      <c r="J206" s="120396"/>
      <c r="K206" s="120397"/>
      <c r="L206" s="120398"/>
      <c r="M206" s="120399"/>
      <c r="N206" s="120400"/>
      <c r="O206" s="120401"/>
      <c r="P206" s="120402"/>
    </row>
    <row r="207">
      <c r="B207" s="120403"/>
      <c r="C207" s="120404"/>
      <c r="D207" s="120405"/>
      <c r="E207" s="120406"/>
      <c r="F207" s="120407"/>
      <c r="G207" s="120408"/>
      <c r="H207" s="120409"/>
      <c r="I207" s="120410"/>
      <c r="J207" s="120411"/>
      <c r="K207" s="120412"/>
      <c r="L207" s="120413"/>
      <c r="M207" s="120414"/>
      <c r="N207" s="120415"/>
      <c r="O207" s="120416"/>
      <c r="P207" s="120417"/>
    </row>
    <row r="208">
      <c r="B208" s="120418"/>
      <c r="C208" s="120419"/>
      <c r="D208" s="120420"/>
      <c r="E208" s="120421"/>
      <c r="F208" s="120422"/>
      <c r="G208" s="120423"/>
      <c r="H208" s="120424"/>
      <c r="I208" s="120425"/>
      <c r="J208" s="120426"/>
      <c r="K208" s="120427"/>
      <c r="L208" s="120428"/>
      <c r="M208" s="120429"/>
      <c r="N208" s="120430"/>
      <c r="O208" s="120431"/>
      <c r="P208" s="120432"/>
    </row>
    <row r="209">
      <c r="B209" s="120433"/>
      <c r="C209" s="120434"/>
      <c r="D209" s="120435"/>
      <c r="E209" s="120436"/>
      <c r="F209" s="120437"/>
      <c r="G209" s="120438"/>
      <c r="H209" s="120439"/>
      <c r="I209" s="120440"/>
      <c r="J209" s="120441"/>
      <c r="K209" s="120442"/>
      <c r="L209" s="120443"/>
      <c r="M209" s="120444"/>
      <c r="N209" s="120445"/>
      <c r="O209" s="120446"/>
      <c r="P209" s="120447"/>
    </row>
    <row r="210">
      <c r="B210" s="120448"/>
      <c r="C210" s="120449"/>
      <c r="D210" s="120450"/>
      <c r="E210" s="120451"/>
      <c r="F210" s="120452"/>
      <c r="G210" s="120453"/>
      <c r="H210" s="120454"/>
      <c r="I210" s="120455"/>
      <c r="J210" s="120456"/>
      <c r="K210" s="120457"/>
      <c r="L210" s="120458"/>
      <c r="M210" s="120459"/>
      <c r="N210" s="120460"/>
      <c r="O210" s="120461"/>
      <c r="P210" s="120462"/>
    </row>
    <row r="211">
      <c r="B211" s="120463"/>
      <c r="C211" s="120464"/>
      <c r="D211" s="120465"/>
      <c r="E211" s="120466"/>
      <c r="F211" s="120467"/>
      <c r="G211" s="120468"/>
      <c r="H211" s="120469"/>
      <c r="I211" s="120470"/>
      <c r="J211" s="120471"/>
      <c r="K211" s="120472"/>
      <c r="L211" s="120473"/>
      <c r="M211" s="120474"/>
      <c r="N211" s="120475"/>
      <c r="O211" s="120476"/>
      <c r="P211" s="120477"/>
    </row>
    <row r="212">
      <c r="B212" s="120478"/>
      <c r="C212" s="120479"/>
      <c r="D212" s="120480"/>
      <c r="E212" s="120481"/>
      <c r="F212" s="120482"/>
      <c r="G212" s="120483"/>
      <c r="H212" s="120484"/>
      <c r="I212" s="120485"/>
      <c r="J212" s="120486"/>
      <c r="K212" s="120487"/>
      <c r="L212" s="120488"/>
      <c r="M212" s="120489"/>
      <c r="N212" s="120490"/>
      <c r="O212" s="120491"/>
      <c r="P212" s="120492"/>
    </row>
    <row r="213">
      <c r="B213" s="120493"/>
      <c r="C213" s="120494"/>
      <c r="D213" s="120495"/>
      <c r="E213" s="120496"/>
      <c r="F213" s="120497"/>
      <c r="G213" s="120498"/>
      <c r="H213" s="120499"/>
      <c r="I213" s="120500"/>
      <c r="J213" s="120501"/>
      <c r="K213" s="120502"/>
      <c r="L213" s="120503"/>
      <c r="M213" s="120504"/>
      <c r="N213" s="120505"/>
      <c r="O213" s="120506"/>
      <c r="P213" s="120507"/>
    </row>
    <row r="214">
      <c r="B214" s="120508"/>
      <c r="C214" s="120509"/>
      <c r="D214" s="120510"/>
      <c r="E214" s="120511"/>
      <c r="F214" s="120512"/>
      <c r="G214" s="120513"/>
      <c r="H214" s="120514"/>
      <c r="I214" s="120515"/>
      <c r="J214" s="120516"/>
      <c r="K214" s="120517"/>
      <c r="L214" s="120518"/>
      <c r="M214" s="120519"/>
      <c r="N214" s="120520"/>
      <c r="O214" s="120521"/>
      <c r="P214" s="120522"/>
    </row>
    <row r="215">
      <c r="B215" s="120523"/>
      <c r="C215" s="120524"/>
      <c r="D215" s="120525"/>
      <c r="E215" s="120526"/>
      <c r="F215" s="120527"/>
      <c r="G215" s="120528"/>
      <c r="H215" s="120529"/>
      <c r="I215" s="120530"/>
      <c r="J215" s="120531"/>
      <c r="K215" s="120532"/>
      <c r="L215" s="120533"/>
      <c r="M215" s="120534"/>
      <c r="N215" s="120535"/>
      <c r="O215" s="120536"/>
      <c r="P215" s="120537"/>
    </row>
    <row r="216">
      <c r="B216" s="120538"/>
      <c r="C216" s="120539"/>
      <c r="D216" s="120540"/>
      <c r="E216" s="120541"/>
      <c r="F216" s="120542"/>
      <c r="G216" s="120543"/>
      <c r="H216" s="120544"/>
      <c r="I216" s="120545"/>
      <c r="J216" s="120546"/>
      <c r="K216" s="120547"/>
      <c r="L216" s="120548"/>
      <c r="M216" s="120549"/>
      <c r="N216" s="120550"/>
      <c r="O216" s="120551"/>
      <c r="P216" s="120552"/>
    </row>
    <row r="217">
      <c r="B217" s="120553"/>
      <c r="C217" s="120554"/>
      <c r="D217" s="120555"/>
      <c r="E217" s="120556"/>
      <c r="F217" s="120557"/>
      <c r="G217" s="120558"/>
      <c r="H217" s="120559"/>
      <c r="I217" s="120560"/>
      <c r="J217" s="120561"/>
      <c r="K217" s="120562"/>
      <c r="L217" s="120563"/>
      <c r="M217" s="120564"/>
      <c r="N217" s="120565"/>
      <c r="O217" s="120566"/>
      <c r="P217" s="120567"/>
    </row>
    <row r="218">
      <c r="B218" s="120568"/>
      <c r="C218" s="120569"/>
      <c r="D218" s="120570"/>
      <c r="E218" s="120571"/>
      <c r="F218" s="120572"/>
      <c r="G218" s="120573"/>
      <c r="H218" s="120574"/>
      <c r="I218" s="120575"/>
      <c r="J218" s="120576"/>
      <c r="K218" s="120577"/>
      <c r="L218" s="120578"/>
      <c r="M218" s="120579"/>
      <c r="N218" s="120580"/>
      <c r="O218" s="120581"/>
      <c r="P218" s="120582"/>
    </row>
    <row r="219">
      <c r="B219" s="120583"/>
      <c r="C219" s="120584"/>
      <c r="D219" s="120585"/>
      <c r="E219" s="120586"/>
      <c r="F219" s="120587"/>
      <c r="G219" s="120588"/>
      <c r="H219" s="120589"/>
      <c r="I219" s="120590"/>
      <c r="J219" s="120591"/>
      <c r="K219" s="120592"/>
      <c r="L219" s="120593"/>
      <c r="M219" s="120594"/>
      <c r="N219" s="120595"/>
      <c r="O219" s="120596"/>
      <c r="P219" s="120597"/>
    </row>
    <row r="220">
      <c r="B220" s="120598"/>
      <c r="C220" s="120599"/>
      <c r="D220" s="120600"/>
      <c r="E220" s="120601"/>
      <c r="F220" s="120602"/>
      <c r="G220" s="120603"/>
      <c r="H220" s="120604"/>
      <c r="I220" s="120605"/>
      <c r="J220" s="120606"/>
      <c r="K220" s="120607"/>
      <c r="L220" s="120608"/>
      <c r="M220" s="120609"/>
      <c r="N220" s="120610"/>
      <c r="O220" s="120611"/>
      <c r="P220" s="120612"/>
    </row>
    <row r="221">
      <c r="B221" s="120613"/>
      <c r="C221" s="120614"/>
      <c r="D221" s="120615"/>
      <c r="E221" s="120616"/>
      <c r="F221" s="120617"/>
      <c r="G221" s="120618"/>
      <c r="H221" s="120619"/>
      <c r="I221" s="120620"/>
      <c r="J221" s="120621"/>
      <c r="K221" s="120622"/>
      <c r="L221" s="120623"/>
      <c r="M221" s="120624"/>
      <c r="N221" s="120625"/>
      <c r="O221" s="120626"/>
      <c r="P221" s="120627"/>
    </row>
    <row r="222">
      <c r="B222" s="120628"/>
      <c r="C222" s="120629"/>
      <c r="D222" s="120630"/>
      <c r="E222" s="120631"/>
      <c r="F222" s="120632"/>
      <c r="G222" s="120633"/>
      <c r="H222" s="120634"/>
      <c r="I222" s="120635"/>
      <c r="J222" s="120636"/>
      <c r="K222" s="120637"/>
      <c r="L222" s="120638"/>
      <c r="M222" s="120639"/>
      <c r="N222" s="120640"/>
      <c r="O222" s="120641"/>
      <c r="P222" s="120642"/>
    </row>
    <row r="223">
      <c r="B223" s="120643"/>
      <c r="C223" s="120644"/>
      <c r="D223" s="120645"/>
      <c r="E223" s="120646"/>
      <c r="F223" s="120647"/>
      <c r="G223" s="120648"/>
      <c r="H223" s="120649"/>
      <c r="I223" s="120650"/>
      <c r="J223" s="120651"/>
      <c r="K223" s="120652"/>
      <c r="L223" s="120653"/>
      <c r="M223" s="120654"/>
      <c r="N223" s="120655"/>
      <c r="O223" s="120656"/>
      <c r="P223" s="120657"/>
    </row>
    <row r="224">
      <c r="B224" s="120658"/>
      <c r="C224" s="120659"/>
      <c r="D224" s="120660"/>
      <c r="E224" s="120661"/>
      <c r="F224" s="120662"/>
      <c r="G224" s="120663"/>
      <c r="H224" s="120664"/>
      <c r="I224" s="120665"/>
      <c r="J224" s="120666"/>
      <c r="K224" s="120667"/>
      <c r="L224" s="120668"/>
      <c r="M224" s="120669"/>
      <c r="N224" s="120670"/>
      <c r="O224" s="120671"/>
      <c r="P224" s="120672"/>
    </row>
    <row r="225">
      <c r="B225" s="120673"/>
      <c r="C225" s="120674"/>
      <c r="D225" s="120675"/>
      <c r="E225" s="120676"/>
      <c r="F225" s="120677"/>
      <c r="G225" s="120678"/>
      <c r="H225" s="120679"/>
      <c r="I225" s="120680"/>
      <c r="J225" s="120681"/>
      <c r="K225" s="120682"/>
      <c r="L225" s="120683"/>
      <c r="M225" s="120684"/>
      <c r="N225" s="120685"/>
      <c r="O225" s="120686"/>
      <c r="P225" s="120687"/>
    </row>
    <row r="226">
      <c r="B226" s="120688"/>
      <c r="C226" s="120689"/>
      <c r="D226" s="120690"/>
      <c r="E226" s="120691"/>
      <c r="F226" s="120692"/>
      <c r="G226" s="120693"/>
      <c r="H226" s="120694"/>
      <c r="I226" s="120695"/>
      <c r="J226" s="120696"/>
      <c r="K226" s="120697"/>
      <c r="L226" s="120698"/>
      <c r="M226" s="120699"/>
      <c r="N226" s="120700"/>
      <c r="O226" s="120701"/>
      <c r="P226" s="120702"/>
    </row>
    <row r="227">
      <c r="B227" s="120703"/>
      <c r="C227" s="120704"/>
      <c r="D227" s="120705"/>
      <c r="E227" s="120706"/>
      <c r="F227" s="120707"/>
      <c r="G227" s="120708"/>
      <c r="H227" s="120709"/>
      <c r="I227" s="120710"/>
      <c r="J227" s="120711"/>
      <c r="K227" s="120712"/>
      <c r="L227" s="120713"/>
      <c r="M227" s="120714"/>
      <c r="N227" s="120715"/>
      <c r="O227" s="120716"/>
      <c r="P227" s="120717"/>
    </row>
    <row r="228">
      <c r="B228" s="120718"/>
      <c r="C228" s="120719"/>
      <c r="D228" s="120720"/>
      <c r="E228" s="120721"/>
      <c r="F228" s="120722"/>
      <c r="G228" s="120723"/>
      <c r="H228" s="120724"/>
      <c r="I228" s="120725"/>
      <c r="J228" s="120726"/>
      <c r="K228" s="120727"/>
      <c r="L228" s="120728"/>
      <c r="M228" s="120729"/>
      <c r="N228" s="120730"/>
      <c r="O228" s="120731"/>
      <c r="P228" s="120732"/>
    </row>
    <row r="229">
      <c r="B229" s="120733"/>
      <c r="C229" s="120734"/>
      <c r="D229" s="120735"/>
      <c r="E229" s="120736"/>
      <c r="F229" s="120737"/>
      <c r="G229" s="120738"/>
      <c r="H229" s="120739"/>
      <c r="I229" s="120740"/>
      <c r="J229" s="120741"/>
      <c r="K229" s="120742"/>
      <c r="L229" s="120743"/>
      <c r="M229" s="120744"/>
      <c r="N229" s="120745"/>
      <c r="O229" s="120746"/>
      <c r="P229" s="120747"/>
    </row>
    <row r="230">
      <c r="B230" s="120748"/>
      <c r="C230" s="120749"/>
      <c r="D230" s="120750"/>
      <c r="E230" s="120751"/>
      <c r="F230" s="120752"/>
      <c r="G230" s="120753"/>
      <c r="H230" s="120754"/>
      <c r="I230" s="120755"/>
      <c r="J230" s="120756"/>
      <c r="K230" s="120757"/>
      <c r="L230" s="120758"/>
      <c r="M230" s="120759"/>
      <c r="N230" s="120760"/>
      <c r="O230" s="120761"/>
      <c r="P230" s="120762"/>
    </row>
    <row r="231">
      <c r="B231" s="120763"/>
      <c r="C231" s="120764"/>
      <c r="D231" s="120765"/>
      <c r="E231" s="120766"/>
      <c r="F231" s="120767"/>
      <c r="G231" s="120768"/>
      <c r="H231" s="120769"/>
      <c r="I231" s="120770"/>
      <c r="J231" s="120771"/>
      <c r="K231" s="120772"/>
      <c r="L231" s="120773"/>
      <c r="M231" s="120774"/>
      <c r="N231" s="120775"/>
      <c r="O231" s="120776"/>
      <c r="P231" s="120777"/>
    </row>
    <row r="232">
      <c r="B232" s="120778"/>
      <c r="C232" s="120779"/>
      <c r="D232" s="120780"/>
      <c r="E232" s="120781"/>
      <c r="F232" s="120782"/>
      <c r="G232" s="120783"/>
      <c r="H232" s="120784"/>
      <c r="I232" s="120785"/>
      <c r="J232" s="120786"/>
      <c r="K232" s="120787"/>
      <c r="L232" s="120788"/>
      <c r="M232" s="120789"/>
      <c r="N232" s="120790"/>
      <c r="O232" s="120791"/>
      <c r="P232" s="120792"/>
    </row>
    <row r="233">
      <c r="B233" s="120793"/>
      <c r="C233" s="120794"/>
      <c r="D233" s="120795"/>
      <c r="E233" s="120796"/>
      <c r="F233" s="120797"/>
      <c r="G233" s="120798"/>
      <c r="H233" s="120799"/>
      <c r="I233" s="120800"/>
      <c r="J233" s="120801"/>
      <c r="K233" s="120802"/>
      <c r="L233" s="120803"/>
      <c r="M233" s="120804"/>
      <c r="N233" s="120805"/>
      <c r="O233" s="120806"/>
      <c r="P233" s="120807"/>
    </row>
    <row r="234">
      <c r="B234" s="120808"/>
      <c r="C234" s="120809"/>
      <c r="D234" s="120810"/>
      <c r="E234" s="120811"/>
      <c r="F234" s="120812"/>
      <c r="G234" s="120813"/>
      <c r="H234" s="120814"/>
      <c r="I234" s="120815"/>
      <c r="J234" s="120816"/>
      <c r="K234" s="120817"/>
      <c r="L234" s="120818"/>
      <c r="M234" s="120819"/>
      <c r="N234" s="120820"/>
      <c r="O234" s="120821"/>
      <c r="P234" s="120822"/>
    </row>
    <row r="235">
      <c r="B235" s="120823"/>
      <c r="C235" s="120824"/>
      <c r="D235" s="120825"/>
      <c r="E235" s="120826"/>
      <c r="F235" s="120827"/>
      <c r="G235" s="120828"/>
      <c r="H235" s="120829"/>
      <c r="I235" s="120830"/>
      <c r="J235" s="120831"/>
      <c r="K235" s="120832"/>
      <c r="L235" s="120833"/>
      <c r="M235" s="120834"/>
      <c r="N235" s="120835"/>
      <c r="O235" s="120836"/>
      <c r="P235" s="120837"/>
    </row>
    <row r="236">
      <c r="B236" s="120838"/>
      <c r="C236" s="120839"/>
      <c r="D236" s="120840"/>
      <c r="E236" s="120841"/>
      <c r="F236" s="120842"/>
      <c r="G236" s="120843"/>
      <c r="H236" s="120844"/>
      <c r="I236" s="120845"/>
      <c r="J236" s="120846"/>
      <c r="K236" s="120847"/>
      <c r="L236" s="120848"/>
      <c r="M236" s="120849"/>
      <c r="N236" s="120850"/>
      <c r="O236" s="120851"/>
      <c r="P236" s="120852"/>
    </row>
    <row r="237">
      <c r="B237" s="120853"/>
      <c r="C237" s="120854"/>
      <c r="D237" s="120855"/>
      <c r="E237" s="120856"/>
      <c r="F237" s="120857"/>
      <c r="G237" s="120858"/>
      <c r="H237" s="120859"/>
      <c r="I237" s="120860"/>
      <c r="J237" s="120861"/>
      <c r="K237" s="120862"/>
      <c r="L237" s="120863"/>
      <c r="M237" s="120864"/>
      <c r="N237" s="120865"/>
      <c r="O237" s="120866"/>
      <c r="P237" s="120867"/>
    </row>
    <row r="238">
      <c r="B238" s="120868"/>
      <c r="C238" s="120869"/>
      <c r="D238" s="120870"/>
      <c r="E238" s="120871"/>
      <c r="F238" s="120872"/>
      <c r="G238" s="120873"/>
      <c r="H238" s="120874"/>
      <c r="I238" s="120875"/>
      <c r="J238" s="120876"/>
      <c r="K238" s="120877"/>
      <c r="L238" s="120878"/>
      <c r="M238" s="120879"/>
      <c r="N238" s="120880"/>
      <c r="O238" s="120881"/>
      <c r="P238" s="120882"/>
    </row>
    <row r="239">
      <c r="B239" s="120883"/>
      <c r="C239" s="120884"/>
      <c r="D239" s="120885"/>
      <c r="E239" s="120886"/>
      <c r="F239" s="120887"/>
      <c r="G239" s="120888"/>
      <c r="H239" s="120889"/>
      <c r="I239" s="120890"/>
      <c r="J239" s="120891"/>
      <c r="K239" s="120892"/>
      <c r="L239" s="120893"/>
      <c r="M239" s="120894"/>
      <c r="N239" s="120895"/>
      <c r="O239" s="120896"/>
      <c r="P239" s="120897"/>
    </row>
    <row r="240">
      <c r="B240" s="120898"/>
      <c r="C240" s="120899"/>
      <c r="D240" s="120900"/>
      <c r="E240" s="120901"/>
      <c r="F240" s="120902"/>
      <c r="G240" s="120903"/>
      <c r="H240" s="120904"/>
      <c r="I240" s="120905"/>
      <c r="J240" s="120906"/>
      <c r="K240" s="120907"/>
      <c r="L240" s="120908"/>
      <c r="M240" s="120909"/>
      <c r="N240" s="120910"/>
      <c r="O240" s="120911"/>
      <c r="P240" s="120912"/>
    </row>
    <row r="241">
      <c r="B241" s="120913"/>
      <c r="C241" s="120914"/>
      <c r="D241" s="120915"/>
      <c r="E241" s="120916"/>
      <c r="F241" s="120917"/>
      <c r="G241" s="120918"/>
      <c r="H241" s="120919"/>
      <c r="I241" s="120920"/>
      <c r="J241" s="120921"/>
      <c r="K241" s="120922"/>
      <c r="L241" s="120923"/>
      <c r="M241" s="120924"/>
      <c r="N241" s="120925"/>
      <c r="O241" s="120926"/>
      <c r="P241" s="120927"/>
    </row>
    <row r="242">
      <c r="B242" s="120928"/>
      <c r="C242" s="120929"/>
      <c r="D242" s="120930"/>
      <c r="E242" s="120931"/>
      <c r="F242" s="120932"/>
      <c r="G242" s="120933"/>
      <c r="H242" s="120934"/>
      <c r="I242" s="120935"/>
      <c r="J242" s="120936"/>
      <c r="K242" s="120937"/>
      <c r="L242" s="120938"/>
      <c r="M242" s="120939"/>
      <c r="N242" s="120940"/>
      <c r="O242" s="120941"/>
      <c r="P242" s="120942"/>
    </row>
    <row r="243">
      <c r="B243" s="120943"/>
      <c r="C243" s="120944"/>
      <c r="D243" s="120945"/>
      <c r="E243" s="120946"/>
      <c r="F243" s="120947"/>
      <c r="G243" s="120948"/>
      <c r="H243" s="120949"/>
      <c r="I243" s="120950"/>
      <c r="J243" s="120951"/>
      <c r="K243" s="120952"/>
      <c r="L243" s="120953"/>
      <c r="M243" s="120954"/>
      <c r="N243" s="120955"/>
      <c r="O243" s="120956"/>
      <c r="P243" s="120957"/>
    </row>
    <row r="244">
      <c r="B244" s="120958"/>
      <c r="C244" s="120959"/>
      <c r="D244" s="120960"/>
      <c r="E244" s="120961"/>
      <c r="F244" s="120962"/>
      <c r="G244" s="120963"/>
      <c r="H244" s="120964"/>
      <c r="I244" s="120965"/>
      <c r="J244" s="120966"/>
      <c r="K244" s="120967"/>
      <c r="L244" s="120968"/>
      <c r="M244" s="120969"/>
      <c r="N244" s="120970"/>
      <c r="O244" s="120971"/>
      <c r="P244" s="120972"/>
    </row>
    <row r="245">
      <c r="B245" s="120973"/>
      <c r="C245" s="120974"/>
      <c r="D245" s="120975"/>
      <c r="E245" s="120976"/>
      <c r="F245" s="120977"/>
      <c r="G245" s="120978"/>
      <c r="H245" s="120979"/>
      <c r="I245" s="120980"/>
      <c r="J245" s="120981"/>
      <c r="K245" s="120982"/>
      <c r="L245" s="120983"/>
      <c r="M245" s="120984"/>
      <c r="N245" s="120985"/>
      <c r="O245" s="120986"/>
      <c r="P245" s="120987"/>
    </row>
    <row r="246">
      <c r="B246" s="120988"/>
      <c r="C246" s="120989"/>
      <c r="D246" s="120990"/>
      <c r="E246" s="120991"/>
      <c r="F246" s="120992"/>
      <c r="G246" s="120993"/>
      <c r="H246" s="120994"/>
      <c r="I246" s="120995"/>
      <c r="J246" s="120996"/>
      <c r="K246" s="120997"/>
      <c r="L246" s="120998"/>
      <c r="M246" s="120999"/>
      <c r="N246" s="121000"/>
      <c r="O246" s="121001"/>
      <c r="P246" s="121002"/>
    </row>
    <row r="247">
      <c r="B247" s="121003"/>
      <c r="C247" s="121004"/>
      <c r="D247" s="121005"/>
      <c r="E247" s="121006"/>
      <c r="F247" s="121007"/>
      <c r="G247" s="121008"/>
      <c r="H247" s="121009"/>
      <c r="I247" s="121010"/>
      <c r="J247" s="121011"/>
      <c r="K247" s="121012"/>
      <c r="L247" s="121013"/>
      <c r="M247" s="121014"/>
      <c r="N247" s="121015"/>
      <c r="O247" s="121016"/>
      <c r="P247" s="121017"/>
    </row>
    <row r="248">
      <c r="B248" s="121018"/>
      <c r="C248" s="121019"/>
      <c r="D248" s="121020"/>
      <c r="E248" s="121021"/>
      <c r="F248" s="121022"/>
      <c r="G248" s="121023"/>
      <c r="H248" s="121024"/>
      <c r="I248" s="121025"/>
      <c r="J248" s="121026"/>
      <c r="K248" s="121027"/>
      <c r="L248" s="121028"/>
      <c r="M248" s="121029"/>
      <c r="N248" s="121030"/>
      <c r="O248" s="121031"/>
      <c r="P248" s="121032"/>
    </row>
    <row r="249">
      <c r="B249" s="121033"/>
      <c r="C249" s="121034"/>
      <c r="D249" s="121035"/>
      <c r="E249" s="121036"/>
      <c r="F249" s="121037"/>
      <c r="G249" s="121038"/>
      <c r="H249" s="121039"/>
      <c r="I249" s="121040"/>
      <c r="J249" s="121041"/>
      <c r="K249" s="121042"/>
      <c r="L249" s="121043"/>
      <c r="M249" s="121044"/>
      <c r="N249" s="121045"/>
      <c r="O249" s="121046"/>
      <c r="P249" s="121047"/>
    </row>
    <row r="250">
      <c r="B250" s="121048"/>
      <c r="C250" s="121049"/>
      <c r="D250" s="121050"/>
      <c r="E250" s="121051"/>
      <c r="F250" s="121052"/>
      <c r="G250" s="121053"/>
      <c r="H250" s="121054"/>
      <c r="I250" s="121055"/>
      <c r="J250" s="121056"/>
      <c r="K250" s="121057"/>
      <c r="L250" s="121058"/>
      <c r="M250" s="121059"/>
      <c r="N250" s="121060"/>
      <c r="O250" s="121061"/>
      <c r="P250" s="121062"/>
    </row>
  </sheetData>
  <phoneticPr fontId="0" type="noConversion"/>
  <printOptions gridLines="1" gridLinesSet="0"/>
  <pageMargins left="0.75" right="0.75" top="1" bottom="1" header="0.5" footer="0.5"/>
  <pageSetup scale="74" fitToHeight="2" orientation="portrait" horizontalDpi="4294967292" r:id="rId1"/>
  <headerFooter alignWithMargins="0">
    <oddHeader>&amp;A</oddHeader>
    <oddFooter>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I48"/>
  <sheetViews>
    <sheetView workbookViewId="0">
      <selection activeCell="A7" sqref="A7:A37"/>
    </sheetView>
  </sheetViews>
  <sheetFormatPr defaultRowHeight="12.75" x14ac:dyDescent="0.2"/>
  <cols>
    <col min="1" max="5" customWidth="true" width="16.7109375" collapsed="true"/>
    <col min="6" max="6" customWidth="true" style="54" width="16.7109375" collapsed="true"/>
    <col min="7" max="9" customWidth="true" width="16.7109375" collapsed="true"/>
    <col min="11" max="11" customWidth="true" hidden="false" width="15.0" collapsed="true"/>
    <col min="12" max="12" customWidth="true" hidden="false" width="15.0" collapsed="true"/>
    <col min="13" max="13" customWidth="true" hidden="false" width="15.0" collapsed="true"/>
    <col min="14" max="14" customWidth="true" hidden="false" width="4.28515625" collapsed="true"/>
    <col min="15" max="15" customWidth="true" hidden="false" width="15.4296875" collapsed="true"/>
    <col min="16" max="16" customWidth="true" hidden="false" width="15.4296875" collapsed="true"/>
  </cols>
  <sheetData>
    <row r="1" spans="1:9" x14ac:dyDescent="0.2">
      <c r="A1" s="1" t="s">
        <v>293</v>
      </c>
      <c r="B1" s="124809" t="s">
        <v>235</v>
      </c>
      <c r="C1" s="121066"/>
      <c r="D1" s="121067"/>
      <c r="E1" s="121068"/>
      <c r="F1" s="121069"/>
      <c r="G1" s="121070"/>
      <c r="H1" s="121071"/>
      <c r="I1" s="121072"/>
      <c r="J1" s="121073"/>
      <c r="K1" s="121074"/>
      <c r="L1" s="121075"/>
      <c r="M1" s="121076"/>
      <c r="N1" s="121077"/>
      <c r="O1" s="121078"/>
      <c r="P1" s="121079"/>
    </row>
    <row r="2" spans="1:9" x14ac:dyDescent="0.2">
      <c r="A2" s="31" t="s">
        <v>3</v>
      </c>
      <c r="B2" s="124810" t="n">
        <f ca="1">NOW()</f>
        <v>41772.67550460648</v>
      </c>
      <c r="C2" s="121081"/>
      <c r="D2" s="121082"/>
      <c r="E2" s="121083"/>
      <c r="F2" s="121084"/>
      <c r="G2" s="121085"/>
      <c r="H2" s="121086"/>
      <c r="I2" s="121087"/>
      <c r="J2" s="121088"/>
      <c r="K2" s="121089"/>
      <c r="L2" s="121090"/>
      <c r="M2" s="121091"/>
      <c r="N2" s="121092"/>
      <c r="O2" s="121093"/>
      <c r="P2" s="121094"/>
    </row>
    <row r="3" spans="1:9" x14ac:dyDescent="0.2">
      <c r="A3" s="31"/>
      <c r="B3" s="121095"/>
      <c r="C3" s="121096"/>
      <c r="D3" s="121097"/>
      <c r="E3" s="121098"/>
      <c r="F3" s="121099"/>
      <c r="G3" s="121100"/>
      <c r="H3" s="121101"/>
      <c r="I3" s="121102"/>
      <c r="J3" s="121103"/>
      <c r="K3" s="121104"/>
      <c r="L3" s="121105"/>
      <c r="M3" s="121106"/>
      <c r="N3" s="121107"/>
      <c r="O3" s="121108"/>
      <c r="P3" s="121109"/>
    </row>
    <row r="4" spans="1:9" x14ac:dyDescent="0.2">
      <c r="A4" s="2"/>
      <c r="B4" s="121110"/>
      <c r="C4" s="121111" t="s">
        <v>166</v>
      </c>
      <c r="D4" s="121112" t="s">
        <v>168</v>
      </c>
      <c r="E4" s="121113" t="s">
        <v>153</v>
      </c>
      <c r="F4" s="121114" t="s">
        <v>18</v>
      </c>
      <c r="G4" s="121115"/>
      <c r="H4" s="121116"/>
      <c r="I4" s="121117"/>
      <c r="J4" s="121118"/>
      <c r="K4" s="121119" t="s">
        <v>18</v>
      </c>
      <c r="L4" s="121120" t="s">
        <v>18</v>
      </c>
      <c r="M4" s="121121" t="s">
        <v>18</v>
      </c>
      <c r="N4" s="121122"/>
      <c r="O4" s="121123"/>
      <c r="P4" s="121124" t="s">
        <v>186</v>
      </c>
    </row>
    <row r="5" spans="1:9" s="18" customFormat="1" x14ac:dyDescent="0.2">
      <c r="A5" s="3" t="s">
        <v>0</v>
      </c>
      <c r="B5" s="121125" t="s">
        <v>5</v>
      </c>
      <c r="C5" s="121126" t="s">
        <v>167</v>
      </c>
      <c r="D5" s="121127" t="s">
        <v>19</v>
      </c>
      <c r="E5" s="121128" t="s">
        <v>19</v>
      </c>
      <c r="F5" s="121129" t="s">
        <v>20</v>
      </c>
      <c r="G5" s="121130" t="s">
        <v>7</v>
      </c>
      <c r="H5" s="121131" t="s">
        <v>8</v>
      </c>
      <c r="I5" s="121132" t="s">
        <v>10</v>
      </c>
      <c r="J5" s="121133"/>
      <c r="K5" s="121134" t="s">
        <v>184</v>
      </c>
      <c r="L5" s="121135" t="s">
        <v>188</v>
      </c>
      <c r="M5" s="121136" t="s">
        <v>189</v>
      </c>
      <c r="N5" s="121137"/>
      <c r="O5" s="121138" t="s">
        <v>153</v>
      </c>
      <c r="P5" s="121139" t="s">
        <v>187</v>
      </c>
    </row>
    <row r="6" spans="1:9" x14ac:dyDescent="0.2">
      <c r="A6" s="132" t="s">
        <v>154</v>
      </c>
      <c r="B6" s="121140"/>
      <c r="C6" s="121141"/>
      <c r="D6" s="121142"/>
      <c r="E6" s="121143"/>
      <c r="F6" s="121144"/>
      <c r="G6" s="121145"/>
      <c r="H6" s="121146"/>
      <c r="I6" s="121147"/>
      <c r="J6" s="121148"/>
      <c r="K6" s="121147"/>
      <c r="L6" s="121147"/>
      <c r="M6" s="121147"/>
      <c r="N6" s="121152"/>
      <c r="O6" s="121153"/>
      <c r="P6" s="121154"/>
    </row>
    <row r="7" spans="1:9" x14ac:dyDescent="0.2">
      <c r="A7" s="8" t="n">
        <f ca="1">DATEVALUE(MONTH(TODAY())&amp;"/1/"&amp;YEAR(TODAY()))</f>
        <v>41760.0</v>
      </c>
      <c r="B7" s="121155" t="n">
        <v>0.0</v>
      </c>
      <c r="C7" s="121156"/>
      <c r="D7" s="121157" t="n">
        <v>0.0</v>
      </c>
      <c r="E7" s="121158" t="n">
        <f>C7+D7</f>
        <v>0.0</v>
      </c>
      <c r="F7" s="121159" t="n">
        <v>0.0</v>
      </c>
      <c r="G7" s="121160" t="n">
        <v>0.0</v>
      </c>
      <c r="H7" s="121161" t="n">
        <v>0.0</v>
      </c>
      <c r="I7" s="121162" t="n">
        <f>I6+B7-E7-F7-G7+H7</f>
        <v>0.0</v>
      </c>
      <c r="J7" s="121163"/>
      <c r="K7" s="121147"/>
      <c r="L7" s="121147"/>
      <c r="M7" s="121147"/>
      <c r="N7" s="121167"/>
      <c r="O7" s="121168" t="n">
        <f>K7+L7+M7</f>
        <v>0.0</v>
      </c>
      <c r="P7" s="121169" t="str">
        <f>IF(F7=O7," ",F7-O7)</f>
        <v> </v>
      </c>
    </row>
    <row r="8" spans="1:9" x14ac:dyDescent="0.2">
      <c r="A8" s="8" t="n">
        <f>IF(A7&lt;&gt;"",IF(MONTH(A7)=MONTH(A7+1),A7+1,""),"")</f>
        <v>41761.0</v>
      </c>
      <c r="B8" s="121170" t="n">
        <v>0.0</v>
      </c>
      <c r="C8" s="121171"/>
      <c r="D8" s="121172" t="n">
        <v>0.0</v>
      </c>
      <c r="E8" s="121173" t="n">
        <f>C8+D8</f>
        <v>0.0</v>
      </c>
      <c r="F8" s="121174" t="n">
        <v>0.0</v>
      </c>
      <c r="G8" s="121175" t="n">
        <v>0.0</v>
      </c>
      <c r="H8" s="121176" t="n">
        <v>0.0</v>
      </c>
      <c r="I8" s="121177" t="n">
        <f>I7+B8-E8-F8-G8+H8</f>
        <v>0.0</v>
      </c>
      <c r="J8" s="121178"/>
      <c r="K8" s="121147"/>
      <c r="L8" s="121147"/>
      <c r="M8" s="121147"/>
      <c r="N8" s="121182"/>
      <c r="O8" s="121183" t="n">
        <f>K8+L8+M8</f>
        <v>0.0</v>
      </c>
      <c r="P8" s="121184" t="str">
        <f>IF(F8=O8," ",F8-O8)</f>
        <v> </v>
      </c>
    </row>
    <row r="9" spans="1:9" x14ac:dyDescent="0.2">
      <c r="A9" s="8" t="n">
        <f>IF(A8&lt;&gt;"",IF(MONTH(A8)=MONTH(A8+1),A8+1,""),"")</f>
        <v>41762.0</v>
      </c>
      <c r="B9" s="121185" t="n">
        <v>0.0</v>
      </c>
      <c r="C9" s="121186"/>
      <c r="D9" s="121187" t="n">
        <v>0.0</v>
      </c>
      <c r="E9" s="121188" t="n">
        <f>C9+D9</f>
        <v>0.0</v>
      </c>
      <c r="F9" s="121189" t="n">
        <v>0.0</v>
      </c>
      <c r="G9" s="121190" t="n">
        <v>0.0</v>
      </c>
      <c r="H9" s="121191" t="n">
        <v>0.0</v>
      </c>
      <c r="I9" s="121192" t="n">
        <f>I8+B9-E9-F9-G9+H9</f>
        <v>0.0</v>
      </c>
      <c r="J9" s="121193"/>
      <c r="K9" s="121147"/>
      <c r="L9" s="121147"/>
      <c r="M9" s="121147"/>
      <c r="N9" s="121197"/>
      <c r="O9" s="121198" t="n">
        <f>K9+L9+M9</f>
        <v>0.0</v>
      </c>
      <c r="P9" s="121199" t="str">
        <f>IF(F9=O9," ",F9-O9)</f>
        <v> </v>
      </c>
    </row>
    <row r="10" spans="1:9" x14ac:dyDescent="0.2">
      <c r="A10" s="8" t="n">
        <f>IF(A9&lt;&gt;"",IF(MONTH(A9)=MONTH(A9+1),A9+1,""),"")</f>
        <v>41763.0</v>
      </c>
      <c r="B10" s="121200" t="n">
        <v>0.0</v>
      </c>
      <c r="C10" s="121201"/>
      <c r="D10" s="121202" t="n">
        <v>0.0</v>
      </c>
      <c r="E10" s="121203" t="n">
        <f>C10+D10</f>
        <v>0.0</v>
      </c>
      <c r="F10" s="121204" t="n">
        <v>0.0</v>
      </c>
      <c r="G10" s="121205" t="n">
        <v>0.0</v>
      </c>
      <c r="H10" s="121206" t="n">
        <v>0.0</v>
      </c>
      <c r="I10" s="121207" t="n">
        <f>I9+B10-E10-F10-G10+H10</f>
        <v>0.0</v>
      </c>
      <c r="J10" s="121208"/>
      <c r="K10" s="121147"/>
      <c r="L10" s="121147"/>
      <c r="M10" s="121147"/>
      <c r="N10" s="121212"/>
      <c r="O10" s="121213" t="n">
        <f>K10+L10+M10</f>
        <v>0.0</v>
      </c>
      <c r="P10" s="121214" t="str">
        <f>IF(F10=O10," ",F10-O10)</f>
        <v> </v>
      </c>
    </row>
    <row r="11" spans="1:9" x14ac:dyDescent="0.2">
      <c r="A11" s="8" t="n">
        <f>IF(A10&lt;&gt;"",IF(MONTH(A10)=MONTH(A10+1),A10+1,""),"")</f>
        <v>41764.0</v>
      </c>
      <c r="B11" s="121215" t="n">
        <v>0.0</v>
      </c>
      <c r="C11" s="121216"/>
      <c r="D11" s="121217" t="n">
        <v>0.0</v>
      </c>
      <c r="E11" s="121218" t="n">
        <f>C11+D11</f>
        <v>0.0</v>
      </c>
      <c r="F11" s="121219" t="n">
        <v>0.0</v>
      </c>
      <c r="G11" s="121220" t="n">
        <v>0.0</v>
      </c>
      <c r="H11" s="121221" t="n">
        <v>0.0</v>
      </c>
      <c r="I11" s="121222" t="n">
        <f>I10+B11-E11-F11-G11+H11</f>
        <v>0.0</v>
      </c>
      <c r="J11" s="121223"/>
      <c r="K11" s="121147"/>
      <c r="L11" s="121147"/>
      <c r="M11" s="121147"/>
      <c r="N11" s="121227"/>
      <c r="O11" s="121228" t="n">
        <f>K11+L11+M11</f>
        <v>0.0</v>
      </c>
      <c r="P11" s="121229" t="str">
        <f>IF(F11=O11," ",F11-O11)</f>
        <v> </v>
      </c>
    </row>
    <row r="12" spans="1:9" x14ac:dyDescent="0.2">
      <c r="A12" s="8" t="n">
        <f>IF(A11&lt;&gt;"",IF(MONTH(A11)=MONTH(A11+1),A11+1,""),"")</f>
        <v>41765.0</v>
      </c>
      <c r="B12" s="121230" t="n">
        <v>0.0</v>
      </c>
      <c r="C12" s="121231"/>
      <c r="D12" s="121232" t="n">
        <v>0.0</v>
      </c>
      <c r="E12" s="121233" t="n">
        <f>C12+D12</f>
        <v>0.0</v>
      </c>
      <c r="F12" s="121234" t="n">
        <v>0.0</v>
      </c>
      <c r="G12" s="121235" t="n">
        <v>0.0</v>
      </c>
      <c r="H12" s="121236" t="n">
        <v>0.0</v>
      </c>
      <c r="I12" s="121237" t="n">
        <f>I11+B12-E12-F12-G12+H12</f>
        <v>0.0</v>
      </c>
      <c r="J12" s="121238"/>
      <c r="K12" s="121147"/>
      <c r="L12" s="121147"/>
      <c r="M12" s="121147"/>
      <c r="N12" s="121242"/>
      <c r="O12" s="121243" t="n">
        <f>K12+L12+M12</f>
        <v>0.0</v>
      </c>
      <c r="P12" s="121244" t="str">
        <f>IF(F12=O12," ",F12-O12)</f>
        <v> </v>
      </c>
    </row>
    <row r="13" spans="1:9" x14ac:dyDescent="0.2">
      <c r="A13" s="8" t="n">
        <f>IF(A12&lt;&gt;"",IF(MONTH(A12)=MONTH(A12+1),A12+1,""),"")</f>
        <v>41766.0</v>
      </c>
      <c r="B13" s="121245" t="n">
        <v>0.0</v>
      </c>
      <c r="C13" s="121246"/>
      <c r="D13" s="121247" t="n">
        <v>0.0</v>
      </c>
      <c r="E13" s="121248" t="n">
        <f>C13+D13</f>
        <v>0.0</v>
      </c>
      <c r="F13" s="121249" t="n">
        <v>0.0</v>
      </c>
      <c r="G13" s="121250" t="n">
        <v>0.0</v>
      </c>
      <c r="H13" s="121251" t="n">
        <v>0.0</v>
      </c>
      <c r="I13" s="121252" t="n">
        <f>I12+B13-E13-F13-G13+H13</f>
        <v>0.0</v>
      </c>
      <c r="J13" s="121253"/>
      <c r="K13" s="121147"/>
      <c r="L13" s="121147"/>
      <c r="M13" s="121147"/>
      <c r="N13" s="121257"/>
      <c r="O13" s="121258" t="n">
        <f>K13+L13+M13</f>
        <v>0.0</v>
      </c>
      <c r="P13" s="121259" t="str">
        <f>IF(F13=O13," ",F13-O13)</f>
        <v> </v>
      </c>
    </row>
    <row r="14" spans="1:9" x14ac:dyDescent="0.2">
      <c r="A14" s="8" t="n">
        <f>IF(A13&lt;&gt;"",IF(MONTH(A13)=MONTH(A13+1),A13+1,""),"")</f>
        <v>41767.0</v>
      </c>
      <c r="B14" s="121260" t="n">
        <v>0.0</v>
      </c>
      <c r="C14" s="121261"/>
      <c r="D14" s="121262" t="n">
        <v>0.0</v>
      </c>
      <c r="E14" s="121263" t="n">
        <f>C14+D14</f>
        <v>0.0</v>
      </c>
      <c r="F14" s="121264" t="n">
        <v>0.0</v>
      </c>
      <c r="G14" s="121265" t="n">
        <v>0.0</v>
      </c>
      <c r="H14" s="121266" t="n">
        <v>0.0</v>
      </c>
      <c r="I14" s="121267" t="n">
        <f>I13+B14-E14-F14-G14+H14</f>
        <v>0.0</v>
      </c>
      <c r="J14" s="121268"/>
      <c r="K14" s="121147"/>
      <c r="L14" s="121147"/>
      <c r="M14" s="121147"/>
      <c r="N14" s="121272"/>
      <c r="O14" s="121273" t="n">
        <f>K14+L14+M14</f>
        <v>0.0</v>
      </c>
      <c r="P14" s="121274" t="str">
        <f>IF(F14=O14," ",F14-O14)</f>
        <v> </v>
      </c>
    </row>
    <row r="15" spans="1:9" x14ac:dyDescent="0.2">
      <c r="A15" s="8" t="n">
        <f>IF(A14&lt;&gt;"",IF(MONTH(A14)=MONTH(A14+1),A14+1,""),"")</f>
        <v>41768.0</v>
      </c>
      <c r="B15" s="121275" t="n">
        <v>0.0</v>
      </c>
      <c r="C15" s="121276"/>
      <c r="D15" s="121277" t="n">
        <v>0.0</v>
      </c>
      <c r="E15" s="121278" t="n">
        <f>C15+D15</f>
        <v>0.0</v>
      </c>
      <c r="F15" s="121279" t="n">
        <v>0.0</v>
      </c>
      <c r="G15" s="121280" t="n">
        <v>0.0</v>
      </c>
      <c r="H15" s="121281" t="n">
        <v>0.0</v>
      </c>
      <c r="I15" s="121282" t="n">
        <f>I14+B15-E15-F15-G15+H15</f>
        <v>0.0</v>
      </c>
      <c r="J15" s="121283"/>
      <c r="K15" s="121147"/>
      <c r="L15" s="121147"/>
      <c r="M15" s="121147"/>
      <c r="N15" s="121287"/>
      <c r="O15" s="121288" t="n">
        <f>K15+L15+M15</f>
        <v>0.0</v>
      </c>
      <c r="P15" s="121289" t="str">
        <f>IF(F15=O15," ",F15-O15)</f>
        <v> </v>
      </c>
    </row>
    <row r="16" spans="1:9" x14ac:dyDescent="0.2">
      <c r="A16" s="8" t="n">
        <f>IF(A15&lt;&gt;"",IF(MONTH(A15)=MONTH(A15+1),A15+1,""),"")</f>
        <v>41769.0</v>
      </c>
      <c r="B16" s="121290" t="n">
        <v>0.0</v>
      </c>
      <c r="C16" s="121291"/>
      <c r="D16" s="121292" t="n">
        <v>0.0</v>
      </c>
      <c r="E16" s="121293" t="n">
        <f>C16+D16</f>
        <v>0.0</v>
      </c>
      <c r="F16" s="121294" t="n">
        <v>0.0</v>
      </c>
      <c r="G16" s="121295" t="n">
        <v>0.0</v>
      </c>
      <c r="H16" s="121296" t="n">
        <v>0.0</v>
      </c>
      <c r="I16" s="121297" t="n">
        <f>I15+B16-E16-F16-G16+H16</f>
        <v>0.0</v>
      </c>
      <c r="J16" s="121298"/>
      <c r="K16" s="121147"/>
      <c r="L16" s="121147"/>
      <c r="M16" s="121147"/>
      <c r="N16" s="121302"/>
      <c r="O16" s="121303" t="n">
        <f>K16+L16+M16</f>
        <v>0.0</v>
      </c>
      <c r="P16" s="121304" t="str">
        <f>IF(F16=O16," ",F16-O16)</f>
        <v> </v>
      </c>
    </row>
    <row r="17" spans="1:9" x14ac:dyDescent="0.2">
      <c r="A17" s="8" t="n">
        <f>IF(A16&lt;&gt;"",IF(MONTH(A16)=MONTH(A16+1),A16+1,""),"")</f>
        <v>41770.0</v>
      </c>
      <c r="B17" s="121305" t="n">
        <v>0.0</v>
      </c>
      <c r="C17" s="121306"/>
      <c r="D17" s="121307" t="n">
        <v>0.0</v>
      </c>
      <c r="E17" s="121308" t="n">
        <f>C17+D17</f>
        <v>0.0</v>
      </c>
      <c r="F17" s="121309" t="n">
        <v>0.0</v>
      </c>
      <c r="G17" s="121310" t="n">
        <v>0.0</v>
      </c>
      <c r="H17" s="121311" t="n">
        <v>0.0</v>
      </c>
      <c r="I17" s="121312" t="n">
        <f>I16+B17-E17-F17-G17+H17</f>
        <v>0.0</v>
      </c>
      <c r="J17" s="121313"/>
      <c r="K17" s="121147"/>
      <c r="L17" s="121147"/>
      <c r="M17" s="121147"/>
      <c r="N17" s="121317"/>
      <c r="O17" s="121318" t="n">
        <f>K17+L17+M17</f>
        <v>0.0</v>
      </c>
      <c r="P17" s="121319" t="str">
        <f>IF(F17=O17," ",F17-O17)</f>
        <v> </v>
      </c>
    </row>
    <row r="18" spans="1:9" x14ac:dyDescent="0.2">
      <c r="A18" s="8" t="n">
        <f>IF(A17&lt;&gt;"",IF(MONTH(A17)=MONTH(A17+1),A17+1,""),"")</f>
        <v>41771.0</v>
      </c>
      <c r="B18" s="121320" t="n">
        <v>0.0</v>
      </c>
      <c r="C18" s="121321"/>
      <c r="D18" s="121322" t="n">
        <v>0.0</v>
      </c>
      <c r="E18" s="121323" t="n">
        <f>C18+D18</f>
        <v>0.0</v>
      </c>
      <c r="F18" s="121324" t="n">
        <v>0.0</v>
      </c>
      <c r="G18" s="121325" t="n">
        <v>0.0</v>
      </c>
      <c r="H18" s="121326" t="n">
        <v>0.0</v>
      </c>
      <c r="I18" s="121327" t="n">
        <f>I17+B18-E18-F18-G18+H18</f>
        <v>0.0</v>
      </c>
      <c r="J18" s="121328"/>
      <c r="K18" s="121147"/>
      <c r="L18" s="121147"/>
      <c r="M18" s="121147"/>
      <c r="N18" s="121332"/>
      <c r="O18" s="121333" t="n">
        <f>K18+L18+M18</f>
        <v>0.0</v>
      </c>
      <c r="P18" s="121334" t="str">
        <f>IF(F18=O18," ",F18-O18)</f>
        <v> </v>
      </c>
    </row>
    <row r="19" spans="1:9" x14ac:dyDescent="0.2">
      <c r="A19" s="8" t="n">
        <f>IF(A18&lt;&gt;"",IF(MONTH(A18)=MONTH(A18+1),A18+1,""),"")</f>
        <v>41772.0</v>
      </c>
      <c r="B19" s="121335" t="n">
        <v>0.0</v>
      </c>
      <c r="C19" s="121336"/>
      <c r="D19" s="121337" t="n">
        <v>0.0</v>
      </c>
      <c r="E19" s="121338" t="n">
        <f>C19+D19</f>
        <v>0.0</v>
      </c>
      <c r="F19" s="121339" t="n">
        <v>0.0</v>
      </c>
      <c r="G19" s="121340" t="n">
        <v>0.0</v>
      </c>
      <c r="H19" s="121341" t="n">
        <v>0.0</v>
      </c>
      <c r="I19" s="121342" t="n">
        <f>I18+B19-E19-F19-G19+H19</f>
        <v>0.0</v>
      </c>
      <c r="J19" s="121343"/>
      <c r="K19" s="121147"/>
      <c r="L19" s="121147"/>
      <c r="M19" s="121147"/>
      <c r="N19" s="121347"/>
      <c r="O19" s="121348" t="n">
        <f>K19+L19+M19</f>
        <v>0.0</v>
      </c>
      <c r="P19" s="121349" t="str">
        <f>IF(F19=O19," ",F19-O19)</f>
        <v> </v>
      </c>
    </row>
    <row r="20" spans="1:9" x14ac:dyDescent="0.2">
      <c r="A20" s="8" t="n">
        <f>IF(A19&lt;&gt;"",IF(MONTH(A19)=MONTH(A19+1),A19+1,""),"")</f>
        <v>41773.0</v>
      </c>
      <c r="B20" s="121350" t="n">
        <v>0.0</v>
      </c>
      <c r="C20" s="121351"/>
      <c r="D20" s="121352" t="n">
        <v>0.0</v>
      </c>
      <c r="E20" s="121353" t="n">
        <f>C20+D20</f>
        <v>0.0</v>
      </c>
      <c r="F20" s="121354" t="n">
        <v>0.0</v>
      </c>
      <c r="G20" s="121355" t="n">
        <v>0.0</v>
      </c>
      <c r="H20" s="121356" t="n">
        <v>0.0</v>
      </c>
      <c r="I20" s="121357" t="n">
        <f>I19+B20-E20-F20-G20+H20</f>
        <v>0.0</v>
      </c>
      <c r="J20" s="121358"/>
      <c r="K20" s="121147"/>
      <c r="L20" s="121147"/>
      <c r="M20" s="121147"/>
      <c r="N20" s="121362"/>
      <c r="O20" s="121363" t="n">
        <f>K20+L20+M20</f>
        <v>0.0</v>
      </c>
      <c r="P20" s="121364" t="str">
        <f>IF(F20=O20," ",F20-O20)</f>
        <v> </v>
      </c>
    </row>
    <row r="21" spans="1:9" x14ac:dyDescent="0.2">
      <c r="A21" s="8" t="n">
        <f>IF(A20&lt;&gt;"",IF(MONTH(A20)=MONTH(A20+1),A20+1,""),"")</f>
        <v>41774.0</v>
      </c>
      <c r="B21" s="121365" t="n">
        <v>0.0</v>
      </c>
      <c r="C21" s="121366"/>
      <c r="D21" s="121367" t="n">
        <v>0.0</v>
      </c>
      <c r="E21" s="121368" t="n">
        <f>C21+D21</f>
        <v>0.0</v>
      </c>
      <c r="F21" s="121369" t="n">
        <v>0.0</v>
      </c>
      <c r="G21" s="121370" t="n">
        <v>0.0</v>
      </c>
      <c r="H21" s="121371" t="n">
        <v>0.0</v>
      </c>
      <c r="I21" s="121372" t="n">
        <f>I20+B21-E21-F21-G21+H21</f>
        <v>0.0</v>
      </c>
      <c r="J21" s="121373"/>
      <c r="K21" s="121147"/>
      <c r="L21" s="121147"/>
      <c r="M21" s="121147"/>
      <c r="N21" s="121377"/>
      <c r="O21" s="121378" t="n">
        <f>K21+L21+M21</f>
        <v>0.0</v>
      </c>
      <c r="P21" s="121379" t="str">
        <f>IF(F21=O21," ",F21-O21)</f>
        <v> </v>
      </c>
    </row>
    <row r="22" spans="1:9" x14ac:dyDescent="0.2">
      <c r="A22" s="8" t="n">
        <f>IF(A21&lt;&gt;"",IF(MONTH(A21)=MONTH(A21+1),A21+1,""),"")</f>
        <v>41775.0</v>
      </c>
      <c r="B22" s="121380" t="n">
        <v>0.0</v>
      </c>
      <c r="C22" s="121381"/>
      <c r="D22" s="121382" t="n">
        <v>0.0</v>
      </c>
      <c r="E22" s="121383" t="n">
        <f>C22+D22</f>
        <v>0.0</v>
      </c>
      <c r="F22" s="121384" t="n">
        <v>0.0</v>
      </c>
      <c r="G22" s="121385" t="n">
        <v>0.0</v>
      </c>
      <c r="H22" s="121386" t="n">
        <v>0.0</v>
      </c>
      <c r="I22" s="121387" t="n">
        <f>I21+B22-E22-F22-G22+H22</f>
        <v>0.0</v>
      </c>
      <c r="J22" s="121388"/>
      <c r="K22" s="121147"/>
      <c r="L22" s="121147"/>
      <c r="M22" s="121147"/>
      <c r="N22" s="121392"/>
      <c r="O22" s="121393" t="n">
        <f>K22+L22+M22</f>
        <v>0.0</v>
      </c>
      <c r="P22" s="121394" t="str">
        <f>IF(F22=O22," ",F22-O22)</f>
        <v> </v>
      </c>
    </row>
    <row r="23" spans="1:9" x14ac:dyDescent="0.2">
      <c r="A23" s="8" t="n">
        <f>IF(A22&lt;&gt;"",IF(MONTH(A22)=MONTH(A22+1),A22+1,""),"")</f>
        <v>41776.0</v>
      </c>
      <c r="B23" s="121395" t="n">
        <v>0.0</v>
      </c>
      <c r="C23" s="121396"/>
      <c r="D23" s="121397" t="n">
        <v>0.0</v>
      </c>
      <c r="E23" s="121398" t="n">
        <f>C23+D23</f>
        <v>0.0</v>
      </c>
      <c r="F23" s="121399" t="n">
        <v>0.0</v>
      </c>
      <c r="G23" s="121400" t="n">
        <v>0.0</v>
      </c>
      <c r="H23" s="121401" t="n">
        <v>0.0</v>
      </c>
      <c r="I23" s="121402" t="n">
        <f>I22+B23-E23-F23-G23+H23</f>
        <v>0.0</v>
      </c>
      <c r="J23" s="121403"/>
      <c r="K23" s="121147"/>
      <c r="L23" s="121147"/>
      <c r="M23" s="121147"/>
      <c r="N23" s="121407"/>
      <c r="O23" s="121408" t="n">
        <f>K23+L23+M23</f>
        <v>0.0</v>
      </c>
      <c r="P23" s="121409" t="str">
        <f>IF(F23=O23," ",F23-O23)</f>
        <v> </v>
      </c>
    </row>
    <row r="24" spans="1:9" x14ac:dyDescent="0.2">
      <c r="A24" s="8" t="n">
        <f>IF(A23&lt;&gt;"",IF(MONTH(A23)=MONTH(A23+1),A23+1,""),"")</f>
        <v>41777.0</v>
      </c>
      <c r="B24" s="121410" t="n">
        <v>0.0</v>
      </c>
      <c r="C24" s="121411"/>
      <c r="D24" s="121412" t="n">
        <v>0.0</v>
      </c>
      <c r="E24" s="121413" t="n">
        <f>C24+D24</f>
        <v>0.0</v>
      </c>
      <c r="F24" s="121414" t="n">
        <v>0.0</v>
      </c>
      <c r="G24" s="121415" t="n">
        <v>0.0</v>
      </c>
      <c r="H24" s="121416" t="n">
        <v>0.0</v>
      </c>
      <c r="I24" s="121417" t="n">
        <f>I23+B24-E24-F24-G24+H24</f>
        <v>0.0</v>
      </c>
      <c r="J24" s="121418"/>
      <c r="K24" s="121147"/>
      <c r="L24" s="121147"/>
      <c r="M24" s="121147"/>
      <c r="N24" s="121422"/>
      <c r="O24" s="121423" t="n">
        <f>K24+L24+M24</f>
        <v>0.0</v>
      </c>
      <c r="P24" s="121424" t="str">
        <f>IF(F24=O24," ",F24-O24)</f>
        <v> </v>
      </c>
    </row>
    <row r="25" spans="1:9" x14ac:dyDescent="0.2">
      <c r="A25" s="8" t="n">
        <f>IF(A24&lt;&gt;"",IF(MONTH(A24)=MONTH(A24+1),A24+1,""),"")</f>
        <v>41778.0</v>
      </c>
      <c r="B25" s="121425" t="n">
        <v>0.0</v>
      </c>
      <c r="C25" s="121426"/>
      <c r="D25" s="121427" t="n">
        <v>0.0</v>
      </c>
      <c r="E25" s="121428" t="n">
        <f>C25+D25</f>
        <v>0.0</v>
      </c>
      <c r="F25" s="121429" t="n">
        <v>0.0</v>
      </c>
      <c r="G25" s="121430" t="n">
        <v>0.0</v>
      </c>
      <c r="H25" s="121431" t="n">
        <v>0.0</v>
      </c>
      <c r="I25" s="121432" t="n">
        <f>I24+B25-E25-F25-G25+H25</f>
        <v>0.0</v>
      </c>
      <c r="J25" s="121433"/>
      <c r="K25" s="121147"/>
      <c r="L25" s="121147"/>
      <c r="M25" s="121147"/>
      <c r="N25" s="121437"/>
      <c r="O25" s="121438" t="n">
        <f>K25+L25+M25</f>
        <v>0.0</v>
      </c>
      <c r="P25" s="121439" t="str">
        <f>IF(F25=O25," ",F25-O25)</f>
        <v> </v>
      </c>
    </row>
    <row r="26" spans="1:9" x14ac:dyDescent="0.2">
      <c r="A26" s="8" t="n">
        <f>IF(A25&lt;&gt;"",IF(MONTH(A25)=MONTH(A25+1),A25+1,""),"")</f>
        <v>41779.0</v>
      </c>
      <c r="B26" s="121440" t="n">
        <v>0.0</v>
      </c>
      <c r="C26" s="121441"/>
      <c r="D26" s="121442" t="n">
        <v>0.0</v>
      </c>
      <c r="E26" s="121443" t="n">
        <f>C26+D26</f>
        <v>0.0</v>
      </c>
      <c r="F26" s="121444" t="n">
        <v>0.0</v>
      </c>
      <c r="G26" s="121445" t="n">
        <v>0.0</v>
      </c>
      <c r="H26" s="121446" t="n">
        <v>0.0</v>
      </c>
      <c r="I26" s="121447" t="n">
        <f>I25+B26-E26-F26-G26+H26</f>
        <v>0.0</v>
      </c>
      <c r="J26" s="121448"/>
      <c r="K26" s="121147"/>
      <c r="L26" s="121147"/>
      <c r="M26" s="121147"/>
      <c r="N26" s="121452"/>
      <c r="O26" s="121453" t="n">
        <f>K26+L26+M26</f>
        <v>0.0</v>
      </c>
      <c r="P26" s="121454" t="str">
        <f>IF(F26=O26," ",F26-O26)</f>
        <v> </v>
      </c>
    </row>
    <row r="27" spans="1:9" x14ac:dyDescent="0.2">
      <c r="A27" s="8" t="n">
        <f>IF(A26&lt;&gt;"",IF(MONTH(A26)=MONTH(A26+1),A26+1,""),"")</f>
        <v>41780.0</v>
      </c>
      <c r="B27" s="121455" t="n">
        <v>0.0</v>
      </c>
      <c r="C27" s="121456"/>
      <c r="D27" s="121457" t="n">
        <v>0.0</v>
      </c>
      <c r="E27" s="121458" t="n">
        <f>C27+D27</f>
        <v>0.0</v>
      </c>
      <c r="F27" s="121459" t="n">
        <v>0.0</v>
      </c>
      <c r="G27" s="121460" t="n">
        <v>0.0</v>
      </c>
      <c r="H27" s="121461" t="n">
        <v>0.0</v>
      </c>
      <c r="I27" s="121462" t="n">
        <f>I26+B27-E27-F27-G27+H27</f>
        <v>0.0</v>
      </c>
      <c r="J27" s="121463"/>
      <c r="K27" s="121147"/>
      <c r="L27" s="121147"/>
      <c r="M27" s="121147"/>
      <c r="N27" s="121467"/>
      <c r="O27" s="121468" t="n">
        <f>K27+L27+M27</f>
        <v>0.0</v>
      </c>
      <c r="P27" s="121469" t="str">
        <f>IF(F27=O27," ",F27-O27)</f>
        <v> </v>
      </c>
    </row>
    <row r="28" spans="1:9" x14ac:dyDescent="0.2">
      <c r="A28" s="8" t="n">
        <f>IF(A27&lt;&gt;"",IF(MONTH(A27)=MONTH(A27+1),A27+1,""),"")</f>
        <v>41781.0</v>
      </c>
      <c r="B28" s="121470" t="n">
        <v>0.0</v>
      </c>
      <c r="C28" s="121471"/>
      <c r="D28" s="121472" t="n">
        <v>0.0</v>
      </c>
      <c r="E28" s="121473" t="n">
        <f>C28+D28</f>
        <v>0.0</v>
      </c>
      <c r="F28" s="121474" t="n">
        <v>0.0</v>
      </c>
      <c r="G28" s="121475" t="n">
        <v>0.0</v>
      </c>
      <c r="H28" s="121476" t="n">
        <v>0.0</v>
      </c>
      <c r="I28" s="121477" t="n">
        <f>I27+B28-E28-F28-G28+H28</f>
        <v>0.0</v>
      </c>
      <c r="J28" s="121478"/>
      <c r="K28" s="121147"/>
      <c r="L28" s="121147"/>
      <c r="M28" s="121147"/>
      <c r="N28" s="121482"/>
      <c r="O28" s="121483" t="n">
        <f>K28+L28+M28</f>
        <v>0.0</v>
      </c>
      <c r="P28" s="121484" t="str">
        <f>IF(F28=O28," ",F28-O28)</f>
        <v> </v>
      </c>
    </row>
    <row r="29" spans="1:9" x14ac:dyDescent="0.2">
      <c r="A29" s="8" t="n">
        <f>IF(A28&lt;&gt;"",IF(MONTH(A28)=MONTH(A28+1),A28+1,""),"")</f>
        <v>41782.0</v>
      </c>
      <c r="B29" s="121485" t="n">
        <v>0.0</v>
      </c>
      <c r="C29" s="121486"/>
      <c r="D29" s="121487" t="n">
        <v>0.0</v>
      </c>
      <c r="E29" s="121488" t="n">
        <f>C29+D29</f>
        <v>0.0</v>
      </c>
      <c r="F29" s="121489" t="n">
        <v>0.0</v>
      </c>
      <c r="G29" s="121490" t="n">
        <v>0.0</v>
      </c>
      <c r="H29" s="121491" t="n">
        <v>0.0</v>
      </c>
      <c r="I29" s="121492" t="n">
        <f>I28+B29-E29-F29-G29+H29</f>
        <v>0.0</v>
      </c>
      <c r="J29" s="121493"/>
      <c r="K29" s="121147"/>
      <c r="L29" s="121147"/>
      <c r="M29" s="121147"/>
      <c r="N29" s="121497"/>
      <c r="O29" s="121498" t="n">
        <f>K29+L29+M29</f>
        <v>0.0</v>
      </c>
      <c r="P29" s="121499" t="str">
        <f>IF(F29=O29," ",F29-O29)</f>
        <v> </v>
      </c>
    </row>
    <row r="30" spans="1:9" x14ac:dyDescent="0.2">
      <c r="A30" s="8" t="n">
        <f>IF(A29&lt;&gt;"",IF(MONTH(A29)=MONTH(A29+1),A29+1,""),"")</f>
        <v>41783.0</v>
      </c>
      <c r="B30" s="121500" t="n">
        <v>0.0</v>
      </c>
      <c r="C30" s="121501"/>
      <c r="D30" s="121502" t="n">
        <v>0.0</v>
      </c>
      <c r="E30" s="121503" t="n">
        <f>C30+D30</f>
        <v>0.0</v>
      </c>
      <c r="F30" s="121504" t="n">
        <v>0.0</v>
      </c>
      <c r="G30" s="121505" t="n">
        <v>0.0</v>
      </c>
      <c r="H30" s="121506" t="n">
        <v>0.0</v>
      </c>
      <c r="I30" s="121507" t="n">
        <f>I29+B30-E30-F30-G30+H30</f>
        <v>0.0</v>
      </c>
      <c r="J30" s="121508"/>
      <c r="K30" s="121147"/>
      <c r="L30" s="121147"/>
      <c r="M30" s="121147"/>
      <c r="N30" s="121512"/>
      <c r="O30" s="121513" t="n">
        <f>K30+L30+M30</f>
        <v>0.0</v>
      </c>
      <c r="P30" s="121514" t="str">
        <f>IF(F30=O30," ",F30-O30)</f>
        <v> </v>
      </c>
    </row>
    <row r="31" spans="1:9" x14ac:dyDescent="0.2">
      <c r="A31" s="8" t="n">
        <f>IF(A30&lt;&gt;"",IF(MONTH(A30)=MONTH(A30+1),A30+1,""),"")</f>
        <v>41784.0</v>
      </c>
      <c r="B31" s="121515" t="n">
        <v>0.0</v>
      </c>
      <c r="C31" s="121516"/>
      <c r="D31" s="121517" t="n">
        <v>0.0</v>
      </c>
      <c r="E31" s="121518" t="n">
        <f>C31+D31</f>
        <v>0.0</v>
      </c>
      <c r="F31" s="121519" t="n">
        <v>0.0</v>
      </c>
      <c r="G31" s="121520" t="n">
        <v>0.0</v>
      </c>
      <c r="H31" s="121521" t="n">
        <v>0.0</v>
      </c>
      <c r="I31" s="121522" t="n">
        <f>I30+B31-E31-F31-G31+H31</f>
        <v>0.0</v>
      </c>
      <c r="J31" s="121523"/>
      <c r="K31" s="121147"/>
      <c r="L31" s="121147"/>
      <c r="M31" s="121147"/>
      <c r="N31" s="121527"/>
      <c r="O31" s="121528" t="n">
        <f>K31+L31+M31</f>
        <v>0.0</v>
      </c>
      <c r="P31" s="121529" t="str">
        <f>IF(F31=O31," ",F31-O31)</f>
        <v> </v>
      </c>
    </row>
    <row r="32" spans="1:9" x14ac:dyDescent="0.2">
      <c r="A32" s="8" t="n">
        <f>IF(A31&lt;&gt;"",IF(MONTH(A31)=MONTH(A31+1),A31+1,""),"")</f>
        <v>41785.0</v>
      </c>
      <c r="B32" s="121530" t="n">
        <v>0.0</v>
      </c>
      <c r="C32" s="121531"/>
      <c r="D32" s="121532" t="n">
        <v>0.0</v>
      </c>
      <c r="E32" s="121533" t="n">
        <f>C32+D32</f>
        <v>0.0</v>
      </c>
      <c r="F32" s="121534" t="n">
        <v>0.0</v>
      </c>
      <c r="G32" s="121535" t="n">
        <v>0.0</v>
      </c>
      <c r="H32" s="121536" t="n">
        <v>0.0</v>
      </c>
      <c r="I32" s="121537" t="n">
        <f>I31+B32-E32-F32-G32+H32</f>
        <v>0.0</v>
      </c>
      <c r="J32" s="121538"/>
      <c r="K32" s="121147"/>
      <c r="L32" s="121147"/>
      <c r="M32" s="121147"/>
      <c r="N32" s="121542"/>
      <c r="O32" s="121543" t="n">
        <f>K32+L32+M32</f>
        <v>0.0</v>
      </c>
      <c r="P32" s="121544" t="str">
        <f>IF(F32=O32," ",F32-O32)</f>
        <v> </v>
      </c>
    </row>
    <row r="33" spans="1:9" x14ac:dyDescent="0.2">
      <c r="A33" s="8" t="n">
        <f>IF(A32&lt;&gt;"",IF(MONTH(A32)=MONTH(A32+1),A32+1,""),"")</f>
        <v>41786.0</v>
      </c>
      <c r="B33" s="121545" t="n">
        <v>0.0</v>
      </c>
      <c r="C33" s="121546"/>
      <c r="D33" s="121547" t="n">
        <v>0.0</v>
      </c>
      <c r="E33" s="121548" t="n">
        <f>C33+D33</f>
        <v>0.0</v>
      </c>
      <c r="F33" s="121549" t="n">
        <v>0.0</v>
      </c>
      <c r="G33" s="121550" t="n">
        <v>0.0</v>
      </c>
      <c r="H33" s="121551" t="n">
        <v>0.0</v>
      </c>
      <c r="I33" s="121552" t="n">
        <f>I32+B33-E33-F33-G33+H33</f>
        <v>0.0</v>
      </c>
      <c r="J33" s="121553"/>
      <c r="K33" s="121147"/>
      <c r="L33" s="121147"/>
      <c r="M33" s="121147"/>
      <c r="N33" s="121557"/>
      <c r="O33" s="121558" t="n">
        <f>K33+L33+M33</f>
        <v>0.0</v>
      </c>
      <c r="P33" s="121559" t="str">
        <f>IF(F33=O33," ",F33-O33)</f>
        <v> </v>
      </c>
    </row>
    <row r="34" spans="1:9" x14ac:dyDescent="0.2">
      <c r="A34" s="8" t="n">
        <f>IF(A33&lt;&gt;"",IF(MONTH(A33)=MONTH(A33+1),A33+1,""),"")</f>
        <v>41787.0</v>
      </c>
      <c r="B34" s="121560" t="n">
        <v>0.0</v>
      </c>
      <c r="C34" s="121561"/>
      <c r="D34" s="121562" t="n">
        <v>0.0</v>
      </c>
      <c r="E34" s="121563" t="n">
        <f>C34+D34</f>
        <v>0.0</v>
      </c>
      <c r="F34" s="121564" t="n">
        <v>0.0</v>
      </c>
      <c r="G34" s="121565" t="n">
        <v>0.0</v>
      </c>
      <c r="H34" s="121566" t="n">
        <v>0.0</v>
      </c>
      <c r="I34" s="121567" t="n">
        <f>I33+B34-E34-F34-G34+H34</f>
        <v>0.0</v>
      </c>
      <c r="J34" s="121568"/>
      <c r="K34" s="121147"/>
      <c r="L34" s="121147"/>
      <c r="M34" s="121147"/>
      <c r="N34" s="121572"/>
      <c r="O34" s="121573" t="n">
        <f>K34+L34+M34</f>
        <v>0.0</v>
      </c>
      <c r="P34" s="121574" t="str">
        <f>IF(F34=O34," ",F34-O34)</f>
        <v> </v>
      </c>
    </row>
    <row r="35" spans="1:9" x14ac:dyDescent="0.2">
      <c r="A35" s="8" t="n">
        <f>IF(A34&lt;&gt;"",IF(MONTH(A34)=MONTH(A34+1),A34+1,""),"")</f>
        <v>41788.0</v>
      </c>
      <c r="B35" s="121575" t="n">
        <v>0.0</v>
      </c>
      <c r="C35" s="121576"/>
      <c r="D35" s="121577" t="n">
        <v>0.0</v>
      </c>
      <c r="E35" s="121578" t="n">
        <f>C35+D35</f>
        <v>0.0</v>
      </c>
      <c r="F35" s="121579" t="n">
        <v>0.0</v>
      </c>
      <c r="G35" s="121580" t="n">
        <v>0.0</v>
      </c>
      <c r="H35" s="121581" t="n">
        <v>0.0</v>
      </c>
      <c r="I35" s="121582" t="n">
        <f>I34+B35-E35-F35-G35+H35</f>
        <v>0.0</v>
      </c>
      <c r="J35" s="121583"/>
      <c r="K35" s="121147"/>
      <c r="L35" s="121147"/>
      <c r="M35" s="121147"/>
      <c r="N35" s="121587"/>
      <c r="O35" s="121588" t="n">
        <f>K35+L35+M35</f>
        <v>0.0</v>
      </c>
      <c r="P35" s="121589" t="str">
        <f>IF(F35=O35," ",F35-O35)</f>
        <v> </v>
      </c>
    </row>
    <row r="36" spans="1:9" x14ac:dyDescent="0.2">
      <c r="A36" s="8" t="n">
        <f>IF(A35&lt;&gt;"",IF(MONTH(A35)=MONTH(A35+1),A35+1,""),"")</f>
        <v>41789.0</v>
      </c>
      <c r="B36" s="121590" t="n">
        <v>0.0</v>
      </c>
      <c r="C36" s="121591"/>
      <c r="D36" s="121592" t="n">
        <v>0.0</v>
      </c>
      <c r="E36" s="121593" t="n">
        <f>C36+D36</f>
        <v>0.0</v>
      </c>
      <c r="F36" s="121594" t="n">
        <v>0.0</v>
      </c>
      <c r="G36" s="121595" t="n">
        <v>0.0</v>
      </c>
      <c r="H36" s="121596" t="n">
        <v>0.0</v>
      </c>
      <c r="I36" s="121597" t="n">
        <f>I35+B36-E36-F36-G36+H36</f>
        <v>0.0</v>
      </c>
      <c r="J36" s="121598"/>
      <c r="K36" s="121147"/>
      <c r="L36" s="121147"/>
      <c r="M36" s="121147"/>
      <c r="N36" s="121602"/>
      <c r="O36" s="121603" t="n">
        <f>K36+L36+M36</f>
        <v>0.0</v>
      </c>
      <c r="P36" s="121604" t="str">
        <f>IF(F36=O36," ",F36-O36)</f>
        <v> </v>
      </c>
    </row>
    <row r="37" spans="1:9" x14ac:dyDescent="0.2">
      <c r="A37" s="8" t="n">
        <f>IF(A36&lt;&gt;"",IF(MONTH(A36)=MONTH(A36+1),A36+1,""),"")</f>
        <v>41790.0</v>
      </c>
      <c r="B37" s="121605" t="n">
        <v>0.0</v>
      </c>
      <c r="C37" s="121606"/>
      <c r="D37" s="121607" t="n">
        <v>0.0</v>
      </c>
      <c r="E37" s="121608" t="n">
        <f>C37+D37</f>
        <v>0.0</v>
      </c>
      <c r="F37" s="121609" t="n">
        <v>0.0</v>
      </c>
      <c r="G37" s="121610" t="n">
        <v>0.0</v>
      </c>
      <c r="H37" s="121611" t="n">
        <v>0.0</v>
      </c>
      <c r="I37" s="121612" t="n">
        <f>I36+B37-E37-F37-G37+H37</f>
        <v>0.0</v>
      </c>
      <c r="J37" s="121613"/>
      <c r="K37" s="121147"/>
      <c r="L37" s="121147"/>
      <c r="M37" s="121147"/>
      <c r="N37" s="121617"/>
      <c r="O37" s="121618" t="n">
        <f>K37+L37+M37</f>
        <v>0.0</v>
      </c>
      <c r="P37" s="121619" t="str">
        <f>IF(F37=O37," ",F37-O37)</f>
        <v> </v>
      </c>
    </row>
    <row r="38" spans="1:9" x14ac:dyDescent="0.2">
      <c r="A38" s="191" t="s">
        <v>170</v>
      </c>
      <c r="B38" s="121620"/>
      <c r="C38" s="121621"/>
      <c r="D38" s="121622"/>
      <c r="E38" s="121623"/>
      <c r="F38" s="121624"/>
      <c r="G38" s="121625"/>
      <c r="H38" s="121626"/>
      <c r="I38" s="121627"/>
      <c r="J38" s="121628"/>
      <c r="K38" s="121629"/>
      <c r="L38" s="121630"/>
      <c r="M38" s="121631"/>
      <c r="N38" s="121632"/>
      <c r="O38" s="121633"/>
      <c r="P38" s="121634"/>
    </row>
    <row r="39" spans="1:9" x14ac:dyDescent="0.2">
      <c r="A39" s="69"/>
      <c r="B39" s="121635"/>
      <c r="C39" s="121636"/>
      <c r="D39" s="121637"/>
      <c r="E39" s="121638" t="n">
        <f>C39+D39</f>
        <v>0.0</v>
      </c>
      <c r="F39" s="121639"/>
      <c r="G39" s="121640"/>
      <c r="H39" s="121641"/>
      <c r="I39" s="121642" t="n">
        <f>I37+B39-E39-F39-G39+H39</f>
        <v>0.0</v>
      </c>
      <c r="J39" s="121643"/>
      <c r="K39" s="121644"/>
      <c r="L39" s="121645"/>
      <c r="M39" s="121646"/>
      <c r="N39" s="121647"/>
      <c r="O39" s="121648"/>
      <c r="P39" s="121649"/>
    </row>
    <row r="40" spans="1:9" x14ac:dyDescent="0.2">
      <c r="A40" s="8"/>
      <c r="B40" s="121650"/>
      <c r="C40" s="121651"/>
      <c r="D40" s="121652"/>
      <c r="E40" s="121653" t="n">
        <f>C40+D40</f>
        <v>0.0</v>
      </c>
      <c r="F40" s="121654"/>
      <c r="G40" s="121655"/>
      <c r="H40" s="121656"/>
      <c r="I40" s="121657" t="n">
        <f>I39+B40-E40-F40-G40+H40</f>
        <v>0.0</v>
      </c>
      <c r="J40" s="121658"/>
      <c r="K40" s="121659"/>
      <c r="L40" s="121660"/>
      <c r="M40" s="121661"/>
      <c r="N40" s="121662"/>
      <c r="O40" s="121663"/>
      <c r="P40" s="121664"/>
    </row>
    <row r="41" spans="1:9" x14ac:dyDescent="0.2">
      <c r="A41" s="8"/>
      <c r="B41" s="121665"/>
      <c r="C41" s="121666"/>
      <c r="D41" s="121667"/>
      <c r="E41" s="121668" t="n">
        <f>C41+D41</f>
        <v>0.0</v>
      </c>
      <c r="F41" s="121669"/>
      <c r="G41" s="121670"/>
      <c r="H41" s="121671"/>
      <c r="I41" s="121672" t="n">
        <f>I40+B41-E41-F41-G41+H41</f>
        <v>0.0</v>
      </c>
      <c r="J41" s="121673"/>
      <c r="K41" s="121674"/>
      <c r="L41" s="121675"/>
      <c r="M41" s="121676"/>
      <c r="N41" s="121677"/>
      <c r="O41" s="121678"/>
      <c r="P41" s="121679"/>
    </row>
    <row r="42" spans="1:9" x14ac:dyDescent="0.2">
      <c r="A42" s="8"/>
      <c r="B42" s="121680"/>
      <c r="C42" s="121681"/>
      <c r="D42" s="121682"/>
      <c r="E42" s="121683" t="n">
        <f>C42+D42</f>
        <v>0.0</v>
      </c>
      <c r="F42" s="121684"/>
      <c r="G42" s="121685"/>
      <c r="H42" s="121686"/>
      <c r="I42" s="121687" t="n">
        <f>I41+B42-E42-F42-G42+H42</f>
        <v>0.0</v>
      </c>
      <c r="J42" s="121688"/>
      <c r="K42" s="121689"/>
      <c r="L42" s="121690"/>
      <c r="M42" s="121691"/>
      <c r="N42" s="121692"/>
      <c r="O42" s="121693"/>
      <c r="P42" s="121694"/>
    </row>
    <row r="43" spans="1:9" x14ac:dyDescent="0.2">
      <c r="A43" s="8"/>
      <c r="B43" s="121695"/>
      <c r="C43" s="121696"/>
      <c r="D43" s="121697"/>
      <c r="E43" s="121698" t="n">
        <f>C43+D43</f>
        <v>0.0</v>
      </c>
      <c r="F43" s="121699"/>
      <c r="G43" s="121700"/>
      <c r="H43" s="121701"/>
      <c r="I43" s="121702" t="n">
        <f>I42+B43-E43-F43-G43+H43</f>
        <v>0.0</v>
      </c>
      <c r="J43" s="121703"/>
      <c r="K43" s="121704"/>
      <c r="L43" s="121705"/>
      <c r="M43" s="121706"/>
      <c r="N43" s="121707"/>
      <c r="O43" s="121708"/>
      <c r="P43" s="121709"/>
    </row>
    <row r="44" spans="1:9" x14ac:dyDescent="0.2">
      <c r="A44" s="8"/>
      <c r="B44" s="121710"/>
      <c r="C44" s="121711"/>
      <c r="D44" s="121712"/>
      <c r="E44" s="121713" t="n">
        <f>C44+D44</f>
        <v>0.0</v>
      </c>
      <c r="F44" s="121714"/>
      <c r="G44" s="121715"/>
      <c r="H44" s="121716"/>
      <c r="I44" s="121717" t="n">
        <f>I43+B44-E44-F44-G44+H44</f>
        <v>0.0</v>
      </c>
      <c r="J44" s="121718"/>
      <c r="K44" s="121719"/>
      <c r="L44" s="121720"/>
      <c r="M44" s="121721"/>
      <c r="N44" s="121722"/>
      <c r="O44" s="121723"/>
      <c r="P44" s="121724"/>
    </row>
    <row r="45" spans="1:9" x14ac:dyDescent="0.2">
      <c r="A45" s="8"/>
      <c r="B45" s="121725"/>
      <c r="C45" s="121726"/>
      <c r="D45" s="121727"/>
      <c r="E45" s="121728" t="n">
        <f>C45+D45</f>
        <v>0.0</v>
      </c>
      <c r="F45" s="121729"/>
      <c r="G45" s="121730"/>
      <c r="H45" s="121731"/>
      <c r="I45" s="121732" t="n">
        <f>I44+B45-E45-F45-G45+H45</f>
        <v>0.0</v>
      </c>
      <c r="J45" s="121733"/>
      <c r="K45" s="121734"/>
      <c r="L45" s="121735"/>
      <c r="M45" s="121736"/>
      <c r="N45" s="121737"/>
      <c r="O45" s="121738"/>
      <c r="P45" s="121739"/>
    </row>
    <row r="46" spans="1:9" x14ac:dyDescent="0.2">
      <c r="A46" s="9"/>
      <c r="B46" s="121740"/>
      <c r="C46" s="121741"/>
      <c r="D46" s="121742"/>
      <c r="E46" s="121743"/>
      <c r="F46" s="121744"/>
      <c r="G46" s="121745"/>
      <c r="H46" s="121746"/>
      <c r="I46" s="121747"/>
      <c r="J46" s="121748"/>
      <c r="K46" s="121749"/>
      <c r="L46" s="121750"/>
      <c r="M46" s="121751"/>
      <c r="N46" s="121752"/>
      <c r="O46" s="121753"/>
      <c r="P46" s="121754"/>
    </row>
    <row r="47" spans="1:9" ht="13.5" thickBot="1" x14ac:dyDescent="0.25">
      <c r="A47" s="192" t="s">
        <v>153</v>
      </c>
      <c r="B47" s="121755" t="n">
        <f>SUM(B7:B46)</f>
        <v>0.0</v>
      </c>
      <c r="C47" s="121756" t="n">
        <f>SUM(C7:C46)</f>
        <v>0.0</v>
      </c>
      <c r="D47" s="121757" t="n">
        <f>SUM(D7:D46)</f>
        <v>0.0</v>
      </c>
      <c r="E47" s="121758" t="n">
        <f>SUM(E7:E46)</f>
        <v>0.0</v>
      </c>
      <c r="F47" s="121759" t="n">
        <f>SUM(F7:F46)</f>
        <v>0.0</v>
      </c>
      <c r="G47" s="121760" t="n">
        <f>SUM(G7:G46)</f>
        <v>0.0</v>
      </c>
      <c r="H47" s="121761" t="n">
        <f>SUM(H7:H46)</f>
        <v>0.0</v>
      </c>
      <c r="I47" s="121762"/>
      <c r="J47" s="121763"/>
      <c r="K47" s="6335" t="n">
        <f>SUM(K7:K46)</f>
        <v>0.0</v>
      </c>
      <c r="L47" s="8561" t="n">
        <f>SUM(L7:L46)</f>
        <v>0.0</v>
      </c>
      <c r="M47" s="8562" t="n">
        <f>SUM(M7:M46)</f>
        <v>0.0</v>
      </c>
      <c r="N47" s="8563"/>
      <c r="O47" s="80048" t="n">
        <f>K47+L47+M47</f>
        <v>0.0</v>
      </c>
      <c r="P47" s="6335" t="n">
        <f>SUM(P7:P46)</f>
        <v>0.0</v>
      </c>
    </row>
    <row r="48" spans="1:9" ht="13.5" thickTop="1" x14ac:dyDescent="0.2">
      <c r="B48" s="121764"/>
      <c r="C48" s="121765"/>
      <c r="D48" s="121766"/>
      <c r="E48" s="121767"/>
      <c r="F48" s="121768"/>
      <c r="G48" s="121769"/>
      <c r="H48" s="121770"/>
      <c r="I48" s="121771"/>
      <c r="J48" s="121772"/>
      <c r="K48" s="121773"/>
      <c r="L48" s="121774"/>
      <c r="M48" s="121775"/>
      <c r="N48" s="121776"/>
      <c r="O48" s="121777"/>
      <c r="P48" s="121778"/>
    </row>
    <row r="49">
      <c r="B49" s="121779"/>
      <c r="C49" s="121780"/>
      <c r="D49" s="121781"/>
      <c r="E49" s="121782"/>
      <c r="F49" s="121783"/>
      <c r="G49" s="121784"/>
      <c r="H49" s="121785"/>
      <c r="I49" s="121786"/>
      <c r="J49" s="121787"/>
      <c r="K49" s="121788"/>
      <c r="L49" s="121789"/>
      <c r="M49" s="121790"/>
      <c r="N49" s="121791"/>
      <c r="O49" s="121792"/>
      <c r="P49" s="121793"/>
    </row>
    <row r="50">
      <c r="B50" s="121794"/>
      <c r="C50" s="121795"/>
      <c r="D50" s="121796"/>
      <c r="E50" s="121797"/>
      <c r="F50" s="121798"/>
      <c r="G50" s="121799"/>
      <c r="H50" s="121800"/>
      <c r="I50" s="121801"/>
      <c r="J50" s="121802"/>
      <c r="K50" s="121803"/>
      <c r="L50" s="121804"/>
      <c r="M50" s="121805"/>
      <c r="N50" s="121806"/>
      <c r="O50" s="121807"/>
      <c r="P50" s="121808"/>
    </row>
    <row r="51">
      <c r="B51" s="121809"/>
      <c r="C51" s="121810"/>
      <c r="D51" s="121811"/>
      <c r="E51" s="121812"/>
      <c r="F51" s="121813"/>
      <c r="G51" s="121814"/>
      <c r="H51" s="121815"/>
      <c r="I51" s="121816"/>
      <c r="J51" s="121817"/>
      <c r="K51" s="121818"/>
      <c r="L51" s="121819"/>
      <c r="M51" s="121820"/>
      <c r="N51" s="121821"/>
      <c r="O51" s="121822"/>
      <c r="P51" s="121823"/>
    </row>
    <row r="52">
      <c r="B52" s="121824"/>
      <c r="C52" s="121825"/>
      <c r="D52" s="121826"/>
      <c r="E52" s="121827"/>
      <c r="F52" s="121828"/>
      <c r="G52" s="121829"/>
      <c r="H52" s="121830"/>
      <c r="I52" s="121831"/>
      <c r="J52" s="121832"/>
      <c r="K52" s="121833"/>
      <c r="L52" s="121834"/>
      <c r="M52" s="121835"/>
      <c r="N52" s="121836"/>
      <c r="O52" s="121837"/>
      <c r="P52" s="121838"/>
    </row>
    <row r="53">
      <c r="B53" s="121839"/>
      <c r="C53" s="121840"/>
      <c r="D53" s="121841"/>
      <c r="E53" s="121842"/>
      <c r="F53" s="121843"/>
      <c r="G53" s="121844"/>
      <c r="H53" s="121845"/>
      <c r="I53" s="121846"/>
      <c r="J53" s="121847"/>
      <c r="K53" s="121848"/>
      <c r="L53" s="121849"/>
      <c r="M53" s="121850"/>
      <c r="N53" s="121851"/>
      <c r="O53" s="121852"/>
      <c r="P53" s="121853"/>
    </row>
    <row r="54">
      <c r="B54" s="121854"/>
      <c r="C54" s="121855"/>
      <c r="D54" s="121856"/>
      <c r="E54" s="121857"/>
      <c r="F54" s="121858"/>
      <c r="G54" s="121859"/>
      <c r="H54" s="121860"/>
      <c r="I54" s="121861"/>
      <c r="J54" s="121862"/>
      <c r="K54" s="121863"/>
      <c r="L54" s="121864"/>
      <c r="M54" s="121865"/>
      <c r="N54" s="121866"/>
      <c r="O54" s="121867"/>
      <c r="P54" s="121868"/>
    </row>
    <row r="55">
      <c r="B55" s="121869"/>
      <c r="C55" s="121870"/>
      <c r="D55" s="121871"/>
      <c r="E55" s="121872"/>
      <c r="F55" s="121873"/>
      <c r="G55" s="121874"/>
      <c r="H55" s="121875"/>
      <c r="I55" s="121876"/>
      <c r="J55" s="121877"/>
      <c r="K55" s="121878"/>
      <c r="L55" s="121879"/>
      <c r="M55" s="121880"/>
      <c r="N55" s="121881"/>
      <c r="O55" s="121882"/>
      <c r="P55" s="121883"/>
    </row>
    <row r="56">
      <c r="B56" s="121884"/>
      <c r="C56" s="121885"/>
      <c r="D56" s="121886"/>
      <c r="E56" s="121887"/>
      <c r="F56" s="121888"/>
      <c r="G56" s="121889"/>
      <c r="H56" s="121890"/>
      <c r="I56" s="121891"/>
      <c r="J56" s="121892"/>
      <c r="K56" s="121893"/>
      <c r="L56" s="121894"/>
      <c r="M56" s="121895"/>
      <c r="N56" s="121896"/>
      <c r="O56" s="121897"/>
      <c r="P56" s="121898"/>
    </row>
    <row r="57">
      <c r="B57" s="121899"/>
      <c r="C57" s="121900"/>
      <c r="D57" s="121901"/>
      <c r="E57" s="121902"/>
      <c r="F57" s="121903"/>
      <c r="G57" s="121904"/>
      <c r="H57" s="121905"/>
      <c r="I57" s="121906"/>
      <c r="J57" s="121907"/>
      <c r="K57" s="121908"/>
      <c r="L57" s="121909"/>
      <c r="M57" s="121910"/>
      <c r="N57" s="121911"/>
      <c r="O57" s="121912"/>
      <c r="P57" s="121913"/>
    </row>
    <row r="58">
      <c r="B58" s="121914"/>
      <c r="C58" s="121915"/>
      <c r="D58" s="121916"/>
      <c r="E58" s="121917"/>
      <c r="F58" s="121918"/>
      <c r="G58" s="121919"/>
      <c r="H58" s="121920"/>
      <c r="I58" s="121921"/>
      <c r="J58" s="121922"/>
      <c r="K58" s="121923"/>
      <c r="L58" s="121924"/>
      <c r="M58" s="121925"/>
      <c r="N58" s="121926"/>
      <c r="O58" s="121927"/>
      <c r="P58" s="121928"/>
    </row>
    <row r="59">
      <c r="B59" s="121929"/>
      <c r="C59" s="121930"/>
      <c r="D59" s="121931"/>
      <c r="E59" s="121932"/>
      <c r="F59" s="121933"/>
      <c r="G59" s="121934"/>
      <c r="H59" s="121935"/>
      <c r="I59" s="121936"/>
      <c r="J59" s="121937"/>
      <c r="K59" s="121938"/>
      <c r="L59" s="121939"/>
      <c r="M59" s="121940"/>
      <c r="N59" s="121941"/>
      <c r="O59" s="121942"/>
      <c r="P59" s="121943"/>
    </row>
    <row r="60">
      <c r="B60" s="121944"/>
      <c r="C60" s="121945"/>
      <c r="D60" s="121946"/>
      <c r="E60" s="121947"/>
      <c r="F60" s="121948"/>
      <c r="G60" s="121949"/>
      <c r="H60" s="121950"/>
      <c r="I60" s="121951"/>
      <c r="J60" s="121952"/>
      <c r="K60" s="121953"/>
      <c r="L60" s="121954"/>
      <c r="M60" s="121955"/>
      <c r="N60" s="121956"/>
      <c r="O60" s="121957"/>
      <c r="P60" s="121958"/>
    </row>
    <row r="61">
      <c r="B61" s="121959"/>
      <c r="C61" s="121960"/>
      <c r="D61" s="121961"/>
      <c r="E61" s="121962"/>
      <c r="F61" s="121963"/>
      <c r="G61" s="121964"/>
      <c r="H61" s="121965"/>
      <c r="I61" s="121966"/>
      <c r="J61" s="121967"/>
      <c r="K61" s="121968"/>
      <c r="L61" s="121969"/>
      <c r="M61" s="121970"/>
      <c r="N61" s="121971"/>
      <c r="O61" s="121972"/>
      <c r="P61" s="121973"/>
    </row>
    <row r="62">
      <c r="B62" s="121974"/>
      <c r="C62" s="121975"/>
      <c r="D62" s="121976"/>
      <c r="E62" s="121977"/>
      <c r="F62" s="121978"/>
      <c r="G62" s="121979"/>
      <c r="H62" s="121980"/>
      <c r="I62" s="121981"/>
      <c r="J62" s="121982"/>
      <c r="K62" s="121983"/>
      <c r="L62" s="121984"/>
      <c r="M62" s="121985"/>
      <c r="N62" s="121986"/>
      <c r="O62" s="121987"/>
      <c r="P62" s="121988"/>
    </row>
    <row r="63">
      <c r="B63" s="121989"/>
      <c r="C63" s="121990"/>
      <c r="D63" s="121991"/>
      <c r="E63" s="121992"/>
      <c r="F63" s="121993"/>
      <c r="G63" s="121994"/>
      <c r="H63" s="121995"/>
      <c r="I63" s="121996"/>
      <c r="J63" s="121997"/>
      <c r="K63" s="121998"/>
      <c r="L63" s="121999"/>
      <c r="M63" s="122000"/>
      <c r="N63" s="122001"/>
      <c r="O63" s="122002"/>
      <c r="P63" s="122003"/>
    </row>
    <row r="64">
      <c r="B64" s="122004"/>
      <c r="C64" s="122005"/>
      <c r="D64" s="122006"/>
      <c r="E64" s="122007"/>
      <c r="F64" s="122008"/>
      <c r="G64" s="122009"/>
      <c r="H64" s="122010"/>
      <c r="I64" s="122011"/>
      <c r="J64" s="122012"/>
      <c r="K64" s="122013"/>
      <c r="L64" s="122014"/>
      <c r="M64" s="122015"/>
      <c r="N64" s="122016"/>
      <c r="O64" s="122017"/>
      <c r="P64" s="122018"/>
    </row>
    <row r="65">
      <c r="B65" s="122019"/>
      <c r="C65" s="122020"/>
      <c r="D65" s="122021"/>
      <c r="E65" s="122022"/>
      <c r="F65" s="122023"/>
      <c r="G65" s="122024"/>
      <c r="H65" s="122025"/>
      <c r="I65" s="122026"/>
      <c r="J65" s="122027"/>
      <c r="K65" s="122028"/>
      <c r="L65" s="122029"/>
      <c r="M65" s="122030"/>
      <c r="N65" s="122031"/>
      <c r="O65" s="122032"/>
      <c r="P65" s="122033"/>
    </row>
    <row r="66">
      <c r="B66" s="122034"/>
      <c r="C66" s="122035"/>
      <c r="D66" s="122036"/>
      <c r="E66" s="122037"/>
      <c r="F66" s="122038"/>
      <c r="G66" s="122039"/>
      <c r="H66" s="122040"/>
      <c r="I66" s="122041"/>
      <c r="J66" s="122042"/>
      <c r="K66" s="122043"/>
      <c r="L66" s="122044"/>
      <c r="M66" s="122045"/>
      <c r="N66" s="122046"/>
      <c r="O66" s="122047"/>
      <c r="P66" s="122048"/>
    </row>
    <row r="67">
      <c r="B67" s="122049"/>
      <c r="C67" s="122050"/>
      <c r="D67" s="122051"/>
      <c r="E67" s="122052"/>
      <c r="F67" s="122053"/>
      <c r="G67" s="122054"/>
      <c r="H67" s="122055"/>
      <c r="I67" s="122056"/>
      <c r="J67" s="122057"/>
      <c r="K67" s="122058"/>
      <c r="L67" s="122059"/>
      <c r="M67" s="122060"/>
      <c r="N67" s="122061"/>
      <c r="O67" s="122062"/>
      <c r="P67" s="122063"/>
    </row>
    <row r="68">
      <c r="B68" s="122064"/>
      <c r="C68" s="122065"/>
      <c r="D68" s="122066"/>
      <c r="E68" s="122067"/>
      <c r="F68" s="122068"/>
      <c r="G68" s="122069"/>
      <c r="H68" s="122070"/>
      <c r="I68" s="122071"/>
      <c r="J68" s="122072"/>
      <c r="K68" s="122073"/>
      <c r="L68" s="122074"/>
      <c r="M68" s="122075"/>
      <c r="N68" s="122076"/>
      <c r="O68" s="122077"/>
      <c r="P68" s="122078"/>
    </row>
    <row r="69">
      <c r="B69" s="122079"/>
      <c r="C69" s="122080"/>
      <c r="D69" s="122081"/>
      <c r="E69" s="122082"/>
      <c r="F69" s="122083"/>
      <c r="G69" s="122084"/>
      <c r="H69" s="122085"/>
      <c r="I69" s="122086"/>
      <c r="J69" s="122087"/>
      <c r="K69" s="122088"/>
      <c r="L69" s="122089"/>
      <c r="M69" s="122090"/>
      <c r="N69" s="122091"/>
      <c r="O69" s="122092"/>
      <c r="P69" s="122093"/>
    </row>
    <row r="70">
      <c r="B70" s="122094"/>
      <c r="C70" s="122095"/>
      <c r="D70" s="122096"/>
      <c r="E70" s="122097"/>
      <c r="F70" s="122098"/>
      <c r="G70" s="122099"/>
      <c r="H70" s="122100"/>
      <c r="I70" s="122101"/>
      <c r="J70" s="122102"/>
      <c r="K70" s="122103"/>
      <c r="L70" s="122104"/>
      <c r="M70" s="122105"/>
      <c r="N70" s="122106"/>
      <c r="O70" s="122107"/>
      <c r="P70" s="122108"/>
    </row>
    <row r="71">
      <c r="B71" s="122109"/>
      <c r="C71" s="122110"/>
      <c r="D71" s="122111"/>
      <c r="E71" s="122112"/>
      <c r="F71" s="122113"/>
      <c r="G71" s="122114"/>
      <c r="H71" s="122115"/>
      <c r="I71" s="122116"/>
      <c r="J71" s="122117"/>
      <c r="K71" s="122118"/>
      <c r="L71" s="122119"/>
      <c r="M71" s="122120"/>
      <c r="N71" s="122121"/>
      <c r="O71" s="122122"/>
      <c r="P71" s="122123"/>
    </row>
    <row r="72">
      <c r="B72" s="122124"/>
      <c r="C72" s="122125"/>
      <c r="D72" s="122126"/>
      <c r="E72" s="122127"/>
      <c r="F72" s="122128"/>
      <c r="G72" s="122129"/>
      <c r="H72" s="122130"/>
      <c r="I72" s="122131"/>
      <c r="J72" s="122132"/>
      <c r="K72" s="122133"/>
      <c r="L72" s="122134"/>
      <c r="M72" s="122135"/>
      <c r="N72" s="122136"/>
      <c r="O72" s="122137"/>
      <c r="P72" s="122138"/>
    </row>
    <row r="73">
      <c r="B73" s="122139"/>
      <c r="C73" s="122140"/>
      <c r="D73" s="122141"/>
      <c r="E73" s="122142"/>
      <c r="F73" s="122143"/>
      <c r="G73" s="122144"/>
      <c r="H73" s="122145"/>
      <c r="I73" s="122146"/>
      <c r="J73" s="122147"/>
      <c r="K73" s="122148"/>
      <c r="L73" s="122149"/>
      <c r="M73" s="122150"/>
      <c r="N73" s="122151"/>
      <c r="O73" s="122152"/>
      <c r="P73" s="122153"/>
    </row>
    <row r="74">
      <c r="B74" s="122154"/>
      <c r="C74" s="122155"/>
      <c r="D74" s="122156"/>
      <c r="E74" s="122157"/>
      <c r="F74" s="122158"/>
      <c r="G74" s="122159"/>
      <c r="H74" s="122160"/>
      <c r="I74" s="122161"/>
      <c r="J74" s="122162"/>
      <c r="K74" s="122163"/>
      <c r="L74" s="122164"/>
      <c r="M74" s="122165"/>
      <c r="N74" s="122166"/>
      <c r="O74" s="122167"/>
      <c r="P74" s="122168"/>
    </row>
    <row r="75">
      <c r="B75" s="122169"/>
      <c r="C75" s="122170"/>
      <c r="D75" s="122171"/>
      <c r="E75" s="122172"/>
      <c r="F75" s="122173"/>
      <c r="G75" s="122174"/>
      <c r="H75" s="122175"/>
      <c r="I75" s="122176"/>
      <c r="J75" s="122177"/>
      <c r="K75" s="122178"/>
      <c r="L75" s="122179"/>
      <c r="M75" s="122180"/>
      <c r="N75" s="122181"/>
      <c r="O75" s="122182"/>
      <c r="P75" s="122183"/>
    </row>
    <row r="76">
      <c r="B76" s="122184"/>
      <c r="C76" s="122185"/>
      <c r="D76" s="122186"/>
      <c r="E76" s="122187"/>
      <c r="F76" s="122188"/>
      <c r="G76" s="122189"/>
      <c r="H76" s="122190"/>
      <c r="I76" s="122191"/>
      <c r="J76" s="122192"/>
      <c r="K76" s="122193"/>
      <c r="L76" s="122194"/>
      <c r="M76" s="122195"/>
      <c r="N76" s="122196"/>
      <c r="O76" s="122197"/>
      <c r="P76" s="122198"/>
    </row>
    <row r="77">
      <c r="B77" s="122199"/>
      <c r="C77" s="122200"/>
      <c r="D77" s="122201"/>
      <c r="E77" s="122202"/>
      <c r="F77" s="122203"/>
      <c r="G77" s="122204"/>
      <c r="H77" s="122205"/>
      <c r="I77" s="122206"/>
      <c r="J77" s="122207"/>
      <c r="K77" s="122208"/>
      <c r="L77" s="122209"/>
      <c r="M77" s="122210"/>
      <c r="N77" s="122211"/>
      <c r="O77" s="122212"/>
      <c r="P77" s="122213"/>
    </row>
    <row r="78">
      <c r="B78" s="122214"/>
      <c r="C78" s="122215"/>
      <c r="D78" s="122216"/>
      <c r="E78" s="122217"/>
      <c r="F78" s="122218"/>
      <c r="G78" s="122219"/>
      <c r="H78" s="122220"/>
      <c r="I78" s="122221"/>
      <c r="J78" s="122222"/>
      <c r="K78" s="122223"/>
      <c r="L78" s="122224"/>
      <c r="M78" s="122225"/>
      <c r="N78" s="122226"/>
      <c r="O78" s="122227"/>
      <c r="P78" s="122228"/>
    </row>
    <row r="79">
      <c r="B79" s="122229"/>
      <c r="C79" s="122230"/>
      <c r="D79" s="122231"/>
      <c r="E79" s="122232"/>
      <c r="F79" s="122233"/>
      <c r="G79" s="122234"/>
      <c r="H79" s="122235"/>
      <c r="I79" s="122236"/>
      <c r="J79" s="122237"/>
      <c r="K79" s="122238"/>
      <c r="L79" s="122239"/>
      <c r="M79" s="122240"/>
      <c r="N79" s="122241"/>
      <c r="O79" s="122242"/>
      <c r="P79" s="122243"/>
    </row>
    <row r="80">
      <c r="B80" s="122244"/>
      <c r="C80" s="122245"/>
      <c r="D80" s="122246"/>
      <c r="E80" s="122247"/>
      <c r="F80" s="122248"/>
      <c r="G80" s="122249"/>
      <c r="H80" s="122250"/>
      <c r="I80" s="122251"/>
      <c r="J80" s="122252"/>
      <c r="K80" s="122253"/>
      <c r="L80" s="122254"/>
      <c r="M80" s="122255"/>
      <c r="N80" s="122256"/>
      <c r="O80" s="122257"/>
      <c r="P80" s="122258"/>
    </row>
    <row r="81">
      <c r="B81" s="122259"/>
      <c r="C81" s="122260"/>
      <c r="D81" s="122261"/>
      <c r="E81" s="122262"/>
      <c r="F81" s="122263"/>
      <c r="G81" s="122264"/>
      <c r="H81" s="122265"/>
      <c r="I81" s="122266"/>
      <c r="J81" s="122267"/>
      <c r="K81" s="122268"/>
      <c r="L81" s="122269"/>
      <c r="M81" s="122270"/>
      <c r="N81" s="122271"/>
      <c r="O81" s="122272"/>
      <c r="P81" s="122273"/>
    </row>
    <row r="82">
      <c r="B82" s="122274"/>
      <c r="C82" s="122275"/>
      <c r="D82" s="122276"/>
      <c r="E82" s="122277"/>
      <c r="F82" s="122278"/>
      <c r="G82" s="122279"/>
      <c r="H82" s="122280"/>
      <c r="I82" s="122281"/>
      <c r="J82" s="122282"/>
      <c r="K82" s="122283"/>
      <c r="L82" s="122284"/>
      <c r="M82" s="122285"/>
      <c r="N82" s="122286"/>
      <c r="O82" s="122287"/>
      <c r="P82" s="122288"/>
    </row>
    <row r="83">
      <c r="B83" s="122289"/>
      <c r="C83" s="122290"/>
      <c r="D83" s="122291"/>
      <c r="E83" s="122292"/>
      <c r="F83" s="122293"/>
      <c r="G83" s="122294"/>
      <c r="H83" s="122295"/>
      <c r="I83" s="122296"/>
      <c r="J83" s="122297"/>
      <c r="K83" s="122298"/>
      <c r="L83" s="122299"/>
      <c r="M83" s="122300"/>
      <c r="N83" s="122301"/>
      <c r="O83" s="122302"/>
      <c r="P83" s="122303"/>
    </row>
    <row r="84">
      <c r="B84" s="122304"/>
      <c r="C84" s="122305"/>
      <c r="D84" s="122306"/>
      <c r="E84" s="122307"/>
      <c r="F84" s="122308"/>
      <c r="G84" s="122309"/>
      <c r="H84" s="122310"/>
      <c r="I84" s="122311"/>
      <c r="J84" s="122312"/>
      <c r="K84" s="122313"/>
      <c r="L84" s="122314"/>
      <c r="M84" s="122315"/>
      <c r="N84" s="122316"/>
      <c r="O84" s="122317"/>
      <c r="P84" s="122318"/>
    </row>
    <row r="85">
      <c r="B85" s="122319"/>
      <c r="C85" s="122320"/>
      <c r="D85" s="122321"/>
      <c r="E85" s="122322"/>
      <c r="F85" s="122323"/>
      <c r="G85" s="122324"/>
      <c r="H85" s="122325"/>
      <c r="I85" s="122326"/>
      <c r="J85" s="122327"/>
      <c r="K85" s="122328"/>
      <c r="L85" s="122329"/>
      <c r="M85" s="122330"/>
      <c r="N85" s="122331"/>
      <c r="O85" s="122332"/>
      <c r="P85" s="122333"/>
    </row>
    <row r="86">
      <c r="B86" s="122334"/>
      <c r="C86" s="122335"/>
      <c r="D86" s="122336"/>
      <c r="E86" s="122337"/>
      <c r="F86" s="122338"/>
      <c r="G86" s="122339"/>
      <c r="H86" s="122340"/>
      <c r="I86" s="122341"/>
      <c r="J86" s="122342"/>
      <c r="K86" s="122343"/>
      <c r="L86" s="122344"/>
      <c r="M86" s="122345"/>
      <c r="N86" s="122346"/>
      <c r="O86" s="122347"/>
      <c r="P86" s="122348"/>
    </row>
    <row r="87">
      <c r="B87" s="122349"/>
      <c r="C87" s="122350"/>
      <c r="D87" s="122351"/>
      <c r="E87" s="122352"/>
      <c r="F87" s="122353"/>
      <c r="G87" s="122354"/>
      <c r="H87" s="122355"/>
      <c r="I87" s="122356"/>
      <c r="J87" s="122357"/>
      <c r="K87" s="122358"/>
      <c r="L87" s="122359"/>
      <c r="M87" s="122360"/>
      <c r="N87" s="122361"/>
      <c r="O87" s="122362"/>
      <c r="P87" s="122363"/>
    </row>
    <row r="88">
      <c r="B88" s="122364"/>
      <c r="C88" s="122365"/>
      <c r="D88" s="122366"/>
      <c r="E88" s="122367"/>
      <c r="F88" s="122368"/>
      <c r="G88" s="122369"/>
      <c r="H88" s="122370"/>
      <c r="I88" s="122371"/>
      <c r="J88" s="122372"/>
      <c r="K88" s="122373"/>
      <c r="L88" s="122374"/>
      <c r="M88" s="122375"/>
      <c r="N88" s="122376"/>
      <c r="O88" s="122377"/>
      <c r="P88" s="122378"/>
    </row>
    <row r="89">
      <c r="B89" s="122379"/>
      <c r="C89" s="122380"/>
      <c r="D89" s="122381"/>
      <c r="E89" s="122382"/>
      <c r="F89" s="122383"/>
      <c r="G89" s="122384"/>
      <c r="H89" s="122385"/>
      <c r="I89" s="122386"/>
      <c r="J89" s="122387"/>
      <c r="K89" s="122388"/>
      <c r="L89" s="122389"/>
      <c r="M89" s="122390"/>
      <c r="N89" s="122391"/>
      <c r="O89" s="122392"/>
      <c r="P89" s="122393"/>
    </row>
    <row r="90">
      <c r="B90" s="122394"/>
      <c r="C90" s="122395"/>
      <c r="D90" s="122396"/>
      <c r="E90" s="122397"/>
      <c r="F90" s="122398"/>
      <c r="G90" s="122399"/>
      <c r="H90" s="122400"/>
      <c r="I90" s="122401"/>
      <c r="J90" s="122402"/>
      <c r="K90" s="122403"/>
      <c r="L90" s="122404"/>
      <c r="M90" s="122405"/>
      <c r="N90" s="122406"/>
      <c r="O90" s="122407"/>
      <c r="P90" s="122408"/>
    </row>
    <row r="91">
      <c r="B91" s="122409"/>
      <c r="C91" s="122410"/>
      <c r="D91" s="122411"/>
      <c r="E91" s="122412"/>
      <c r="F91" s="122413"/>
      <c r="G91" s="122414"/>
      <c r="H91" s="122415"/>
      <c r="I91" s="122416"/>
      <c r="J91" s="122417"/>
      <c r="K91" s="122418"/>
      <c r="L91" s="122419"/>
      <c r="M91" s="122420"/>
      <c r="N91" s="122421"/>
      <c r="O91" s="122422"/>
      <c r="P91" s="122423"/>
    </row>
    <row r="92">
      <c r="B92" s="122424"/>
      <c r="C92" s="122425"/>
      <c r="D92" s="122426"/>
      <c r="E92" s="122427"/>
      <c r="F92" s="122428"/>
      <c r="G92" s="122429"/>
      <c r="H92" s="122430"/>
      <c r="I92" s="122431"/>
      <c r="J92" s="122432"/>
      <c r="K92" s="122433"/>
      <c r="L92" s="122434"/>
      <c r="M92" s="122435"/>
      <c r="N92" s="122436"/>
      <c r="O92" s="122437"/>
      <c r="P92" s="122438"/>
    </row>
    <row r="93">
      <c r="B93" s="122439"/>
      <c r="C93" s="122440"/>
      <c r="D93" s="122441"/>
      <c r="E93" s="122442"/>
      <c r="F93" s="122443"/>
      <c r="G93" s="122444"/>
      <c r="H93" s="122445"/>
      <c r="I93" s="122446"/>
      <c r="J93" s="122447"/>
      <c r="K93" s="122448"/>
      <c r="L93" s="122449"/>
      <c r="M93" s="122450"/>
      <c r="N93" s="122451"/>
      <c r="O93" s="122452"/>
      <c r="P93" s="122453"/>
    </row>
    <row r="94">
      <c r="B94" s="122454"/>
      <c r="C94" s="122455"/>
      <c r="D94" s="122456"/>
      <c r="E94" s="122457"/>
      <c r="F94" s="122458"/>
      <c r="G94" s="122459"/>
      <c r="H94" s="122460"/>
      <c r="I94" s="122461"/>
      <c r="J94" s="122462"/>
      <c r="K94" s="122463"/>
      <c r="L94" s="122464"/>
      <c r="M94" s="122465"/>
      <c r="N94" s="122466"/>
      <c r="O94" s="122467"/>
      <c r="P94" s="122468"/>
    </row>
    <row r="95">
      <c r="B95" s="122469"/>
      <c r="C95" s="122470"/>
      <c r="D95" s="122471"/>
      <c r="E95" s="122472"/>
      <c r="F95" s="122473"/>
      <c r="G95" s="122474"/>
      <c r="H95" s="122475"/>
      <c r="I95" s="122476"/>
      <c r="J95" s="122477"/>
      <c r="K95" s="122478"/>
      <c r="L95" s="122479"/>
      <c r="M95" s="122480"/>
      <c r="N95" s="122481"/>
      <c r="O95" s="122482"/>
      <c r="P95" s="122483"/>
    </row>
    <row r="96">
      <c r="B96" s="122484"/>
      <c r="C96" s="122485"/>
      <c r="D96" s="122486"/>
      <c r="E96" s="122487"/>
      <c r="F96" s="122488"/>
      <c r="G96" s="122489"/>
      <c r="H96" s="122490"/>
      <c r="I96" s="122491"/>
      <c r="J96" s="122492"/>
      <c r="K96" s="122493"/>
      <c r="L96" s="122494"/>
      <c r="M96" s="122495"/>
      <c r="N96" s="122496"/>
      <c r="O96" s="122497"/>
      <c r="P96" s="122498"/>
    </row>
    <row r="97">
      <c r="B97" s="122499"/>
      <c r="C97" s="122500"/>
      <c r="D97" s="122501"/>
      <c r="E97" s="122502"/>
      <c r="F97" s="122503"/>
      <c r="G97" s="122504"/>
      <c r="H97" s="122505"/>
      <c r="I97" s="122506"/>
      <c r="J97" s="122507"/>
      <c r="K97" s="122508"/>
      <c r="L97" s="122509"/>
      <c r="M97" s="122510"/>
      <c r="N97" s="122511"/>
      <c r="O97" s="122512"/>
      <c r="P97" s="122513"/>
    </row>
    <row r="98">
      <c r="B98" s="122514"/>
      <c r="C98" s="122515"/>
      <c r="D98" s="122516"/>
      <c r="E98" s="122517"/>
      <c r="F98" s="122518"/>
      <c r="G98" s="122519"/>
      <c r="H98" s="122520"/>
      <c r="I98" s="122521"/>
      <c r="J98" s="122522"/>
      <c r="K98" s="122523"/>
      <c r="L98" s="122524"/>
      <c r="M98" s="122525"/>
      <c r="N98" s="122526"/>
      <c r="O98" s="122527"/>
      <c r="P98" s="122528"/>
    </row>
    <row r="99">
      <c r="B99" s="122529"/>
      <c r="C99" s="122530"/>
      <c r="D99" s="122531"/>
      <c r="E99" s="122532"/>
      <c r="F99" s="122533"/>
      <c r="G99" s="122534"/>
      <c r="H99" s="122535"/>
      <c r="I99" s="122536"/>
      <c r="J99" s="122537"/>
      <c r="K99" s="122538"/>
      <c r="L99" s="122539"/>
      <c r="M99" s="122540"/>
      <c r="N99" s="122541"/>
      <c r="O99" s="122542"/>
      <c r="P99" s="122543"/>
    </row>
    <row r="100">
      <c r="B100" s="122544"/>
      <c r="C100" s="122545"/>
      <c r="D100" s="122546"/>
      <c r="E100" s="122547"/>
      <c r="F100" s="122548"/>
      <c r="G100" s="122549"/>
      <c r="H100" s="122550"/>
      <c r="I100" s="122551"/>
      <c r="J100" s="122552"/>
      <c r="K100" s="122553"/>
      <c r="L100" s="122554"/>
      <c r="M100" s="122555"/>
      <c r="N100" s="122556"/>
      <c r="O100" s="122557"/>
      <c r="P100" s="122558"/>
    </row>
    <row r="101">
      <c r="B101" s="122559"/>
      <c r="C101" s="122560"/>
      <c r="D101" s="122561"/>
      <c r="E101" s="122562"/>
      <c r="F101" s="122563"/>
      <c r="G101" s="122564"/>
      <c r="H101" s="122565"/>
      <c r="I101" s="122566"/>
      <c r="J101" s="122567"/>
      <c r="K101" s="122568"/>
      <c r="L101" s="122569"/>
      <c r="M101" s="122570"/>
      <c r="N101" s="122571"/>
      <c r="O101" s="122572"/>
      <c r="P101" s="122573"/>
    </row>
    <row r="102">
      <c r="B102" s="122574"/>
      <c r="C102" s="122575"/>
      <c r="D102" s="122576"/>
      <c r="E102" s="122577"/>
      <c r="F102" s="122578"/>
      <c r="G102" s="122579"/>
      <c r="H102" s="122580"/>
      <c r="I102" s="122581"/>
      <c r="J102" s="122582"/>
      <c r="K102" s="122583"/>
      <c r="L102" s="122584"/>
      <c r="M102" s="122585"/>
      <c r="N102" s="122586"/>
      <c r="O102" s="122587"/>
      <c r="P102" s="122588"/>
    </row>
    <row r="103">
      <c r="B103" s="122589"/>
      <c r="C103" s="122590"/>
      <c r="D103" s="122591"/>
      <c r="E103" s="122592"/>
      <c r="F103" s="122593"/>
      <c r="G103" s="122594"/>
      <c r="H103" s="122595"/>
      <c r="I103" s="122596"/>
      <c r="J103" s="122597"/>
      <c r="K103" s="122598"/>
      <c r="L103" s="122599"/>
      <c r="M103" s="122600"/>
      <c r="N103" s="122601"/>
      <c r="O103" s="122602"/>
      <c r="P103" s="122603"/>
    </row>
    <row r="104">
      <c r="B104" s="122604"/>
      <c r="C104" s="122605"/>
      <c r="D104" s="122606"/>
      <c r="E104" s="122607"/>
      <c r="F104" s="122608"/>
      <c r="G104" s="122609"/>
      <c r="H104" s="122610"/>
      <c r="I104" s="122611"/>
      <c r="J104" s="122612"/>
      <c r="K104" s="122613"/>
      <c r="L104" s="122614"/>
      <c r="M104" s="122615"/>
      <c r="N104" s="122616"/>
      <c r="O104" s="122617"/>
      <c r="P104" s="122618"/>
    </row>
    <row r="105">
      <c r="B105" s="122619"/>
      <c r="C105" s="122620"/>
      <c r="D105" s="122621"/>
      <c r="E105" s="122622"/>
      <c r="F105" s="122623"/>
      <c r="G105" s="122624"/>
      <c r="H105" s="122625"/>
      <c r="I105" s="122626"/>
      <c r="J105" s="122627"/>
      <c r="K105" s="122628"/>
      <c r="L105" s="122629"/>
      <c r="M105" s="122630"/>
      <c r="N105" s="122631"/>
      <c r="O105" s="122632"/>
      <c r="P105" s="122633"/>
    </row>
    <row r="106">
      <c r="B106" s="122634"/>
      <c r="C106" s="122635"/>
      <c r="D106" s="122636"/>
      <c r="E106" s="122637"/>
      <c r="F106" s="122638"/>
      <c r="G106" s="122639"/>
      <c r="H106" s="122640"/>
      <c r="I106" s="122641"/>
      <c r="J106" s="122642"/>
      <c r="K106" s="122643"/>
      <c r="L106" s="122644"/>
      <c r="M106" s="122645"/>
      <c r="N106" s="122646"/>
      <c r="O106" s="122647"/>
      <c r="P106" s="122648"/>
    </row>
    <row r="107">
      <c r="B107" s="122649"/>
      <c r="C107" s="122650"/>
      <c r="D107" s="122651"/>
      <c r="E107" s="122652"/>
      <c r="F107" s="122653"/>
      <c r="G107" s="122654"/>
      <c r="H107" s="122655"/>
      <c r="I107" s="122656"/>
      <c r="J107" s="122657"/>
      <c r="K107" s="122658"/>
      <c r="L107" s="122659"/>
      <c r="M107" s="122660"/>
      <c r="N107" s="122661"/>
      <c r="O107" s="122662"/>
      <c r="P107" s="122663"/>
    </row>
    <row r="108">
      <c r="B108" s="122664"/>
      <c r="C108" s="122665"/>
      <c r="D108" s="122666"/>
      <c r="E108" s="122667"/>
      <c r="F108" s="122668"/>
      <c r="G108" s="122669"/>
      <c r="H108" s="122670"/>
      <c r="I108" s="122671"/>
      <c r="J108" s="122672"/>
      <c r="K108" s="122673"/>
      <c r="L108" s="122674"/>
      <c r="M108" s="122675"/>
      <c r="N108" s="122676"/>
      <c r="O108" s="122677"/>
      <c r="P108" s="122678"/>
    </row>
    <row r="109">
      <c r="B109" s="122679"/>
      <c r="C109" s="122680"/>
      <c r="D109" s="122681"/>
      <c r="E109" s="122682"/>
      <c r="F109" s="122683"/>
      <c r="G109" s="122684"/>
      <c r="H109" s="122685"/>
      <c r="I109" s="122686"/>
      <c r="J109" s="122687"/>
      <c r="K109" s="122688"/>
      <c r="L109" s="122689"/>
      <c r="M109" s="122690"/>
      <c r="N109" s="122691"/>
      <c r="O109" s="122692"/>
      <c r="P109" s="122693"/>
    </row>
    <row r="110">
      <c r="B110" s="122694"/>
      <c r="C110" s="122695"/>
      <c r="D110" s="122696"/>
      <c r="E110" s="122697"/>
      <c r="F110" s="122698"/>
      <c r="G110" s="122699"/>
      <c r="H110" s="122700"/>
      <c r="I110" s="122701"/>
      <c r="J110" s="122702"/>
      <c r="K110" s="122703"/>
      <c r="L110" s="122704"/>
      <c r="M110" s="122705"/>
      <c r="N110" s="122706"/>
      <c r="O110" s="122707"/>
      <c r="P110" s="122708"/>
    </row>
    <row r="111">
      <c r="B111" s="122709"/>
      <c r="C111" s="122710"/>
      <c r="D111" s="122711"/>
      <c r="E111" s="122712"/>
      <c r="F111" s="122713"/>
      <c r="G111" s="122714"/>
      <c r="H111" s="122715"/>
      <c r="I111" s="122716"/>
      <c r="J111" s="122717"/>
      <c r="K111" s="122718"/>
      <c r="L111" s="122719"/>
      <c r="M111" s="122720"/>
      <c r="N111" s="122721"/>
      <c r="O111" s="122722"/>
      <c r="P111" s="122723"/>
    </row>
    <row r="112">
      <c r="B112" s="122724"/>
      <c r="C112" s="122725"/>
      <c r="D112" s="122726"/>
      <c r="E112" s="122727"/>
      <c r="F112" s="122728"/>
      <c r="G112" s="122729"/>
      <c r="H112" s="122730"/>
      <c r="I112" s="122731"/>
      <c r="J112" s="122732"/>
      <c r="K112" s="122733"/>
      <c r="L112" s="122734"/>
      <c r="M112" s="122735"/>
      <c r="N112" s="122736"/>
      <c r="O112" s="122737"/>
      <c r="P112" s="122738"/>
    </row>
    <row r="113">
      <c r="B113" s="122739"/>
      <c r="C113" s="122740"/>
      <c r="D113" s="122741"/>
      <c r="E113" s="122742"/>
      <c r="F113" s="122743"/>
      <c r="G113" s="122744"/>
      <c r="H113" s="122745"/>
      <c r="I113" s="122746"/>
      <c r="J113" s="122747"/>
      <c r="K113" s="122748"/>
      <c r="L113" s="122749"/>
      <c r="M113" s="122750"/>
      <c r="N113" s="122751"/>
      <c r="O113" s="122752"/>
      <c r="P113" s="122753"/>
    </row>
    <row r="114">
      <c r="B114" s="122754"/>
      <c r="C114" s="122755"/>
      <c r="D114" s="122756"/>
      <c r="E114" s="122757"/>
      <c r="F114" s="122758"/>
      <c r="G114" s="122759"/>
      <c r="H114" s="122760"/>
      <c r="I114" s="122761"/>
      <c r="J114" s="122762"/>
      <c r="K114" s="122763"/>
      <c r="L114" s="122764"/>
      <c r="M114" s="122765"/>
      <c r="N114" s="122766"/>
      <c r="O114" s="122767"/>
      <c r="P114" s="122768"/>
    </row>
    <row r="115">
      <c r="B115" s="122769"/>
      <c r="C115" s="122770"/>
      <c r="D115" s="122771"/>
      <c r="E115" s="122772"/>
      <c r="F115" s="122773"/>
      <c r="G115" s="122774"/>
      <c r="H115" s="122775"/>
      <c r="I115" s="122776"/>
      <c r="J115" s="122777"/>
      <c r="K115" s="122778"/>
      <c r="L115" s="122779"/>
      <c r="M115" s="122780"/>
      <c r="N115" s="122781"/>
      <c r="O115" s="122782"/>
      <c r="P115" s="122783"/>
    </row>
    <row r="116">
      <c r="B116" s="122784"/>
      <c r="C116" s="122785"/>
      <c r="D116" s="122786"/>
      <c r="E116" s="122787"/>
      <c r="F116" s="122788"/>
      <c r="G116" s="122789"/>
      <c r="H116" s="122790"/>
      <c r="I116" s="122791"/>
      <c r="J116" s="122792"/>
      <c r="K116" s="122793"/>
      <c r="L116" s="122794"/>
      <c r="M116" s="122795"/>
      <c r="N116" s="122796"/>
      <c r="O116" s="122797"/>
      <c r="P116" s="122798"/>
    </row>
    <row r="117">
      <c r="B117" s="122799"/>
      <c r="C117" s="122800"/>
      <c r="D117" s="122801"/>
      <c r="E117" s="122802"/>
      <c r="F117" s="122803"/>
      <c r="G117" s="122804"/>
      <c r="H117" s="122805"/>
      <c r="I117" s="122806"/>
      <c r="J117" s="122807"/>
      <c r="K117" s="122808"/>
      <c r="L117" s="122809"/>
      <c r="M117" s="122810"/>
      <c r="N117" s="122811"/>
      <c r="O117" s="122812"/>
      <c r="P117" s="122813"/>
    </row>
    <row r="118">
      <c r="B118" s="122814"/>
      <c r="C118" s="122815"/>
      <c r="D118" s="122816"/>
      <c r="E118" s="122817"/>
      <c r="F118" s="122818"/>
      <c r="G118" s="122819"/>
      <c r="H118" s="122820"/>
      <c r="I118" s="122821"/>
      <c r="J118" s="122822"/>
      <c r="K118" s="122823"/>
      <c r="L118" s="122824"/>
      <c r="M118" s="122825"/>
      <c r="N118" s="122826"/>
      <c r="O118" s="122827"/>
      <c r="P118" s="122828"/>
    </row>
    <row r="119">
      <c r="B119" s="122829"/>
      <c r="C119" s="122830"/>
      <c r="D119" s="122831"/>
      <c r="E119" s="122832"/>
      <c r="F119" s="122833"/>
      <c r="G119" s="122834"/>
      <c r="H119" s="122835"/>
      <c r="I119" s="122836"/>
      <c r="J119" s="122837"/>
      <c r="K119" s="122838"/>
      <c r="L119" s="122839"/>
      <c r="M119" s="122840"/>
      <c r="N119" s="122841"/>
      <c r="O119" s="122842"/>
      <c r="P119" s="122843"/>
    </row>
    <row r="120">
      <c r="B120" s="122844"/>
      <c r="C120" s="122845"/>
      <c r="D120" s="122846"/>
      <c r="E120" s="122847"/>
      <c r="F120" s="122848"/>
      <c r="G120" s="122849"/>
      <c r="H120" s="122850"/>
      <c r="I120" s="122851"/>
      <c r="J120" s="122852"/>
      <c r="K120" s="122853"/>
      <c r="L120" s="122854"/>
      <c r="M120" s="122855"/>
      <c r="N120" s="122856"/>
      <c r="O120" s="122857"/>
      <c r="P120" s="122858"/>
    </row>
    <row r="121">
      <c r="B121" s="122859"/>
      <c r="C121" s="122860"/>
      <c r="D121" s="122861"/>
      <c r="E121" s="122862"/>
      <c r="F121" s="122863"/>
      <c r="G121" s="122864"/>
      <c r="H121" s="122865"/>
      <c r="I121" s="122866"/>
      <c r="J121" s="122867"/>
      <c r="K121" s="122868"/>
      <c r="L121" s="122869"/>
      <c r="M121" s="122870"/>
      <c r="N121" s="122871"/>
      <c r="O121" s="122872"/>
      <c r="P121" s="122873"/>
    </row>
    <row r="122">
      <c r="B122" s="122874"/>
      <c r="C122" s="122875"/>
      <c r="D122" s="122876"/>
      <c r="E122" s="122877"/>
      <c r="F122" s="122878"/>
      <c r="G122" s="122879"/>
      <c r="H122" s="122880"/>
      <c r="I122" s="122881"/>
      <c r="J122" s="122882"/>
      <c r="K122" s="122883"/>
      <c r="L122" s="122884"/>
      <c r="M122" s="122885"/>
      <c r="N122" s="122886"/>
      <c r="O122" s="122887"/>
      <c r="P122" s="122888"/>
    </row>
    <row r="123">
      <c r="B123" s="122889"/>
      <c r="C123" s="122890"/>
      <c r="D123" s="122891"/>
      <c r="E123" s="122892"/>
      <c r="F123" s="122893"/>
      <c r="G123" s="122894"/>
      <c r="H123" s="122895"/>
      <c r="I123" s="122896"/>
      <c r="J123" s="122897"/>
      <c r="K123" s="122898"/>
      <c r="L123" s="122899"/>
      <c r="M123" s="122900"/>
      <c r="N123" s="122901"/>
      <c r="O123" s="122902"/>
      <c r="P123" s="122903"/>
    </row>
    <row r="124">
      <c r="B124" s="122904"/>
      <c r="C124" s="122905"/>
      <c r="D124" s="122906"/>
      <c r="E124" s="122907"/>
      <c r="F124" s="122908"/>
      <c r="G124" s="122909"/>
      <c r="H124" s="122910"/>
      <c r="I124" s="122911"/>
      <c r="J124" s="122912"/>
      <c r="K124" s="122913"/>
      <c r="L124" s="122914"/>
      <c r="M124" s="122915"/>
      <c r="N124" s="122916"/>
      <c r="O124" s="122917"/>
      <c r="P124" s="122918"/>
    </row>
    <row r="125">
      <c r="B125" s="122919"/>
      <c r="C125" s="122920"/>
      <c r="D125" s="122921"/>
      <c r="E125" s="122922"/>
      <c r="F125" s="122923"/>
      <c r="G125" s="122924"/>
      <c r="H125" s="122925"/>
      <c r="I125" s="122926"/>
      <c r="J125" s="122927"/>
      <c r="K125" s="122928"/>
      <c r="L125" s="122929"/>
      <c r="M125" s="122930"/>
      <c r="N125" s="122931"/>
      <c r="O125" s="122932"/>
      <c r="P125" s="122933"/>
    </row>
    <row r="126">
      <c r="B126" s="122934"/>
      <c r="C126" s="122935"/>
      <c r="D126" s="122936"/>
      <c r="E126" s="122937"/>
      <c r="F126" s="122938"/>
      <c r="G126" s="122939"/>
      <c r="H126" s="122940"/>
      <c r="I126" s="122941"/>
      <c r="J126" s="122942"/>
      <c r="K126" s="122943"/>
      <c r="L126" s="122944"/>
      <c r="M126" s="122945"/>
      <c r="N126" s="122946"/>
      <c r="O126" s="122947"/>
      <c r="P126" s="122948"/>
    </row>
    <row r="127">
      <c r="B127" s="122949"/>
      <c r="C127" s="122950"/>
      <c r="D127" s="122951"/>
      <c r="E127" s="122952"/>
      <c r="F127" s="122953"/>
      <c r="G127" s="122954"/>
      <c r="H127" s="122955"/>
      <c r="I127" s="122956"/>
      <c r="J127" s="122957"/>
      <c r="K127" s="122958"/>
      <c r="L127" s="122959"/>
      <c r="M127" s="122960"/>
      <c r="N127" s="122961"/>
      <c r="O127" s="122962"/>
      <c r="P127" s="122963"/>
    </row>
    <row r="128">
      <c r="B128" s="122964"/>
      <c r="C128" s="122965"/>
      <c r="D128" s="122966"/>
      <c r="E128" s="122967"/>
      <c r="F128" s="122968"/>
      <c r="G128" s="122969"/>
      <c r="H128" s="122970"/>
      <c r="I128" s="122971"/>
      <c r="J128" s="122972"/>
      <c r="K128" s="122973"/>
      <c r="L128" s="122974"/>
      <c r="M128" s="122975"/>
      <c r="N128" s="122976"/>
      <c r="O128" s="122977"/>
      <c r="P128" s="122978"/>
    </row>
    <row r="129">
      <c r="B129" s="122979"/>
      <c r="C129" s="122980"/>
      <c r="D129" s="122981"/>
      <c r="E129" s="122982"/>
      <c r="F129" s="122983"/>
      <c r="G129" s="122984"/>
      <c r="H129" s="122985"/>
      <c r="I129" s="122986"/>
      <c r="J129" s="122987"/>
      <c r="K129" s="122988"/>
      <c r="L129" s="122989"/>
      <c r="M129" s="122990"/>
      <c r="N129" s="122991"/>
      <c r="O129" s="122992"/>
      <c r="P129" s="122993"/>
    </row>
    <row r="130">
      <c r="B130" s="122994"/>
      <c r="C130" s="122995"/>
      <c r="D130" s="122996"/>
      <c r="E130" s="122997"/>
      <c r="F130" s="122998"/>
      <c r="G130" s="122999"/>
      <c r="H130" s="123000"/>
      <c r="I130" s="123001"/>
      <c r="J130" s="123002"/>
      <c r="K130" s="123003"/>
      <c r="L130" s="123004"/>
      <c r="M130" s="123005"/>
      <c r="N130" s="123006"/>
      <c r="O130" s="123007"/>
      <c r="P130" s="123008"/>
    </row>
    <row r="131">
      <c r="B131" s="123009"/>
      <c r="C131" s="123010"/>
      <c r="D131" s="123011"/>
      <c r="E131" s="123012"/>
      <c r="F131" s="123013"/>
      <c r="G131" s="123014"/>
      <c r="H131" s="123015"/>
      <c r="I131" s="123016"/>
      <c r="J131" s="123017"/>
      <c r="K131" s="123018"/>
      <c r="L131" s="123019"/>
      <c r="M131" s="123020"/>
      <c r="N131" s="123021"/>
      <c r="O131" s="123022"/>
      <c r="P131" s="123023"/>
    </row>
    <row r="132">
      <c r="B132" s="123024"/>
      <c r="C132" s="123025"/>
      <c r="D132" s="123026"/>
      <c r="E132" s="123027"/>
      <c r="F132" s="123028"/>
      <c r="G132" s="123029"/>
      <c r="H132" s="123030"/>
      <c r="I132" s="123031"/>
      <c r="J132" s="123032"/>
      <c r="K132" s="123033"/>
      <c r="L132" s="123034"/>
      <c r="M132" s="123035"/>
      <c r="N132" s="123036"/>
      <c r="O132" s="123037"/>
      <c r="P132" s="123038"/>
    </row>
    <row r="133">
      <c r="B133" s="123039"/>
      <c r="C133" s="123040"/>
      <c r="D133" s="123041"/>
      <c r="E133" s="123042"/>
      <c r="F133" s="123043"/>
      <c r="G133" s="123044"/>
      <c r="H133" s="123045"/>
      <c r="I133" s="123046"/>
      <c r="J133" s="123047"/>
      <c r="K133" s="123048"/>
      <c r="L133" s="123049"/>
      <c r="M133" s="123050"/>
      <c r="N133" s="123051"/>
      <c r="O133" s="123052"/>
      <c r="P133" s="123053"/>
    </row>
    <row r="134">
      <c r="B134" s="123054"/>
      <c r="C134" s="123055"/>
      <c r="D134" s="123056"/>
      <c r="E134" s="123057"/>
      <c r="F134" s="123058"/>
      <c r="G134" s="123059"/>
      <c r="H134" s="123060"/>
      <c r="I134" s="123061"/>
      <c r="J134" s="123062"/>
      <c r="K134" s="123063"/>
      <c r="L134" s="123064"/>
      <c r="M134" s="123065"/>
      <c r="N134" s="123066"/>
      <c r="O134" s="123067"/>
      <c r="P134" s="123068"/>
    </row>
    <row r="135">
      <c r="B135" s="123069"/>
      <c r="C135" s="123070"/>
      <c r="D135" s="123071"/>
      <c r="E135" s="123072"/>
      <c r="F135" s="123073"/>
      <c r="G135" s="123074"/>
      <c r="H135" s="123075"/>
      <c r="I135" s="123076"/>
      <c r="J135" s="123077"/>
      <c r="K135" s="123078"/>
      <c r="L135" s="123079"/>
      <c r="M135" s="123080"/>
      <c r="N135" s="123081"/>
      <c r="O135" s="123082"/>
      <c r="P135" s="123083"/>
    </row>
    <row r="136">
      <c r="B136" s="123084"/>
      <c r="C136" s="123085"/>
      <c r="D136" s="123086"/>
      <c r="E136" s="123087"/>
      <c r="F136" s="123088"/>
      <c r="G136" s="123089"/>
      <c r="H136" s="123090"/>
      <c r="I136" s="123091"/>
      <c r="J136" s="123092"/>
      <c r="K136" s="123093"/>
      <c r="L136" s="123094"/>
      <c r="M136" s="123095"/>
      <c r="N136" s="123096"/>
      <c r="O136" s="123097"/>
      <c r="P136" s="123098"/>
    </row>
    <row r="137">
      <c r="B137" s="123099"/>
      <c r="C137" s="123100"/>
      <c r="D137" s="123101"/>
      <c r="E137" s="123102"/>
      <c r="F137" s="123103"/>
      <c r="G137" s="123104"/>
      <c r="H137" s="123105"/>
      <c r="I137" s="123106"/>
      <c r="J137" s="123107"/>
      <c r="K137" s="123108"/>
      <c r="L137" s="123109"/>
      <c r="M137" s="123110"/>
      <c r="N137" s="123111"/>
      <c r="O137" s="123112"/>
      <c r="P137" s="123113"/>
    </row>
    <row r="138">
      <c r="B138" s="123114"/>
      <c r="C138" s="123115"/>
      <c r="D138" s="123116"/>
      <c r="E138" s="123117"/>
      <c r="F138" s="123118"/>
      <c r="G138" s="123119"/>
      <c r="H138" s="123120"/>
      <c r="I138" s="123121"/>
      <c r="J138" s="123122"/>
      <c r="K138" s="123123"/>
      <c r="L138" s="123124"/>
      <c r="M138" s="123125"/>
      <c r="N138" s="123126"/>
      <c r="O138" s="123127"/>
      <c r="P138" s="123128"/>
    </row>
    <row r="139">
      <c r="B139" s="123129"/>
      <c r="C139" s="123130"/>
      <c r="D139" s="123131"/>
      <c r="E139" s="123132"/>
      <c r="F139" s="123133"/>
      <c r="G139" s="123134"/>
      <c r="H139" s="123135"/>
      <c r="I139" s="123136"/>
      <c r="J139" s="123137"/>
      <c r="K139" s="123138"/>
      <c r="L139" s="123139"/>
      <c r="M139" s="123140"/>
      <c r="N139" s="123141"/>
      <c r="O139" s="123142"/>
      <c r="P139" s="123143"/>
    </row>
    <row r="140">
      <c r="B140" s="123144"/>
      <c r="C140" s="123145"/>
      <c r="D140" s="123146"/>
      <c r="E140" s="123147"/>
      <c r="F140" s="123148"/>
      <c r="G140" s="123149"/>
      <c r="H140" s="123150"/>
      <c r="I140" s="123151"/>
      <c r="J140" s="123152"/>
      <c r="K140" s="123153"/>
      <c r="L140" s="123154"/>
      <c r="M140" s="123155"/>
      <c r="N140" s="123156"/>
      <c r="O140" s="123157"/>
      <c r="P140" s="123158"/>
    </row>
    <row r="141">
      <c r="B141" s="123159"/>
      <c r="C141" s="123160"/>
      <c r="D141" s="123161"/>
      <c r="E141" s="123162"/>
      <c r="F141" s="123163"/>
      <c r="G141" s="123164"/>
      <c r="H141" s="123165"/>
      <c r="I141" s="123166"/>
      <c r="J141" s="123167"/>
      <c r="K141" s="123168"/>
      <c r="L141" s="123169"/>
      <c r="M141" s="123170"/>
      <c r="N141" s="123171"/>
      <c r="O141" s="123172"/>
      <c r="P141" s="123173"/>
    </row>
    <row r="142">
      <c r="B142" s="123174"/>
      <c r="C142" s="123175"/>
      <c r="D142" s="123176"/>
      <c r="E142" s="123177"/>
      <c r="F142" s="123178"/>
      <c r="G142" s="123179"/>
      <c r="H142" s="123180"/>
      <c r="I142" s="123181"/>
      <c r="J142" s="123182"/>
      <c r="K142" s="123183"/>
      <c r="L142" s="123184"/>
      <c r="M142" s="123185"/>
      <c r="N142" s="123186"/>
      <c r="O142" s="123187"/>
      <c r="P142" s="123188"/>
    </row>
    <row r="143">
      <c r="B143" s="123189"/>
      <c r="C143" s="123190"/>
      <c r="D143" s="123191"/>
      <c r="E143" s="123192"/>
      <c r="F143" s="123193"/>
      <c r="G143" s="123194"/>
      <c r="H143" s="123195"/>
      <c r="I143" s="123196"/>
      <c r="J143" s="123197"/>
      <c r="K143" s="123198"/>
      <c r="L143" s="123199"/>
      <c r="M143" s="123200"/>
      <c r="N143" s="123201"/>
      <c r="O143" s="123202"/>
      <c r="P143" s="123203"/>
    </row>
    <row r="144">
      <c r="B144" s="123204"/>
      <c r="C144" s="123205"/>
      <c r="D144" s="123206"/>
      <c r="E144" s="123207"/>
      <c r="F144" s="123208"/>
      <c r="G144" s="123209"/>
      <c r="H144" s="123210"/>
      <c r="I144" s="123211"/>
      <c r="J144" s="123212"/>
      <c r="K144" s="123213"/>
      <c r="L144" s="123214"/>
      <c r="M144" s="123215"/>
      <c r="N144" s="123216"/>
      <c r="O144" s="123217"/>
      <c r="P144" s="123218"/>
    </row>
    <row r="145">
      <c r="B145" s="123219"/>
      <c r="C145" s="123220"/>
      <c r="D145" s="123221"/>
      <c r="E145" s="123222"/>
      <c r="F145" s="123223"/>
      <c r="G145" s="123224"/>
      <c r="H145" s="123225"/>
      <c r="I145" s="123226"/>
      <c r="J145" s="123227"/>
      <c r="K145" s="123228"/>
      <c r="L145" s="123229"/>
      <c r="M145" s="123230"/>
      <c r="N145" s="123231"/>
      <c r="O145" s="123232"/>
      <c r="P145" s="123233"/>
    </row>
    <row r="146">
      <c r="B146" s="123234"/>
      <c r="C146" s="123235"/>
      <c r="D146" s="123236"/>
      <c r="E146" s="123237"/>
      <c r="F146" s="123238"/>
      <c r="G146" s="123239"/>
      <c r="H146" s="123240"/>
      <c r="I146" s="123241"/>
      <c r="J146" s="123242"/>
      <c r="K146" s="123243"/>
      <c r="L146" s="123244"/>
      <c r="M146" s="123245"/>
      <c r="N146" s="123246"/>
      <c r="O146" s="123247"/>
      <c r="P146" s="123248"/>
    </row>
    <row r="147">
      <c r="B147" s="123249"/>
      <c r="C147" s="123250"/>
      <c r="D147" s="123251"/>
      <c r="E147" s="123252"/>
      <c r="F147" s="123253"/>
      <c r="G147" s="123254"/>
      <c r="H147" s="123255"/>
      <c r="I147" s="123256"/>
      <c r="J147" s="123257"/>
      <c r="K147" s="123258"/>
      <c r="L147" s="123259"/>
      <c r="M147" s="123260"/>
      <c r="N147" s="123261"/>
      <c r="O147" s="123262"/>
      <c r="P147" s="123263"/>
    </row>
    <row r="148">
      <c r="B148" s="123264"/>
      <c r="C148" s="123265"/>
      <c r="D148" s="123266"/>
      <c r="E148" s="123267"/>
      <c r="F148" s="123268"/>
      <c r="G148" s="123269"/>
      <c r="H148" s="123270"/>
      <c r="I148" s="123271"/>
      <c r="J148" s="123272"/>
      <c r="K148" s="123273"/>
      <c r="L148" s="123274"/>
      <c r="M148" s="123275"/>
      <c r="N148" s="123276"/>
      <c r="O148" s="123277"/>
      <c r="P148" s="123278"/>
    </row>
    <row r="149">
      <c r="B149" s="123279"/>
      <c r="C149" s="123280"/>
      <c r="D149" s="123281"/>
      <c r="E149" s="123282"/>
      <c r="F149" s="123283"/>
      <c r="G149" s="123284"/>
      <c r="H149" s="123285"/>
      <c r="I149" s="123286"/>
      <c r="J149" s="123287"/>
      <c r="K149" s="123288"/>
      <c r="L149" s="123289"/>
      <c r="M149" s="123290"/>
      <c r="N149" s="123291"/>
      <c r="O149" s="123292"/>
      <c r="P149" s="123293"/>
    </row>
    <row r="150">
      <c r="B150" s="123294"/>
      <c r="C150" s="123295"/>
      <c r="D150" s="123296"/>
      <c r="E150" s="123297"/>
      <c r="F150" s="123298"/>
      <c r="G150" s="123299"/>
      <c r="H150" s="123300"/>
      <c r="I150" s="123301"/>
      <c r="J150" s="123302"/>
      <c r="K150" s="123303"/>
      <c r="L150" s="123304"/>
      <c r="M150" s="123305"/>
      <c r="N150" s="123306"/>
      <c r="O150" s="123307"/>
      <c r="P150" s="123308"/>
    </row>
    <row r="151">
      <c r="B151" s="123309"/>
      <c r="C151" s="123310"/>
      <c r="D151" s="123311"/>
      <c r="E151" s="123312"/>
      <c r="F151" s="123313"/>
      <c r="G151" s="123314"/>
      <c r="H151" s="123315"/>
      <c r="I151" s="123316"/>
      <c r="J151" s="123317"/>
      <c r="K151" s="123318"/>
      <c r="L151" s="123319"/>
      <c r="M151" s="123320"/>
      <c r="N151" s="123321"/>
      <c r="O151" s="123322"/>
      <c r="P151" s="123323"/>
    </row>
    <row r="152">
      <c r="B152" s="123324"/>
      <c r="C152" s="123325"/>
      <c r="D152" s="123326"/>
      <c r="E152" s="123327"/>
      <c r="F152" s="123328"/>
      <c r="G152" s="123329"/>
      <c r="H152" s="123330"/>
      <c r="I152" s="123331"/>
      <c r="J152" s="123332"/>
      <c r="K152" s="123333"/>
      <c r="L152" s="123334"/>
      <c r="M152" s="123335"/>
      <c r="N152" s="123336"/>
      <c r="O152" s="123337"/>
      <c r="P152" s="123338"/>
    </row>
    <row r="153">
      <c r="B153" s="123339"/>
      <c r="C153" s="123340"/>
      <c r="D153" s="123341"/>
      <c r="E153" s="123342"/>
      <c r="F153" s="123343"/>
      <c r="G153" s="123344"/>
      <c r="H153" s="123345"/>
      <c r="I153" s="123346"/>
      <c r="J153" s="123347"/>
      <c r="K153" s="123348"/>
      <c r="L153" s="123349"/>
      <c r="M153" s="123350"/>
      <c r="N153" s="123351"/>
      <c r="O153" s="123352"/>
      <c r="P153" s="123353"/>
    </row>
    <row r="154">
      <c r="B154" s="123354"/>
      <c r="C154" s="123355"/>
      <c r="D154" s="123356"/>
      <c r="E154" s="123357"/>
      <c r="F154" s="123358"/>
      <c r="G154" s="123359"/>
      <c r="H154" s="123360"/>
      <c r="I154" s="123361"/>
      <c r="J154" s="123362"/>
      <c r="K154" s="123363"/>
      <c r="L154" s="123364"/>
      <c r="M154" s="123365"/>
      <c r="N154" s="123366"/>
      <c r="O154" s="123367"/>
      <c r="P154" s="123368"/>
    </row>
    <row r="155">
      <c r="B155" s="123369"/>
      <c r="C155" s="123370"/>
      <c r="D155" s="123371"/>
      <c r="E155" s="123372"/>
      <c r="F155" s="123373"/>
      <c r="G155" s="123374"/>
      <c r="H155" s="123375"/>
      <c r="I155" s="123376"/>
      <c r="J155" s="123377"/>
      <c r="K155" s="123378"/>
      <c r="L155" s="123379"/>
      <c r="M155" s="123380"/>
      <c r="N155" s="123381"/>
      <c r="O155" s="123382"/>
      <c r="P155" s="123383"/>
    </row>
    <row r="156">
      <c r="B156" s="123384"/>
      <c r="C156" s="123385"/>
      <c r="D156" s="123386"/>
      <c r="E156" s="123387"/>
      <c r="F156" s="123388"/>
      <c r="G156" s="123389"/>
      <c r="H156" s="123390"/>
      <c r="I156" s="123391"/>
      <c r="J156" s="123392"/>
      <c r="K156" s="123393"/>
      <c r="L156" s="123394"/>
      <c r="M156" s="123395"/>
      <c r="N156" s="123396"/>
      <c r="O156" s="123397"/>
      <c r="P156" s="123398"/>
    </row>
    <row r="157">
      <c r="B157" s="123399"/>
      <c r="C157" s="123400"/>
      <c r="D157" s="123401"/>
      <c r="E157" s="123402"/>
      <c r="F157" s="123403"/>
      <c r="G157" s="123404"/>
      <c r="H157" s="123405"/>
      <c r="I157" s="123406"/>
      <c r="J157" s="123407"/>
      <c r="K157" s="123408"/>
      <c r="L157" s="123409"/>
      <c r="M157" s="123410"/>
      <c r="N157" s="123411"/>
      <c r="O157" s="123412"/>
      <c r="P157" s="123413"/>
    </row>
    <row r="158">
      <c r="B158" s="123414"/>
      <c r="C158" s="123415"/>
      <c r="D158" s="123416"/>
      <c r="E158" s="123417"/>
      <c r="F158" s="123418"/>
      <c r="G158" s="123419"/>
      <c r="H158" s="123420"/>
      <c r="I158" s="123421"/>
      <c r="J158" s="123422"/>
      <c r="K158" s="123423"/>
      <c r="L158" s="123424"/>
      <c r="M158" s="123425"/>
      <c r="N158" s="123426"/>
      <c r="O158" s="123427"/>
      <c r="P158" s="123428"/>
    </row>
    <row r="159">
      <c r="B159" s="123429"/>
      <c r="C159" s="123430"/>
      <c r="D159" s="123431"/>
      <c r="E159" s="123432"/>
      <c r="F159" s="123433"/>
      <c r="G159" s="123434"/>
      <c r="H159" s="123435"/>
      <c r="I159" s="123436"/>
      <c r="J159" s="123437"/>
      <c r="K159" s="123438"/>
      <c r="L159" s="123439"/>
      <c r="M159" s="123440"/>
      <c r="N159" s="123441"/>
      <c r="O159" s="123442"/>
      <c r="P159" s="123443"/>
    </row>
    <row r="160">
      <c r="B160" s="123444"/>
      <c r="C160" s="123445"/>
      <c r="D160" s="123446"/>
      <c r="E160" s="123447"/>
      <c r="F160" s="123448"/>
      <c r="G160" s="123449"/>
      <c r="H160" s="123450"/>
      <c r="I160" s="123451"/>
      <c r="J160" s="123452"/>
      <c r="K160" s="123453"/>
      <c r="L160" s="123454"/>
      <c r="M160" s="123455"/>
      <c r="N160" s="123456"/>
      <c r="O160" s="123457"/>
      <c r="P160" s="123458"/>
    </row>
    <row r="161">
      <c r="B161" s="123459"/>
      <c r="C161" s="123460"/>
      <c r="D161" s="123461"/>
      <c r="E161" s="123462"/>
      <c r="F161" s="123463"/>
      <c r="G161" s="123464"/>
      <c r="H161" s="123465"/>
      <c r="I161" s="123466"/>
      <c r="J161" s="123467"/>
      <c r="K161" s="123468"/>
      <c r="L161" s="123469"/>
      <c r="M161" s="123470"/>
      <c r="N161" s="123471"/>
      <c r="O161" s="123472"/>
      <c r="P161" s="123473"/>
    </row>
    <row r="162">
      <c r="B162" s="123474"/>
      <c r="C162" s="123475"/>
      <c r="D162" s="123476"/>
      <c r="E162" s="123477"/>
      <c r="F162" s="123478"/>
      <c r="G162" s="123479"/>
      <c r="H162" s="123480"/>
      <c r="I162" s="123481"/>
      <c r="J162" s="123482"/>
      <c r="K162" s="123483"/>
      <c r="L162" s="123484"/>
      <c r="M162" s="123485"/>
      <c r="N162" s="123486"/>
      <c r="O162" s="123487"/>
      <c r="P162" s="123488"/>
    </row>
    <row r="163">
      <c r="B163" s="123489"/>
      <c r="C163" s="123490"/>
      <c r="D163" s="123491"/>
      <c r="E163" s="123492"/>
      <c r="F163" s="123493"/>
      <c r="G163" s="123494"/>
      <c r="H163" s="123495"/>
      <c r="I163" s="123496"/>
      <c r="J163" s="123497"/>
      <c r="K163" s="123498"/>
      <c r="L163" s="123499"/>
      <c r="M163" s="123500"/>
      <c r="N163" s="123501"/>
      <c r="O163" s="123502"/>
      <c r="P163" s="123503"/>
    </row>
    <row r="164">
      <c r="B164" s="123504"/>
      <c r="C164" s="123505"/>
      <c r="D164" s="123506"/>
      <c r="E164" s="123507"/>
      <c r="F164" s="123508"/>
      <c r="G164" s="123509"/>
      <c r="H164" s="123510"/>
      <c r="I164" s="123511"/>
      <c r="J164" s="123512"/>
      <c r="K164" s="123513"/>
      <c r="L164" s="123514"/>
      <c r="M164" s="123515"/>
      <c r="N164" s="123516"/>
      <c r="O164" s="123517"/>
      <c r="P164" s="123518"/>
    </row>
    <row r="165">
      <c r="B165" s="123519"/>
      <c r="C165" s="123520"/>
      <c r="D165" s="123521"/>
      <c r="E165" s="123522"/>
      <c r="F165" s="123523"/>
      <c r="G165" s="123524"/>
      <c r="H165" s="123525"/>
      <c r="I165" s="123526"/>
      <c r="J165" s="123527"/>
      <c r="K165" s="123528"/>
      <c r="L165" s="123529"/>
      <c r="M165" s="123530"/>
      <c r="N165" s="123531"/>
      <c r="O165" s="123532"/>
      <c r="P165" s="123533"/>
    </row>
    <row r="166">
      <c r="B166" s="123534"/>
      <c r="C166" s="123535"/>
      <c r="D166" s="123536"/>
      <c r="E166" s="123537"/>
      <c r="F166" s="123538"/>
      <c r="G166" s="123539"/>
      <c r="H166" s="123540"/>
      <c r="I166" s="123541"/>
      <c r="J166" s="123542"/>
      <c r="K166" s="123543"/>
      <c r="L166" s="123544"/>
      <c r="M166" s="123545"/>
      <c r="N166" s="123546"/>
      <c r="O166" s="123547"/>
      <c r="P166" s="123548"/>
    </row>
    <row r="167">
      <c r="B167" s="123549"/>
      <c r="C167" s="123550"/>
      <c r="D167" s="123551"/>
      <c r="E167" s="123552"/>
      <c r="F167" s="123553"/>
      <c r="G167" s="123554"/>
      <c r="H167" s="123555"/>
      <c r="I167" s="123556"/>
      <c r="J167" s="123557"/>
      <c r="K167" s="123558"/>
      <c r="L167" s="123559"/>
      <c r="M167" s="123560"/>
      <c r="N167" s="123561"/>
      <c r="O167" s="123562"/>
      <c r="P167" s="123563"/>
    </row>
    <row r="168">
      <c r="B168" s="123564"/>
      <c r="C168" s="123565"/>
      <c r="D168" s="123566"/>
      <c r="E168" s="123567"/>
      <c r="F168" s="123568"/>
      <c r="G168" s="123569"/>
      <c r="H168" s="123570"/>
      <c r="I168" s="123571"/>
      <c r="J168" s="123572"/>
      <c r="K168" s="123573"/>
      <c r="L168" s="123574"/>
      <c r="M168" s="123575"/>
      <c r="N168" s="123576"/>
      <c r="O168" s="123577"/>
      <c r="P168" s="123578"/>
    </row>
    <row r="169">
      <c r="B169" s="123579"/>
      <c r="C169" s="123580"/>
      <c r="D169" s="123581"/>
      <c r="E169" s="123582"/>
      <c r="F169" s="123583"/>
      <c r="G169" s="123584"/>
      <c r="H169" s="123585"/>
      <c r="I169" s="123586"/>
      <c r="J169" s="123587"/>
      <c r="K169" s="123588"/>
      <c r="L169" s="123589"/>
      <c r="M169" s="123590"/>
      <c r="N169" s="123591"/>
      <c r="O169" s="123592"/>
      <c r="P169" s="123593"/>
    </row>
    <row r="170">
      <c r="B170" s="123594"/>
      <c r="C170" s="123595"/>
      <c r="D170" s="123596"/>
      <c r="E170" s="123597"/>
      <c r="F170" s="123598"/>
      <c r="G170" s="123599"/>
      <c r="H170" s="123600"/>
      <c r="I170" s="123601"/>
      <c r="J170" s="123602"/>
      <c r="K170" s="123603"/>
      <c r="L170" s="123604"/>
      <c r="M170" s="123605"/>
      <c r="N170" s="123606"/>
      <c r="O170" s="123607"/>
      <c r="P170" s="123608"/>
    </row>
    <row r="171">
      <c r="B171" s="123609"/>
      <c r="C171" s="123610"/>
      <c r="D171" s="123611"/>
      <c r="E171" s="123612"/>
      <c r="F171" s="123613"/>
      <c r="G171" s="123614"/>
      <c r="H171" s="123615"/>
      <c r="I171" s="123616"/>
      <c r="J171" s="123617"/>
      <c r="K171" s="123618"/>
      <c r="L171" s="123619"/>
      <c r="M171" s="123620"/>
      <c r="N171" s="123621"/>
      <c r="O171" s="123622"/>
      <c r="P171" s="123623"/>
    </row>
    <row r="172">
      <c r="B172" s="123624"/>
      <c r="C172" s="123625"/>
      <c r="D172" s="123626"/>
      <c r="E172" s="123627"/>
      <c r="F172" s="123628"/>
      <c r="G172" s="123629"/>
      <c r="H172" s="123630"/>
      <c r="I172" s="123631"/>
      <c r="J172" s="123632"/>
      <c r="K172" s="123633"/>
      <c r="L172" s="123634"/>
      <c r="M172" s="123635"/>
      <c r="N172" s="123636"/>
      <c r="O172" s="123637"/>
      <c r="P172" s="123638"/>
    </row>
    <row r="173">
      <c r="B173" s="123639"/>
      <c r="C173" s="123640"/>
      <c r="D173" s="123641"/>
      <c r="E173" s="123642"/>
      <c r="F173" s="123643"/>
      <c r="G173" s="123644"/>
      <c r="H173" s="123645"/>
      <c r="I173" s="123646"/>
      <c r="J173" s="123647"/>
      <c r="K173" s="123648"/>
      <c r="L173" s="123649"/>
      <c r="M173" s="123650"/>
      <c r="N173" s="123651"/>
      <c r="O173" s="123652"/>
      <c r="P173" s="123653"/>
    </row>
    <row r="174">
      <c r="B174" s="123654"/>
      <c r="C174" s="123655"/>
      <c r="D174" s="123656"/>
      <c r="E174" s="123657"/>
      <c r="F174" s="123658"/>
      <c r="G174" s="123659"/>
      <c r="H174" s="123660"/>
      <c r="I174" s="123661"/>
      <c r="J174" s="123662"/>
      <c r="K174" s="123663"/>
      <c r="L174" s="123664"/>
      <c r="M174" s="123665"/>
      <c r="N174" s="123666"/>
      <c r="O174" s="123667"/>
      <c r="P174" s="123668"/>
    </row>
    <row r="175">
      <c r="B175" s="123669"/>
      <c r="C175" s="123670"/>
      <c r="D175" s="123671"/>
      <c r="E175" s="123672"/>
      <c r="F175" s="123673"/>
      <c r="G175" s="123674"/>
      <c r="H175" s="123675"/>
      <c r="I175" s="123676"/>
      <c r="J175" s="123677"/>
      <c r="K175" s="123678"/>
      <c r="L175" s="123679"/>
      <c r="M175" s="123680"/>
      <c r="N175" s="123681"/>
      <c r="O175" s="123682"/>
      <c r="P175" s="123683"/>
    </row>
    <row r="176">
      <c r="B176" s="123684"/>
      <c r="C176" s="123685"/>
      <c r="D176" s="123686"/>
      <c r="E176" s="123687"/>
      <c r="F176" s="123688"/>
      <c r="G176" s="123689"/>
      <c r="H176" s="123690"/>
      <c r="I176" s="123691"/>
      <c r="J176" s="123692"/>
      <c r="K176" s="123693"/>
      <c r="L176" s="123694"/>
      <c r="M176" s="123695"/>
      <c r="N176" s="123696"/>
      <c r="O176" s="123697"/>
      <c r="P176" s="123698"/>
    </row>
    <row r="177">
      <c r="B177" s="123699"/>
      <c r="C177" s="123700"/>
      <c r="D177" s="123701"/>
      <c r="E177" s="123702"/>
      <c r="F177" s="123703"/>
      <c r="G177" s="123704"/>
      <c r="H177" s="123705"/>
      <c r="I177" s="123706"/>
      <c r="J177" s="123707"/>
      <c r="K177" s="123708"/>
      <c r="L177" s="123709"/>
      <c r="M177" s="123710"/>
      <c r="N177" s="123711"/>
      <c r="O177" s="123712"/>
      <c r="P177" s="123713"/>
    </row>
    <row r="178">
      <c r="B178" s="123714"/>
      <c r="C178" s="123715"/>
      <c r="D178" s="123716"/>
      <c r="E178" s="123717"/>
      <c r="F178" s="123718"/>
      <c r="G178" s="123719"/>
      <c r="H178" s="123720"/>
      <c r="I178" s="123721"/>
      <c r="J178" s="123722"/>
      <c r="K178" s="123723"/>
      <c r="L178" s="123724"/>
      <c r="M178" s="123725"/>
      <c r="N178" s="123726"/>
      <c r="O178" s="123727"/>
      <c r="P178" s="123728"/>
    </row>
    <row r="179">
      <c r="B179" s="123729"/>
      <c r="C179" s="123730"/>
      <c r="D179" s="123731"/>
      <c r="E179" s="123732"/>
      <c r="F179" s="123733"/>
      <c r="G179" s="123734"/>
      <c r="H179" s="123735"/>
      <c r="I179" s="123736"/>
      <c r="J179" s="123737"/>
      <c r="K179" s="123738"/>
      <c r="L179" s="123739"/>
      <c r="M179" s="123740"/>
      <c r="N179" s="123741"/>
      <c r="O179" s="123742"/>
      <c r="P179" s="123743"/>
    </row>
    <row r="180">
      <c r="B180" s="123744"/>
      <c r="C180" s="123745"/>
      <c r="D180" s="123746"/>
      <c r="E180" s="123747"/>
      <c r="F180" s="123748"/>
      <c r="G180" s="123749"/>
      <c r="H180" s="123750"/>
      <c r="I180" s="123751"/>
      <c r="J180" s="123752"/>
      <c r="K180" s="123753"/>
      <c r="L180" s="123754"/>
      <c r="M180" s="123755"/>
      <c r="N180" s="123756"/>
      <c r="O180" s="123757"/>
      <c r="P180" s="123758"/>
    </row>
    <row r="181">
      <c r="B181" s="123759"/>
      <c r="C181" s="123760"/>
      <c r="D181" s="123761"/>
      <c r="E181" s="123762"/>
      <c r="F181" s="123763"/>
      <c r="G181" s="123764"/>
      <c r="H181" s="123765"/>
      <c r="I181" s="123766"/>
      <c r="J181" s="123767"/>
      <c r="K181" s="123768"/>
      <c r="L181" s="123769"/>
      <c r="M181" s="123770"/>
      <c r="N181" s="123771"/>
      <c r="O181" s="123772"/>
      <c r="P181" s="123773"/>
    </row>
    <row r="182">
      <c r="B182" s="123774"/>
      <c r="C182" s="123775"/>
      <c r="D182" s="123776"/>
      <c r="E182" s="123777"/>
      <c r="F182" s="123778"/>
      <c r="G182" s="123779"/>
      <c r="H182" s="123780"/>
      <c r="I182" s="123781"/>
      <c r="J182" s="123782"/>
      <c r="K182" s="123783"/>
      <c r="L182" s="123784"/>
      <c r="M182" s="123785"/>
      <c r="N182" s="123786"/>
      <c r="O182" s="123787"/>
      <c r="P182" s="123788"/>
    </row>
    <row r="183">
      <c r="B183" s="123789"/>
      <c r="C183" s="123790"/>
      <c r="D183" s="123791"/>
      <c r="E183" s="123792"/>
      <c r="F183" s="123793"/>
      <c r="G183" s="123794"/>
      <c r="H183" s="123795"/>
      <c r="I183" s="123796"/>
      <c r="J183" s="123797"/>
      <c r="K183" s="123798"/>
      <c r="L183" s="123799"/>
      <c r="M183" s="123800"/>
      <c r="N183" s="123801"/>
      <c r="O183" s="123802"/>
      <c r="P183" s="123803"/>
    </row>
    <row r="184">
      <c r="B184" s="123804"/>
      <c r="C184" s="123805"/>
      <c r="D184" s="123806"/>
      <c r="E184" s="123807"/>
      <c r="F184" s="123808"/>
      <c r="G184" s="123809"/>
      <c r="H184" s="123810"/>
      <c r="I184" s="123811"/>
      <c r="J184" s="123812"/>
      <c r="K184" s="123813"/>
      <c r="L184" s="123814"/>
      <c r="M184" s="123815"/>
      <c r="N184" s="123816"/>
      <c r="O184" s="123817"/>
      <c r="P184" s="123818"/>
    </row>
    <row r="185">
      <c r="B185" s="123819"/>
      <c r="C185" s="123820"/>
      <c r="D185" s="123821"/>
      <c r="E185" s="123822"/>
      <c r="F185" s="123823"/>
      <c r="G185" s="123824"/>
      <c r="H185" s="123825"/>
      <c r="I185" s="123826"/>
      <c r="J185" s="123827"/>
      <c r="K185" s="123828"/>
      <c r="L185" s="123829"/>
      <c r="M185" s="123830"/>
      <c r="N185" s="123831"/>
      <c r="O185" s="123832"/>
      <c r="P185" s="123833"/>
    </row>
    <row r="186">
      <c r="B186" s="123834"/>
      <c r="C186" s="123835"/>
      <c r="D186" s="123836"/>
      <c r="E186" s="123837"/>
      <c r="F186" s="123838"/>
      <c r="G186" s="123839"/>
      <c r="H186" s="123840"/>
      <c r="I186" s="123841"/>
      <c r="J186" s="123842"/>
      <c r="K186" s="123843"/>
      <c r="L186" s="123844"/>
      <c r="M186" s="123845"/>
      <c r="N186" s="123846"/>
      <c r="O186" s="123847"/>
      <c r="P186" s="123848"/>
    </row>
    <row r="187">
      <c r="B187" s="123849"/>
      <c r="C187" s="123850"/>
      <c r="D187" s="123851"/>
      <c r="E187" s="123852"/>
      <c r="F187" s="123853"/>
      <c r="G187" s="123854"/>
      <c r="H187" s="123855"/>
      <c r="I187" s="123856"/>
      <c r="J187" s="123857"/>
      <c r="K187" s="123858"/>
      <c r="L187" s="123859"/>
      <c r="M187" s="123860"/>
      <c r="N187" s="123861"/>
      <c r="O187" s="123862"/>
      <c r="P187" s="123863"/>
    </row>
    <row r="188">
      <c r="B188" s="123864"/>
      <c r="C188" s="123865"/>
      <c r="D188" s="123866"/>
      <c r="E188" s="123867"/>
      <c r="F188" s="123868"/>
      <c r="G188" s="123869"/>
      <c r="H188" s="123870"/>
      <c r="I188" s="123871"/>
      <c r="J188" s="123872"/>
      <c r="K188" s="123873"/>
      <c r="L188" s="123874"/>
      <c r="M188" s="123875"/>
      <c r="N188" s="123876"/>
      <c r="O188" s="123877"/>
      <c r="P188" s="123878"/>
    </row>
    <row r="189">
      <c r="B189" s="123879"/>
      <c r="C189" s="123880"/>
      <c r="D189" s="123881"/>
      <c r="E189" s="123882"/>
      <c r="F189" s="123883"/>
      <c r="G189" s="123884"/>
      <c r="H189" s="123885"/>
      <c r="I189" s="123886"/>
      <c r="J189" s="123887"/>
      <c r="K189" s="123888"/>
      <c r="L189" s="123889"/>
      <c r="M189" s="123890"/>
      <c r="N189" s="123891"/>
      <c r="O189" s="123892"/>
      <c r="P189" s="123893"/>
    </row>
    <row r="190">
      <c r="B190" s="123894"/>
      <c r="C190" s="123895"/>
      <c r="D190" s="123896"/>
      <c r="E190" s="123897"/>
      <c r="F190" s="123898"/>
      <c r="G190" s="123899"/>
      <c r="H190" s="123900"/>
      <c r="I190" s="123901"/>
      <c r="J190" s="123902"/>
      <c r="K190" s="123903"/>
      <c r="L190" s="123904"/>
      <c r="M190" s="123905"/>
      <c r="N190" s="123906"/>
      <c r="O190" s="123907"/>
      <c r="P190" s="123908"/>
    </row>
    <row r="191">
      <c r="B191" s="123909"/>
      <c r="C191" s="123910"/>
      <c r="D191" s="123911"/>
      <c r="E191" s="123912"/>
      <c r="F191" s="123913"/>
      <c r="G191" s="123914"/>
      <c r="H191" s="123915"/>
      <c r="I191" s="123916"/>
      <c r="J191" s="123917"/>
      <c r="K191" s="123918"/>
      <c r="L191" s="123919"/>
      <c r="M191" s="123920"/>
      <c r="N191" s="123921"/>
      <c r="O191" s="123922"/>
      <c r="P191" s="123923"/>
    </row>
    <row r="192">
      <c r="B192" s="123924"/>
      <c r="C192" s="123925"/>
      <c r="D192" s="123926"/>
      <c r="E192" s="123927"/>
      <c r="F192" s="123928"/>
      <c r="G192" s="123929"/>
      <c r="H192" s="123930"/>
      <c r="I192" s="123931"/>
      <c r="J192" s="123932"/>
      <c r="K192" s="123933"/>
      <c r="L192" s="123934"/>
      <c r="M192" s="123935"/>
      <c r="N192" s="123936"/>
      <c r="O192" s="123937"/>
      <c r="P192" s="123938"/>
    </row>
    <row r="193">
      <c r="B193" s="123939"/>
      <c r="C193" s="123940"/>
      <c r="D193" s="123941"/>
      <c r="E193" s="123942"/>
      <c r="F193" s="123943"/>
      <c r="G193" s="123944"/>
      <c r="H193" s="123945"/>
      <c r="I193" s="123946"/>
      <c r="J193" s="123947"/>
      <c r="K193" s="123948"/>
      <c r="L193" s="123949"/>
      <c r="M193" s="123950"/>
      <c r="N193" s="123951"/>
      <c r="O193" s="123952"/>
      <c r="P193" s="123953"/>
    </row>
    <row r="194">
      <c r="B194" s="123954"/>
      <c r="C194" s="123955"/>
      <c r="D194" s="123956"/>
      <c r="E194" s="123957"/>
      <c r="F194" s="123958"/>
      <c r="G194" s="123959"/>
      <c r="H194" s="123960"/>
      <c r="I194" s="123961"/>
      <c r="J194" s="123962"/>
      <c r="K194" s="123963"/>
      <c r="L194" s="123964"/>
      <c r="M194" s="123965"/>
      <c r="N194" s="123966"/>
      <c r="O194" s="123967"/>
      <c r="P194" s="123968"/>
    </row>
    <row r="195">
      <c r="B195" s="123969"/>
      <c r="C195" s="123970"/>
      <c r="D195" s="123971"/>
      <c r="E195" s="123972"/>
      <c r="F195" s="123973"/>
      <c r="G195" s="123974"/>
      <c r="H195" s="123975"/>
      <c r="I195" s="123976"/>
      <c r="J195" s="123977"/>
      <c r="K195" s="123978"/>
      <c r="L195" s="123979"/>
      <c r="M195" s="123980"/>
      <c r="N195" s="123981"/>
      <c r="O195" s="123982"/>
      <c r="P195" s="123983"/>
    </row>
    <row r="196">
      <c r="B196" s="123984"/>
      <c r="C196" s="123985"/>
      <c r="D196" s="123986"/>
      <c r="E196" s="123987"/>
      <c r="F196" s="123988"/>
      <c r="G196" s="123989"/>
      <c r="H196" s="123990"/>
      <c r="I196" s="123991"/>
      <c r="J196" s="123992"/>
      <c r="K196" s="123993"/>
      <c r="L196" s="123994"/>
      <c r="M196" s="123995"/>
      <c r="N196" s="123996"/>
      <c r="O196" s="123997"/>
      <c r="P196" s="123998"/>
    </row>
    <row r="197">
      <c r="B197" s="123999"/>
      <c r="C197" s="124000"/>
      <c r="D197" s="124001"/>
      <c r="E197" s="124002"/>
      <c r="F197" s="124003"/>
      <c r="G197" s="124004"/>
      <c r="H197" s="124005"/>
      <c r="I197" s="124006"/>
      <c r="J197" s="124007"/>
      <c r="K197" s="124008"/>
      <c r="L197" s="124009"/>
      <c r="M197" s="124010"/>
      <c r="N197" s="124011"/>
      <c r="O197" s="124012"/>
      <c r="P197" s="124013"/>
    </row>
    <row r="198">
      <c r="B198" s="124014"/>
      <c r="C198" s="124015"/>
      <c r="D198" s="124016"/>
      <c r="E198" s="124017"/>
      <c r="F198" s="124018"/>
      <c r="G198" s="124019"/>
      <c r="H198" s="124020"/>
      <c r="I198" s="124021"/>
      <c r="J198" s="124022"/>
      <c r="K198" s="124023"/>
      <c r="L198" s="124024"/>
      <c r="M198" s="124025"/>
      <c r="N198" s="124026"/>
      <c r="O198" s="124027"/>
      <c r="P198" s="124028"/>
    </row>
    <row r="199">
      <c r="B199" s="124029"/>
      <c r="C199" s="124030"/>
      <c r="D199" s="124031"/>
      <c r="E199" s="124032"/>
      <c r="F199" s="124033"/>
      <c r="G199" s="124034"/>
      <c r="H199" s="124035"/>
      <c r="I199" s="124036"/>
      <c r="J199" s="124037"/>
      <c r="K199" s="124038"/>
      <c r="L199" s="124039"/>
      <c r="M199" s="124040"/>
      <c r="N199" s="124041"/>
      <c r="O199" s="124042"/>
      <c r="P199" s="124043"/>
    </row>
    <row r="200">
      <c r="B200" s="124044"/>
      <c r="C200" s="124045"/>
      <c r="D200" s="124046"/>
      <c r="E200" s="124047"/>
      <c r="F200" s="124048"/>
      <c r="G200" s="124049"/>
      <c r="H200" s="124050"/>
      <c r="I200" s="124051"/>
      <c r="J200" s="124052"/>
      <c r="K200" s="124053"/>
      <c r="L200" s="124054"/>
      <c r="M200" s="124055"/>
      <c r="N200" s="124056"/>
      <c r="O200" s="124057"/>
      <c r="P200" s="124058"/>
    </row>
    <row r="201">
      <c r="B201" s="124059"/>
      <c r="C201" s="124060"/>
      <c r="D201" s="124061"/>
      <c r="E201" s="124062"/>
      <c r="F201" s="124063"/>
      <c r="G201" s="124064"/>
      <c r="H201" s="124065"/>
      <c r="I201" s="124066"/>
      <c r="J201" s="124067"/>
      <c r="K201" s="124068"/>
      <c r="L201" s="124069"/>
      <c r="M201" s="124070"/>
      <c r="N201" s="124071"/>
      <c r="O201" s="124072"/>
      <c r="P201" s="124073"/>
    </row>
    <row r="202">
      <c r="B202" s="124074"/>
      <c r="C202" s="124075"/>
      <c r="D202" s="124076"/>
      <c r="E202" s="124077"/>
      <c r="F202" s="124078"/>
      <c r="G202" s="124079"/>
      <c r="H202" s="124080"/>
      <c r="I202" s="124081"/>
      <c r="J202" s="124082"/>
      <c r="K202" s="124083"/>
      <c r="L202" s="124084"/>
      <c r="M202" s="124085"/>
      <c r="N202" s="124086"/>
      <c r="O202" s="124087"/>
      <c r="P202" s="124088"/>
    </row>
    <row r="203">
      <c r="B203" s="124089"/>
      <c r="C203" s="124090"/>
      <c r="D203" s="124091"/>
      <c r="E203" s="124092"/>
      <c r="F203" s="124093"/>
      <c r="G203" s="124094"/>
      <c r="H203" s="124095"/>
      <c r="I203" s="124096"/>
      <c r="J203" s="124097"/>
      <c r="K203" s="124098"/>
      <c r="L203" s="124099"/>
      <c r="M203" s="124100"/>
      <c r="N203" s="124101"/>
      <c r="O203" s="124102"/>
      <c r="P203" s="124103"/>
    </row>
    <row r="204">
      <c r="B204" s="124104"/>
      <c r="C204" s="124105"/>
      <c r="D204" s="124106"/>
      <c r="E204" s="124107"/>
      <c r="F204" s="124108"/>
      <c r="G204" s="124109"/>
      <c r="H204" s="124110"/>
      <c r="I204" s="124111"/>
      <c r="J204" s="124112"/>
      <c r="K204" s="124113"/>
      <c r="L204" s="124114"/>
      <c r="M204" s="124115"/>
      <c r="N204" s="124116"/>
      <c r="O204" s="124117"/>
      <c r="P204" s="124118"/>
    </row>
    <row r="205">
      <c r="B205" s="124119"/>
      <c r="C205" s="124120"/>
      <c r="D205" s="124121"/>
      <c r="E205" s="124122"/>
      <c r="F205" s="124123"/>
      <c r="G205" s="124124"/>
      <c r="H205" s="124125"/>
      <c r="I205" s="124126"/>
      <c r="J205" s="124127"/>
      <c r="K205" s="124128"/>
      <c r="L205" s="124129"/>
      <c r="M205" s="124130"/>
      <c r="N205" s="124131"/>
      <c r="O205" s="124132"/>
      <c r="P205" s="124133"/>
    </row>
    <row r="206">
      <c r="B206" s="124134"/>
      <c r="C206" s="124135"/>
      <c r="D206" s="124136"/>
      <c r="E206" s="124137"/>
      <c r="F206" s="124138"/>
      <c r="G206" s="124139"/>
      <c r="H206" s="124140"/>
      <c r="I206" s="124141"/>
      <c r="J206" s="124142"/>
      <c r="K206" s="124143"/>
      <c r="L206" s="124144"/>
      <c r="M206" s="124145"/>
      <c r="N206" s="124146"/>
      <c r="O206" s="124147"/>
      <c r="P206" s="124148"/>
    </row>
    <row r="207">
      <c r="B207" s="124149"/>
      <c r="C207" s="124150"/>
      <c r="D207" s="124151"/>
      <c r="E207" s="124152"/>
      <c r="F207" s="124153"/>
      <c r="G207" s="124154"/>
      <c r="H207" s="124155"/>
      <c r="I207" s="124156"/>
      <c r="J207" s="124157"/>
      <c r="K207" s="124158"/>
      <c r="L207" s="124159"/>
      <c r="M207" s="124160"/>
      <c r="N207" s="124161"/>
      <c r="O207" s="124162"/>
      <c r="P207" s="124163"/>
    </row>
    <row r="208">
      <c r="B208" s="124164"/>
      <c r="C208" s="124165"/>
      <c r="D208" s="124166"/>
      <c r="E208" s="124167"/>
      <c r="F208" s="124168"/>
      <c r="G208" s="124169"/>
      <c r="H208" s="124170"/>
      <c r="I208" s="124171"/>
      <c r="J208" s="124172"/>
      <c r="K208" s="124173"/>
      <c r="L208" s="124174"/>
      <c r="M208" s="124175"/>
      <c r="N208" s="124176"/>
      <c r="O208" s="124177"/>
      <c r="P208" s="124178"/>
    </row>
    <row r="209">
      <c r="B209" s="124179"/>
      <c r="C209" s="124180"/>
      <c r="D209" s="124181"/>
      <c r="E209" s="124182"/>
      <c r="F209" s="124183"/>
      <c r="G209" s="124184"/>
      <c r="H209" s="124185"/>
      <c r="I209" s="124186"/>
      <c r="J209" s="124187"/>
      <c r="K209" s="124188"/>
      <c r="L209" s="124189"/>
      <c r="M209" s="124190"/>
      <c r="N209" s="124191"/>
      <c r="O209" s="124192"/>
      <c r="P209" s="124193"/>
    </row>
    <row r="210">
      <c r="B210" s="124194"/>
      <c r="C210" s="124195"/>
      <c r="D210" s="124196"/>
      <c r="E210" s="124197"/>
      <c r="F210" s="124198"/>
      <c r="G210" s="124199"/>
      <c r="H210" s="124200"/>
      <c r="I210" s="124201"/>
      <c r="J210" s="124202"/>
      <c r="K210" s="124203"/>
      <c r="L210" s="124204"/>
      <c r="M210" s="124205"/>
      <c r="N210" s="124206"/>
      <c r="O210" s="124207"/>
      <c r="P210" s="124208"/>
    </row>
    <row r="211">
      <c r="B211" s="124209"/>
      <c r="C211" s="124210"/>
      <c r="D211" s="124211"/>
      <c r="E211" s="124212"/>
      <c r="F211" s="124213"/>
      <c r="G211" s="124214"/>
      <c r="H211" s="124215"/>
      <c r="I211" s="124216"/>
      <c r="J211" s="124217"/>
      <c r="K211" s="124218"/>
      <c r="L211" s="124219"/>
      <c r="M211" s="124220"/>
      <c r="N211" s="124221"/>
      <c r="O211" s="124222"/>
      <c r="P211" s="124223"/>
    </row>
    <row r="212">
      <c r="B212" s="124224"/>
      <c r="C212" s="124225"/>
      <c r="D212" s="124226"/>
      <c r="E212" s="124227"/>
      <c r="F212" s="124228"/>
      <c r="G212" s="124229"/>
      <c r="H212" s="124230"/>
      <c r="I212" s="124231"/>
      <c r="J212" s="124232"/>
      <c r="K212" s="124233"/>
      <c r="L212" s="124234"/>
      <c r="M212" s="124235"/>
      <c r="N212" s="124236"/>
      <c r="O212" s="124237"/>
      <c r="P212" s="124238"/>
    </row>
    <row r="213">
      <c r="B213" s="124239"/>
      <c r="C213" s="124240"/>
      <c r="D213" s="124241"/>
      <c r="E213" s="124242"/>
      <c r="F213" s="124243"/>
      <c r="G213" s="124244"/>
      <c r="H213" s="124245"/>
      <c r="I213" s="124246"/>
      <c r="J213" s="124247"/>
      <c r="K213" s="124248"/>
      <c r="L213" s="124249"/>
      <c r="M213" s="124250"/>
      <c r="N213" s="124251"/>
      <c r="O213" s="124252"/>
      <c r="P213" s="124253"/>
    </row>
    <row r="214">
      <c r="B214" s="124254"/>
      <c r="C214" s="124255"/>
      <c r="D214" s="124256"/>
      <c r="E214" s="124257"/>
      <c r="F214" s="124258"/>
      <c r="G214" s="124259"/>
      <c r="H214" s="124260"/>
      <c r="I214" s="124261"/>
      <c r="J214" s="124262"/>
      <c r="K214" s="124263"/>
      <c r="L214" s="124264"/>
      <c r="M214" s="124265"/>
      <c r="N214" s="124266"/>
      <c r="O214" s="124267"/>
      <c r="P214" s="124268"/>
    </row>
    <row r="215">
      <c r="B215" s="124269"/>
      <c r="C215" s="124270"/>
      <c r="D215" s="124271"/>
      <c r="E215" s="124272"/>
      <c r="F215" s="124273"/>
      <c r="G215" s="124274"/>
      <c r="H215" s="124275"/>
      <c r="I215" s="124276"/>
      <c r="J215" s="124277"/>
      <c r="K215" s="124278"/>
      <c r="L215" s="124279"/>
      <c r="M215" s="124280"/>
      <c r="N215" s="124281"/>
      <c r="O215" s="124282"/>
      <c r="P215" s="124283"/>
    </row>
    <row r="216">
      <c r="B216" s="124284"/>
      <c r="C216" s="124285"/>
      <c r="D216" s="124286"/>
      <c r="E216" s="124287"/>
      <c r="F216" s="124288"/>
      <c r="G216" s="124289"/>
      <c r="H216" s="124290"/>
      <c r="I216" s="124291"/>
      <c r="J216" s="124292"/>
      <c r="K216" s="124293"/>
      <c r="L216" s="124294"/>
      <c r="M216" s="124295"/>
      <c r="N216" s="124296"/>
      <c r="O216" s="124297"/>
      <c r="P216" s="124298"/>
    </row>
    <row r="217">
      <c r="B217" s="124299"/>
      <c r="C217" s="124300"/>
      <c r="D217" s="124301"/>
      <c r="E217" s="124302"/>
      <c r="F217" s="124303"/>
      <c r="G217" s="124304"/>
      <c r="H217" s="124305"/>
      <c r="I217" s="124306"/>
      <c r="J217" s="124307"/>
      <c r="K217" s="124308"/>
      <c r="L217" s="124309"/>
      <c r="M217" s="124310"/>
      <c r="N217" s="124311"/>
      <c r="O217" s="124312"/>
      <c r="P217" s="124313"/>
    </row>
    <row r="218">
      <c r="B218" s="124314"/>
      <c r="C218" s="124315"/>
      <c r="D218" s="124316"/>
      <c r="E218" s="124317"/>
      <c r="F218" s="124318"/>
      <c r="G218" s="124319"/>
      <c r="H218" s="124320"/>
      <c r="I218" s="124321"/>
      <c r="J218" s="124322"/>
      <c r="K218" s="124323"/>
      <c r="L218" s="124324"/>
      <c r="M218" s="124325"/>
      <c r="N218" s="124326"/>
      <c r="O218" s="124327"/>
      <c r="P218" s="124328"/>
    </row>
    <row r="219">
      <c r="B219" s="124329"/>
      <c r="C219" s="124330"/>
      <c r="D219" s="124331"/>
      <c r="E219" s="124332"/>
      <c r="F219" s="124333"/>
      <c r="G219" s="124334"/>
      <c r="H219" s="124335"/>
      <c r="I219" s="124336"/>
      <c r="J219" s="124337"/>
      <c r="K219" s="124338"/>
      <c r="L219" s="124339"/>
      <c r="M219" s="124340"/>
      <c r="N219" s="124341"/>
      <c r="O219" s="124342"/>
      <c r="P219" s="124343"/>
    </row>
    <row r="220">
      <c r="B220" s="124344"/>
      <c r="C220" s="124345"/>
      <c r="D220" s="124346"/>
      <c r="E220" s="124347"/>
      <c r="F220" s="124348"/>
      <c r="G220" s="124349"/>
      <c r="H220" s="124350"/>
      <c r="I220" s="124351"/>
      <c r="J220" s="124352"/>
      <c r="K220" s="124353"/>
      <c r="L220" s="124354"/>
      <c r="M220" s="124355"/>
      <c r="N220" s="124356"/>
      <c r="O220" s="124357"/>
      <c r="P220" s="124358"/>
    </row>
    <row r="221">
      <c r="B221" s="124359"/>
      <c r="C221" s="124360"/>
      <c r="D221" s="124361"/>
      <c r="E221" s="124362"/>
      <c r="F221" s="124363"/>
      <c r="G221" s="124364"/>
      <c r="H221" s="124365"/>
      <c r="I221" s="124366"/>
      <c r="J221" s="124367"/>
      <c r="K221" s="124368"/>
      <c r="L221" s="124369"/>
      <c r="M221" s="124370"/>
      <c r="N221" s="124371"/>
      <c r="O221" s="124372"/>
      <c r="P221" s="124373"/>
    </row>
    <row r="222">
      <c r="B222" s="124374"/>
      <c r="C222" s="124375"/>
      <c r="D222" s="124376"/>
      <c r="E222" s="124377"/>
      <c r="F222" s="124378"/>
      <c r="G222" s="124379"/>
      <c r="H222" s="124380"/>
      <c r="I222" s="124381"/>
      <c r="J222" s="124382"/>
      <c r="K222" s="124383"/>
      <c r="L222" s="124384"/>
      <c r="M222" s="124385"/>
      <c r="N222" s="124386"/>
      <c r="O222" s="124387"/>
      <c r="P222" s="124388"/>
    </row>
    <row r="223">
      <c r="B223" s="124389"/>
      <c r="C223" s="124390"/>
      <c r="D223" s="124391"/>
      <c r="E223" s="124392"/>
      <c r="F223" s="124393"/>
      <c r="G223" s="124394"/>
      <c r="H223" s="124395"/>
      <c r="I223" s="124396"/>
      <c r="J223" s="124397"/>
      <c r="K223" s="124398"/>
      <c r="L223" s="124399"/>
      <c r="M223" s="124400"/>
      <c r="N223" s="124401"/>
      <c r="O223" s="124402"/>
      <c r="P223" s="124403"/>
    </row>
    <row r="224">
      <c r="B224" s="124404"/>
      <c r="C224" s="124405"/>
      <c r="D224" s="124406"/>
      <c r="E224" s="124407"/>
      <c r="F224" s="124408"/>
      <c r="G224" s="124409"/>
      <c r="H224" s="124410"/>
      <c r="I224" s="124411"/>
      <c r="J224" s="124412"/>
      <c r="K224" s="124413"/>
      <c r="L224" s="124414"/>
      <c r="M224" s="124415"/>
      <c r="N224" s="124416"/>
      <c r="O224" s="124417"/>
      <c r="P224" s="124418"/>
    </row>
    <row r="225">
      <c r="B225" s="124419"/>
      <c r="C225" s="124420"/>
      <c r="D225" s="124421"/>
      <c r="E225" s="124422"/>
      <c r="F225" s="124423"/>
      <c r="G225" s="124424"/>
      <c r="H225" s="124425"/>
      <c r="I225" s="124426"/>
      <c r="J225" s="124427"/>
      <c r="K225" s="124428"/>
      <c r="L225" s="124429"/>
      <c r="M225" s="124430"/>
      <c r="N225" s="124431"/>
      <c r="O225" s="124432"/>
      <c r="P225" s="124433"/>
    </row>
    <row r="226">
      <c r="B226" s="124434"/>
      <c r="C226" s="124435"/>
      <c r="D226" s="124436"/>
      <c r="E226" s="124437"/>
      <c r="F226" s="124438"/>
      <c r="G226" s="124439"/>
      <c r="H226" s="124440"/>
      <c r="I226" s="124441"/>
      <c r="J226" s="124442"/>
      <c r="K226" s="124443"/>
      <c r="L226" s="124444"/>
      <c r="M226" s="124445"/>
      <c r="N226" s="124446"/>
      <c r="O226" s="124447"/>
      <c r="P226" s="124448"/>
    </row>
    <row r="227">
      <c r="B227" s="124449"/>
      <c r="C227" s="124450"/>
      <c r="D227" s="124451"/>
      <c r="E227" s="124452"/>
      <c r="F227" s="124453"/>
      <c r="G227" s="124454"/>
      <c r="H227" s="124455"/>
      <c r="I227" s="124456"/>
      <c r="J227" s="124457"/>
      <c r="K227" s="124458"/>
      <c r="L227" s="124459"/>
      <c r="M227" s="124460"/>
      <c r="N227" s="124461"/>
      <c r="O227" s="124462"/>
      <c r="P227" s="124463"/>
    </row>
    <row r="228">
      <c r="B228" s="124464"/>
      <c r="C228" s="124465"/>
      <c r="D228" s="124466"/>
      <c r="E228" s="124467"/>
      <c r="F228" s="124468"/>
      <c r="G228" s="124469"/>
      <c r="H228" s="124470"/>
      <c r="I228" s="124471"/>
      <c r="J228" s="124472"/>
      <c r="K228" s="124473"/>
      <c r="L228" s="124474"/>
      <c r="M228" s="124475"/>
      <c r="N228" s="124476"/>
      <c r="O228" s="124477"/>
      <c r="P228" s="124478"/>
    </row>
    <row r="229">
      <c r="B229" s="124479"/>
      <c r="C229" s="124480"/>
      <c r="D229" s="124481"/>
      <c r="E229" s="124482"/>
      <c r="F229" s="124483"/>
      <c r="G229" s="124484"/>
      <c r="H229" s="124485"/>
      <c r="I229" s="124486"/>
      <c r="J229" s="124487"/>
      <c r="K229" s="124488"/>
      <c r="L229" s="124489"/>
      <c r="M229" s="124490"/>
      <c r="N229" s="124491"/>
      <c r="O229" s="124492"/>
      <c r="P229" s="124493"/>
    </row>
    <row r="230">
      <c r="B230" s="124494"/>
      <c r="C230" s="124495"/>
      <c r="D230" s="124496"/>
      <c r="E230" s="124497"/>
      <c r="F230" s="124498"/>
      <c r="G230" s="124499"/>
      <c r="H230" s="124500"/>
      <c r="I230" s="124501"/>
      <c r="J230" s="124502"/>
      <c r="K230" s="124503"/>
      <c r="L230" s="124504"/>
      <c r="M230" s="124505"/>
      <c r="N230" s="124506"/>
      <c r="O230" s="124507"/>
      <c r="P230" s="124508"/>
    </row>
    <row r="231">
      <c r="B231" s="124509"/>
      <c r="C231" s="124510"/>
      <c r="D231" s="124511"/>
      <c r="E231" s="124512"/>
      <c r="F231" s="124513"/>
      <c r="G231" s="124514"/>
      <c r="H231" s="124515"/>
      <c r="I231" s="124516"/>
      <c r="J231" s="124517"/>
      <c r="K231" s="124518"/>
      <c r="L231" s="124519"/>
      <c r="M231" s="124520"/>
      <c r="N231" s="124521"/>
      <c r="O231" s="124522"/>
      <c r="P231" s="124523"/>
    </row>
    <row r="232">
      <c r="B232" s="124524"/>
      <c r="C232" s="124525"/>
      <c r="D232" s="124526"/>
      <c r="E232" s="124527"/>
      <c r="F232" s="124528"/>
      <c r="G232" s="124529"/>
      <c r="H232" s="124530"/>
      <c r="I232" s="124531"/>
      <c r="J232" s="124532"/>
      <c r="K232" s="124533"/>
      <c r="L232" s="124534"/>
      <c r="M232" s="124535"/>
      <c r="N232" s="124536"/>
      <c r="O232" s="124537"/>
      <c r="P232" s="124538"/>
    </row>
    <row r="233">
      <c r="B233" s="124539"/>
      <c r="C233" s="124540"/>
      <c r="D233" s="124541"/>
      <c r="E233" s="124542"/>
      <c r="F233" s="124543"/>
      <c r="G233" s="124544"/>
      <c r="H233" s="124545"/>
      <c r="I233" s="124546"/>
      <c r="J233" s="124547"/>
      <c r="K233" s="124548"/>
      <c r="L233" s="124549"/>
      <c r="M233" s="124550"/>
      <c r="N233" s="124551"/>
      <c r="O233" s="124552"/>
      <c r="P233" s="124553"/>
    </row>
    <row r="234">
      <c r="B234" s="124554"/>
      <c r="C234" s="124555"/>
      <c r="D234" s="124556"/>
      <c r="E234" s="124557"/>
      <c r="F234" s="124558"/>
      <c r="G234" s="124559"/>
      <c r="H234" s="124560"/>
      <c r="I234" s="124561"/>
      <c r="J234" s="124562"/>
      <c r="K234" s="124563"/>
      <c r="L234" s="124564"/>
      <c r="M234" s="124565"/>
      <c r="N234" s="124566"/>
      <c r="O234" s="124567"/>
      <c r="P234" s="124568"/>
    </row>
    <row r="235">
      <c r="B235" s="124569"/>
      <c r="C235" s="124570"/>
      <c r="D235" s="124571"/>
      <c r="E235" s="124572"/>
      <c r="F235" s="124573"/>
      <c r="G235" s="124574"/>
      <c r="H235" s="124575"/>
      <c r="I235" s="124576"/>
      <c r="J235" s="124577"/>
      <c r="K235" s="124578"/>
      <c r="L235" s="124579"/>
      <c r="M235" s="124580"/>
      <c r="N235" s="124581"/>
      <c r="O235" s="124582"/>
      <c r="P235" s="124583"/>
    </row>
    <row r="236">
      <c r="B236" s="124584"/>
      <c r="C236" s="124585"/>
      <c r="D236" s="124586"/>
      <c r="E236" s="124587"/>
      <c r="F236" s="124588"/>
      <c r="G236" s="124589"/>
      <c r="H236" s="124590"/>
      <c r="I236" s="124591"/>
      <c r="J236" s="124592"/>
      <c r="K236" s="124593"/>
      <c r="L236" s="124594"/>
      <c r="M236" s="124595"/>
      <c r="N236" s="124596"/>
      <c r="O236" s="124597"/>
      <c r="P236" s="124598"/>
    </row>
    <row r="237">
      <c r="B237" s="124599"/>
      <c r="C237" s="124600"/>
      <c r="D237" s="124601"/>
      <c r="E237" s="124602"/>
      <c r="F237" s="124603"/>
      <c r="G237" s="124604"/>
      <c r="H237" s="124605"/>
      <c r="I237" s="124606"/>
      <c r="J237" s="124607"/>
      <c r="K237" s="124608"/>
      <c r="L237" s="124609"/>
      <c r="M237" s="124610"/>
      <c r="N237" s="124611"/>
      <c r="O237" s="124612"/>
      <c r="P237" s="124613"/>
    </row>
    <row r="238">
      <c r="B238" s="124614"/>
      <c r="C238" s="124615"/>
      <c r="D238" s="124616"/>
      <c r="E238" s="124617"/>
      <c r="F238" s="124618"/>
      <c r="G238" s="124619"/>
      <c r="H238" s="124620"/>
      <c r="I238" s="124621"/>
      <c r="J238" s="124622"/>
      <c r="K238" s="124623"/>
      <c r="L238" s="124624"/>
      <c r="M238" s="124625"/>
      <c r="N238" s="124626"/>
      <c r="O238" s="124627"/>
      <c r="P238" s="124628"/>
    </row>
    <row r="239">
      <c r="B239" s="124629"/>
      <c r="C239" s="124630"/>
      <c r="D239" s="124631"/>
      <c r="E239" s="124632"/>
      <c r="F239" s="124633"/>
      <c r="G239" s="124634"/>
      <c r="H239" s="124635"/>
      <c r="I239" s="124636"/>
      <c r="J239" s="124637"/>
      <c r="K239" s="124638"/>
      <c r="L239" s="124639"/>
      <c r="M239" s="124640"/>
      <c r="N239" s="124641"/>
      <c r="O239" s="124642"/>
      <c r="P239" s="124643"/>
    </row>
    <row r="240">
      <c r="B240" s="124644"/>
      <c r="C240" s="124645"/>
      <c r="D240" s="124646"/>
      <c r="E240" s="124647"/>
      <c r="F240" s="124648"/>
      <c r="G240" s="124649"/>
      <c r="H240" s="124650"/>
      <c r="I240" s="124651"/>
      <c r="J240" s="124652"/>
      <c r="K240" s="124653"/>
      <c r="L240" s="124654"/>
      <c r="M240" s="124655"/>
      <c r="N240" s="124656"/>
      <c r="O240" s="124657"/>
      <c r="P240" s="124658"/>
    </row>
    <row r="241">
      <c r="B241" s="124659"/>
      <c r="C241" s="124660"/>
      <c r="D241" s="124661"/>
      <c r="E241" s="124662"/>
      <c r="F241" s="124663"/>
      <c r="G241" s="124664"/>
      <c r="H241" s="124665"/>
      <c r="I241" s="124666"/>
      <c r="J241" s="124667"/>
      <c r="K241" s="124668"/>
      <c r="L241" s="124669"/>
      <c r="M241" s="124670"/>
      <c r="N241" s="124671"/>
      <c r="O241" s="124672"/>
      <c r="P241" s="124673"/>
    </row>
    <row r="242">
      <c r="B242" s="124674"/>
      <c r="C242" s="124675"/>
      <c r="D242" s="124676"/>
      <c r="E242" s="124677"/>
      <c r="F242" s="124678"/>
      <c r="G242" s="124679"/>
      <c r="H242" s="124680"/>
      <c r="I242" s="124681"/>
      <c r="J242" s="124682"/>
      <c r="K242" s="124683"/>
      <c r="L242" s="124684"/>
      <c r="M242" s="124685"/>
      <c r="N242" s="124686"/>
      <c r="O242" s="124687"/>
      <c r="P242" s="124688"/>
    </row>
    <row r="243">
      <c r="B243" s="124689"/>
      <c r="C243" s="124690"/>
      <c r="D243" s="124691"/>
      <c r="E243" s="124692"/>
      <c r="F243" s="124693"/>
      <c r="G243" s="124694"/>
      <c r="H243" s="124695"/>
      <c r="I243" s="124696"/>
      <c r="J243" s="124697"/>
      <c r="K243" s="124698"/>
      <c r="L243" s="124699"/>
      <c r="M243" s="124700"/>
      <c r="N243" s="124701"/>
      <c r="O243" s="124702"/>
      <c r="P243" s="124703"/>
    </row>
    <row r="244">
      <c r="B244" s="124704"/>
      <c r="C244" s="124705"/>
      <c r="D244" s="124706"/>
      <c r="E244" s="124707"/>
      <c r="F244" s="124708"/>
      <c r="G244" s="124709"/>
      <c r="H244" s="124710"/>
      <c r="I244" s="124711"/>
      <c r="J244" s="124712"/>
      <c r="K244" s="124713"/>
      <c r="L244" s="124714"/>
      <c r="M244" s="124715"/>
      <c r="N244" s="124716"/>
      <c r="O244" s="124717"/>
      <c r="P244" s="124718"/>
    </row>
    <row r="245">
      <c r="B245" s="124719"/>
      <c r="C245" s="124720"/>
      <c r="D245" s="124721"/>
      <c r="E245" s="124722"/>
      <c r="F245" s="124723"/>
      <c r="G245" s="124724"/>
      <c r="H245" s="124725"/>
      <c r="I245" s="124726"/>
      <c r="J245" s="124727"/>
      <c r="K245" s="124728"/>
      <c r="L245" s="124729"/>
      <c r="M245" s="124730"/>
      <c r="N245" s="124731"/>
      <c r="O245" s="124732"/>
      <c r="P245" s="124733"/>
    </row>
    <row r="246">
      <c r="B246" s="124734"/>
      <c r="C246" s="124735"/>
      <c r="D246" s="124736"/>
      <c r="E246" s="124737"/>
      <c r="F246" s="124738"/>
      <c r="G246" s="124739"/>
      <c r="H246" s="124740"/>
      <c r="I246" s="124741"/>
      <c r="J246" s="124742"/>
      <c r="K246" s="124743"/>
      <c r="L246" s="124744"/>
      <c r="M246" s="124745"/>
      <c r="N246" s="124746"/>
      <c r="O246" s="124747"/>
      <c r="P246" s="124748"/>
    </row>
    <row r="247">
      <c r="B247" s="124749"/>
      <c r="C247" s="124750"/>
      <c r="D247" s="124751"/>
      <c r="E247" s="124752"/>
      <c r="F247" s="124753"/>
      <c r="G247" s="124754"/>
      <c r="H247" s="124755"/>
      <c r="I247" s="124756"/>
      <c r="J247" s="124757"/>
      <c r="K247" s="124758"/>
      <c r="L247" s="124759"/>
      <c r="M247" s="124760"/>
      <c r="N247" s="124761"/>
      <c r="O247" s="124762"/>
      <c r="P247" s="124763"/>
    </row>
    <row r="248">
      <c r="B248" s="124764"/>
      <c r="C248" s="124765"/>
      <c r="D248" s="124766"/>
      <c r="E248" s="124767"/>
      <c r="F248" s="124768"/>
      <c r="G248" s="124769"/>
      <c r="H248" s="124770"/>
      <c r="I248" s="124771"/>
      <c r="J248" s="124772"/>
      <c r="K248" s="124773"/>
      <c r="L248" s="124774"/>
      <c r="M248" s="124775"/>
      <c r="N248" s="124776"/>
      <c r="O248" s="124777"/>
      <c r="P248" s="124778"/>
    </row>
    <row r="249">
      <c r="B249" s="124779"/>
      <c r="C249" s="124780"/>
      <c r="D249" s="124781"/>
      <c r="E249" s="124782"/>
      <c r="F249" s="124783"/>
      <c r="G249" s="124784"/>
      <c r="H249" s="124785"/>
      <c r="I249" s="124786"/>
      <c r="J249" s="124787"/>
      <c r="K249" s="124788"/>
      <c r="L249" s="124789"/>
      <c r="M249" s="124790"/>
      <c r="N249" s="124791"/>
      <c r="O249" s="124792"/>
      <c r="P249" s="124793"/>
    </row>
    <row r="250">
      <c r="B250" s="124794"/>
      <c r="C250" s="124795"/>
      <c r="D250" s="124796"/>
      <c r="E250" s="124797"/>
      <c r="F250" s="124798"/>
      <c r="G250" s="124799"/>
      <c r="H250" s="124800"/>
      <c r="I250" s="124801"/>
      <c r="J250" s="124802"/>
      <c r="K250" s="124803"/>
      <c r="L250" s="124804"/>
      <c r="M250" s="124805"/>
      <c r="N250" s="124806"/>
      <c r="O250" s="124807"/>
      <c r="P250" s="124808"/>
    </row>
  </sheetData>
  <phoneticPr fontId="0" type="noConversion"/>
  <printOptions gridLines="1" gridLinesSet="0"/>
  <pageMargins left="0.75" right="0.75" top="1" bottom="1" header="0.5" footer="0.5"/>
  <pageSetup scale="74" fitToHeight="2" orientation="portrait" horizontalDpi="4294967292" r:id="rId1"/>
  <headerFooter alignWithMargins="0">
    <oddHeader>&amp;A</oddHeader>
    <oddFooter>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I48"/>
  <sheetViews>
    <sheetView tabSelected="1" zoomScaleNormal="100" workbookViewId="0">
      <selection activeCell="A7" sqref="A7:A37"/>
    </sheetView>
  </sheetViews>
  <sheetFormatPr defaultRowHeight="12.75" x14ac:dyDescent="0.2"/>
  <cols>
    <col min="1" max="9" customWidth="true" width="16.7109375" collapsed="true"/>
    <col min="11" max="11" customWidth="true" hidden="false" width="15.28515625" collapsed="true"/>
    <col min="12" max="12" customWidth="true" hidden="false" width="15.28515625" collapsed="true"/>
    <col min="13" max="13" customWidth="true" hidden="false" width="15.28515625" collapsed="true"/>
    <col min="14" max="14" customWidth="true" hidden="false" width="3.71484375" collapsed="true"/>
    <col min="15" max="15" customWidth="true" hidden="false" width="14.14453125" collapsed="true"/>
    <col min="16" max="16" customWidth="true" hidden="false" width="14.14453125" collapsed="true"/>
  </cols>
  <sheetData>
    <row r="1" spans="1:9" x14ac:dyDescent="0.2">
      <c r="A1" s="1" t="s">
        <v>294</v>
      </c>
      <c r="B1" s="128555" t="s">
        <v>235</v>
      </c>
      <c r="C1" s="124812"/>
      <c r="D1" s="124813"/>
      <c r="E1" s="124814"/>
      <c r="F1" s="124815"/>
      <c r="G1" s="124816"/>
      <c r="H1" s="124817"/>
      <c r="I1" s="124818"/>
      <c r="J1" s="124819"/>
      <c r="K1" s="124820"/>
      <c r="L1" s="124821"/>
      <c r="M1" s="124822"/>
      <c r="N1" s="124823"/>
      <c r="O1" s="124824"/>
      <c r="P1" s="124825"/>
    </row>
    <row r="2" spans="1:9" x14ac:dyDescent="0.2">
      <c r="A2" s="31" t="s">
        <v>3</v>
      </c>
      <c r="B2" s="128556" t="n">
        <f ca="1">NOW()</f>
        <v>41772.67550520833</v>
      </c>
      <c r="C2" s="124827"/>
      <c r="D2" s="124828"/>
      <c r="E2" s="124829"/>
      <c r="F2" s="124830"/>
      <c r="G2" s="124831"/>
      <c r="H2" s="124832"/>
      <c r="I2" s="124833"/>
      <c r="J2" s="124834"/>
      <c r="K2" s="124835"/>
      <c r="L2" s="124836"/>
      <c r="M2" s="124837"/>
      <c r="N2" s="124838"/>
      <c r="O2" s="124839"/>
      <c r="P2" s="124840"/>
    </row>
    <row r="3" spans="1:9" x14ac:dyDescent="0.2">
      <c r="A3" s="0"/>
      <c r="B3" s="124841"/>
      <c r="C3" s="124842"/>
      <c r="D3" s="124843"/>
      <c r="E3" s="124844"/>
      <c r="F3" s="124845"/>
      <c r="G3" s="124846"/>
      <c r="H3" s="124847"/>
      <c r="I3" s="124848"/>
      <c r="J3" s="124849"/>
      <c r="K3" s="124850"/>
      <c r="L3" s="124851"/>
      <c r="M3" s="124852"/>
      <c r="N3" s="124853"/>
      <c r="O3" s="124854"/>
      <c r="P3" s="124855"/>
    </row>
    <row r="4" spans="1:9" x14ac:dyDescent="0.2">
      <c r="A4" s="2"/>
      <c r="B4" s="124856"/>
      <c r="C4" s="124857" t="s">
        <v>166</v>
      </c>
      <c r="D4" s="124858" t="s">
        <v>168</v>
      </c>
      <c r="E4" s="124859" t="s">
        <v>153</v>
      </c>
      <c r="F4" s="124860" t="s">
        <v>18</v>
      </c>
      <c r="G4" s="124861"/>
      <c r="H4" s="124862"/>
      <c r="I4" s="124863"/>
      <c r="J4" s="124864"/>
      <c r="K4" s="124865" t="s">
        <v>18</v>
      </c>
      <c r="L4" s="124866" t="s">
        <v>18</v>
      </c>
      <c r="M4" s="124867" t="s">
        <v>18</v>
      </c>
      <c r="N4" s="124868"/>
      <c r="O4" s="124869"/>
      <c r="P4" s="124870" t="s">
        <v>186</v>
      </c>
      <c r="Q4" s="3250"/>
      <c r="R4" s="3250"/>
      <c r="S4" s="3250"/>
      <c r="T4" s="3250"/>
      <c r="U4" s="3250"/>
      <c r="V4" s="3250"/>
      <c r="W4" s="3250"/>
      <c r="X4" s="3250"/>
      <c r="Y4" s="3250"/>
      <c r="Z4" s="3250"/>
      <c r="AA4" s="3250"/>
      <c r="AB4" s="3250"/>
      <c r="AC4" s="3250"/>
      <c r="AD4" s="3250"/>
      <c r="AE4" s="3250"/>
      <c r="AF4" s="3250"/>
      <c r="AG4" s="3250"/>
      <c r="AH4" s="3250"/>
      <c r="AI4" s="3250"/>
      <c r="AJ4" s="3250"/>
      <c r="AK4" s="3250"/>
      <c r="AL4" s="3250"/>
      <c r="AM4" s="3250"/>
      <c r="AN4" s="3250"/>
      <c r="AO4" s="3250"/>
      <c r="AP4" s="3250"/>
      <c r="AQ4" s="3250"/>
      <c r="AR4" s="3250"/>
      <c r="AS4" s="3250"/>
      <c r="AT4" s="3250"/>
      <c r="AU4" s="3250"/>
      <c r="AV4" s="3250"/>
      <c r="AW4" s="3250"/>
      <c r="AX4" s="3250"/>
      <c r="AY4" s="3250"/>
      <c r="AZ4" s="3250"/>
      <c r="BA4" s="3250"/>
      <c r="BB4" s="3250"/>
      <c r="BC4" s="3250"/>
    </row>
    <row r="5" spans="1:9" s="18" customFormat="1" x14ac:dyDescent="0.2">
      <c r="A5" s="3" t="s">
        <v>0</v>
      </c>
      <c r="B5" s="124871" t="s">
        <v>5</v>
      </c>
      <c r="C5" s="124872" t="s">
        <v>167</v>
      </c>
      <c r="D5" s="124873" t="s">
        <v>19</v>
      </c>
      <c r="E5" s="124874" t="s">
        <v>19</v>
      </c>
      <c r="F5" s="124875" t="s">
        <v>20</v>
      </c>
      <c r="G5" s="124876" t="s">
        <v>7</v>
      </c>
      <c r="H5" s="124877" t="s">
        <v>8</v>
      </c>
      <c r="I5" s="124878" t="s">
        <v>10</v>
      </c>
      <c r="J5" s="124879"/>
      <c r="K5" s="124880" t="s">
        <v>184</v>
      </c>
      <c r="L5" s="124881" t="s">
        <v>188</v>
      </c>
      <c r="M5" s="124882" t="s">
        <v>189</v>
      </c>
      <c r="N5" s="124883"/>
      <c r="O5" s="124884" t="s">
        <v>153</v>
      </c>
      <c r="P5" s="124885" t="s">
        <v>187</v>
      </c>
      <c r="Q5" s="3250"/>
      <c r="R5" s="3250"/>
      <c r="S5" s="3250"/>
      <c r="T5" s="3250"/>
      <c r="U5" s="3250"/>
      <c r="V5" s="3250"/>
      <c r="W5" s="3250"/>
      <c r="X5" s="3250"/>
      <c r="Y5" s="3250"/>
      <c r="Z5" s="3250"/>
      <c r="AA5" s="3250"/>
      <c r="AB5" s="3250"/>
      <c r="AC5" s="3250"/>
      <c r="AD5" s="3250"/>
      <c r="AE5" s="3250"/>
      <c r="AF5" s="3250"/>
      <c r="AG5" s="3250"/>
      <c r="AH5" s="3250"/>
      <c r="AI5" s="3250"/>
      <c r="AJ5" s="3250"/>
      <c r="AK5" s="3250"/>
      <c r="AL5" s="3250"/>
      <c r="AM5" s="3250"/>
      <c r="AN5" s="3250"/>
      <c r="AO5" s="3250"/>
      <c r="AP5" s="3250"/>
      <c r="AQ5" s="3250"/>
      <c r="AR5" s="3250"/>
      <c r="AS5" s="3250"/>
      <c r="AT5" s="3250"/>
      <c r="AU5" s="3250"/>
      <c r="AV5" s="3250"/>
      <c r="AW5" s="3250"/>
      <c r="AX5" s="3250"/>
      <c r="AY5" s="3250"/>
      <c r="AZ5" s="3250"/>
      <c r="BA5" s="3250"/>
      <c r="BB5" s="3250"/>
      <c r="BC5" s="3250"/>
    </row>
    <row r="6" spans="1:9" x14ac:dyDescent="0.2">
      <c r="A6" s="132" t="s">
        <v>154</v>
      </c>
      <c r="B6" s="124886"/>
      <c r="C6" s="124887"/>
      <c r="D6" s="124888"/>
      <c r="E6" s="124889"/>
      <c r="F6" s="124890"/>
      <c r="G6" s="124891"/>
      <c r="H6" s="124892"/>
      <c r="I6" s="124893"/>
      <c r="J6" s="124894"/>
      <c r="K6" s="124895"/>
      <c r="L6" s="124896"/>
      <c r="M6" s="124897"/>
      <c r="N6" s="124898"/>
      <c r="O6" s="124899"/>
      <c r="P6" s="124900"/>
      <c r="Q6" s="3250"/>
      <c r="R6" s="3250"/>
      <c r="S6" s="3250"/>
      <c r="T6" s="3250"/>
      <c r="U6" s="3250"/>
      <c r="V6" s="3250"/>
      <c r="W6" s="3250"/>
      <c r="X6" s="3250"/>
      <c r="Y6" s="3250"/>
      <c r="Z6" s="3250"/>
      <c r="AA6" s="3250"/>
      <c r="AB6" s="3250"/>
      <c r="AC6" s="3250"/>
      <c r="AD6" s="3250"/>
      <c r="AE6" s="3250"/>
      <c r="AF6" s="3250"/>
      <c r="AG6" s="3250"/>
      <c r="AH6" s="3250"/>
      <c r="AI6" s="3250"/>
      <c r="AJ6" s="3250"/>
      <c r="AK6" s="3250"/>
      <c r="AL6" s="3250"/>
      <c r="AM6" s="3250"/>
      <c r="AN6" s="3250"/>
      <c r="AO6" s="3250"/>
      <c r="AP6" s="3250"/>
      <c r="AQ6" s="3250"/>
      <c r="AR6" s="3250"/>
      <c r="AS6" s="3250"/>
      <c r="AT6" s="3250"/>
      <c r="AU6" s="3250"/>
      <c r="AV6" s="3250"/>
      <c r="AW6" s="3250"/>
      <c r="AX6" s="3250"/>
      <c r="AY6" s="3250"/>
      <c r="AZ6" s="3250"/>
      <c r="BA6" s="3250"/>
      <c r="BB6" s="3250"/>
      <c r="BC6" s="3250"/>
    </row>
    <row r="7" spans="1:9" x14ac:dyDescent="0.2">
      <c r="A7" s="8" t="n">
        <f>DATEVALUE(MONTH(TODAY())&amp;"/1/"&amp;YEAR(TODAY()))</f>
        <v>41760.0</v>
      </c>
      <c r="B7" s="124901" t="n">
        <v>0.0</v>
      </c>
      <c r="C7" s="124902"/>
      <c r="D7" s="124903" t="n">
        <v>0.0</v>
      </c>
      <c r="E7" s="124904" t="n">
        <f>C7+D7</f>
        <v>0.0</v>
      </c>
      <c r="F7" s="124905" t="n">
        <v>0.0</v>
      </c>
      <c r="G7" s="124906" t="n">
        <v>0.0</v>
      </c>
      <c r="H7" s="124907" t="n">
        <v>0.0</v>
      </c>
      <c r="I7" s="124908" t="n">
        <f>I6+B7-E7-F7-G7+H7</f>
        <v>0.0</v>
      </c>
      <c r="J7" s="124909"/>
      <c r="K7" s="124893"/>
      <c r="L7" s="124893"/>
      <c r="M7" s="124893"/>
      <c r="N7" s="124913"/>
      <c r="O7" s="124914" t="n">
        <f>K7+L7+M7</f>
        <v>0.0</v>
      </c>
      <c r="P7" s="124915" t="str">
        <f>IF(F7=O7," ",F7-O7)</f>
        <v> </v>
      </c>
      <c r="Q7" s="3250"/>
      <c r="R7" s="3250"/>
      <c r="S7" s="3250"/>
      <c r="T7" s="3250"/>
      <c r="U7" s="3250"/>
      <c r="V7" s="3250"/>
      <c r="W7" s="3250"/>
      <c r="X7" s="3250"/>
      <c r="Y7" s="3250"/>
      <c r="Z7" s="3250"/>
      <c r="AA7" s="3250"/>
      <c r="AB7" s="3250"/>
      <c r="AC7" s="3250"/>
      <c r="AD7" s="3250"/>
      <c r="AE7" s="3250"/>
      <c r="AF7" s="3250"/>
      <c r="AG7" s="3250"/>
      <c r="AH7" s="3250"/>
      <c r="AI7" s="3250"/>
      <c r="AJ7" s="3250"/>
      <c r="AK7" s="3250"/>
      <c r="AL7" s="3250"/>
      <c r="AM7" s="3250"/>
      <c r="AN7" s="3250"/>
      <c r="AO7" s="3250"/>
      <c r="AP7" s="3250"/>
      <c r="AQ7" s="3250"/>
      <c r="AR7" s="3250"/>
      <c r="AS7" s="3250"/>
      <c r="AT7" s="3250"/>
      <c r="AU7" s="3250"/>
      <c r="AV7" s="3250"/>
      <c r="AW7" s="3250"/>
      <c r="AX7" s="3250"/>
      <c r="AY7" s="3250"/>
      <c r="AZ7" s="3250"/>
      <c r="BA7" s="3250"/>
      <c r="BB7" s="3250"/>
      <c r="BC7" s="3250"/>
    </row>
    <row r="8" spans="1:9" x14ac:dyDescent="0.2">
      <c r="A8" s="8" t="n">
        <f>IF(A7&lt;&gt;"",IF(MONTH(A7)=MONTH(A7+1),A7+1,""),"")</f>
        <v>41761.0</v>
      </c>
      <c r="B8" s="124916" t="n">
        <v>0.0</v>
      </c>
      <c r="C8" s="124917"/>
      <c r="D8" s="124918" t="n">
        <v>0.0</v>
      </c>
      <c r="E8" s="124919" t="n">
        <f>C8+D8</f>
        <v>0.0</v>
      </c>
      <c r="F8" s="124920" t="n">
        <v>0.0</v>
      </c>
      <c r="G8" s="124921" t="n">
        <v>0.0</v>
      </c>
      <c r="H8" s="124922" t="n">
        <v>0.0</v>
      </c>
      <c r="I8" s="124923" t="n">
        <f>I7+B8-E8-F8-G8+H8</f>
        <v>0.0</v>
      </c>
      <c r="J8" s="124924"/>
      <c r="K8" s="124893"/>
      <c r="L8" s="124893"/>
      <c r="M8" s="124893"/>
      <c r="N8" s="124928"/>
      <c r="O8" s="124929" t="n">
        <f>K8+L8+M8</f>
        <v>0.0</v>
      </c>
      <c r="P8" s="124930" t="str">
        <f>IF(F8=O8," ",F8-O8)</f>
        <v> </v>
      </c>
      <c r="Q8" s="3250"/>
      <c r="R8" s="3250"/>
      <c r="S8" s="3250"/>
      <c r="T8" s="3250"/>
      <c r="U8" s="3250"/>
      <c r="V8" s="3250"/>
      <c r="W8" s="3250"/>
      <c r="X8" s="3250"/>
      <c r="Y8" s="3250"/>
      <c r="Z8" s="3250"/>
      <c r="AA8" s="3250"/>
      <c r="AB8" s="3250"/>
      <c r="AC8" s="3250"/>
      <c r="AD8" s="3250"/>
      <c r="AE8" s="3250"/>
      <c r="AF8" s="3250"/>
      <c r="AG8" s="3250"/>
      <c r="AH8" s="3250"/>
      <c r="AI8" s="3250"/>
      <c r="AJ8" s="3250"/>
      <c r="AK8" s="3250"/>
      <c r="AL8" s="3250"/>
      <c r="AM8" s="3250"/>
      <c r="AN8" s="3250"/>
      <c r="AO8" s="3250"/>
      <c r="AP8" s="3250"/>
      <c r="AQ8" s="3250"/>
      <c r="AR8" s="3250"/>
      <c r="AS8" s="3250"/>
      <c r="AT8" s="3250"/>
      <c r="AU8" s="3250"/>
      <c r="AV8" s="3250"/>
      <c r="AW8" s="3250"/>
      <c r="AX8" s="3250"/>
      <c r="AY8" s="3250"/>
      <c r="AZ8" s="3250"/>
      <c r="BA8" s="3250"/>
      <c r="BB8" s="3250"/>
      <c r="BC8" s="3250"/>
    </row>
    <row r="9" spans="1:9" x14ac:dyDescent="0.2">
      <c r="A9" s="8" t="n">
        <f>IF(A8&lt;&gt;"",IF(MONTH(A8)=MONTH(A8+1),A8+1,""),"")</f>
        <v>41762.0</v>
      </c>
      <c r="B9" s="124931" t="n">
        <v>0.0</v>
      </c>
      <c r="C9" s="124932"/>
      <c r="D9" s="124933" t="n">
        <v>0.0</v>
      </c>
      <c r="E9" s="124934" t="n">
        <f>C9+D9</f>
        <v>0.0</v>
      </c>
      <c r="F9" s="124935" t="n">
        <v>0.0</v>
      </c>
      <c r="G9" s="124936" t="n">
        <v>0.0</v>
      </c>
      <c r="H9" s="124937" t="n">
        <v>0.0</v>
      </c>
      <c r="I9" s="124938" t="n">
        <f>I8+B9-E9-F9-G9+H9</f>
        <v>0.0</v>
      </c>
      <c r="J9" s="124939"/>
      <c r="K9" s="124893"/>
      <c r="L9" s="124893"/>
      <c r="M9" s="124893"/>
      <c r="N9" s="124943"/>
      <c r="O9" s="124944" t="n">
        <f>K9+L9+M9</f>
        <v>0.0</v>
      </c>
      <c r="P9" s="124945" t="str">
        <f>IF(F9=O9," ",F9-O9)</f>
        <v> </v>
      </c>
      <c r="Q9" s="3250"/>
      <c r="R9" s="3250"/>
      <c r="S9" s="3250"/>
      <c r="T9" s="3250"/>
      <c r="U9" s="3250"/>
      <c r="V9" s="3250"/>
      <c r="W9" s="3250"/>
      <c r="X9" s="3250"/>
      <c r="Y9" s="3250"/>
      <c r="Z9" s="3250"/>
      <c r="AA9" s="3250"/>
      <c r="AB9" s="3250"/>
      <c r="AC9" s="3250"/>
      <c r="AD9" s="3250"/>
      <c r="AE9" s="3250"/>
      <c r="AF9" s="3250"/>
      <c r="AG9" s="3250"/>
      <c r="AH9" s="3250"/>
      <c r="AI9" s="3250"/>
      <c r="AJ9" s="3250"/>
      <c r="AK9" s="3250"/>
      <c r="AL9" s="3250"/>
      <c r="AM9" s="3250"/>
      <c r="AN9" s="3250"/>
      <c r="AO9" s="3250"/>
      <c r="AP9" s="3250"/>
      <c r="AQ9" s="3250"/>
      <c r="AR9" s="3250"/>
      <c r="AS9" s="3250"/>
      <c r="AT9" s="3250"/>
      <c r="AU9" s="3250"/>
      <c r="AV9" s="3250"/>
      <c r="AW9" s="3250"/>
      <c r="AX9" s="3250"/>
      <c r="AY9" s="3250"/>
      <c r="AZ9" s="3250"/>
      <c r="BA9" s="3250"/>
      <c r="BB9" s="3250"/>
      <c r="BC9" s="3250"/>
    </row>
    <row r="10" spans="1:9" x14ac:dyDescent="0.2">
      <c r="A10" s="8" t="n">
        <f>IF(A9&lt;&gt;"",IF(MONTH(A9)=MONTH(A9+1),A9+1,""),"")</f>
        <v>41763.0</v>
      </c>
      <c r="B10" s="124946" t="n">
        <v>0.0</v>
      </c>
      <c r="C10" s="124947"/>
      <c r="D10" s="124948" t="n">
        <v>0.0</v>
      </c>
      <c r="E10" s="124949" t="n">
        <f>C10+D10</f>
        <v>0.0</v>
      </c>
      <c r="F10" s="124950" t="n">
        <v>0.0</v>
      </c>
      <c r="G10" s="124951" t="n">
        <v>0.0</v>
      </c>
      <c r="H10" s="124952" t="n">
        <v>0.0</v>
      </c>
      <c r="I10" s="124953" t="n">
        <f>I9+B10-E10-F10-G10+H10</f>
        <v>0.0</v>
      </c>
      <c r="J10" s="124954"/>
      <c r="K10" s="124893"/>
      <c r="L10" s="124893"/>
      <c r="M10" s="124893"/>
      <c r="N10" s="124958"/>
      <c r="O10" s="124959" t="n">
        <f>K10+L10+M10</f>
        <v>0.0</v>
      </c>
      <c r="P10" s="124960" t="str">
        <f>IF(F10=O10," ",F10-O10)</f>
        <v> </v>
      </c>
      <c r="Q10" s="3250"/>
      <c r="R10" s="3250"/>
      <c r="S10" s="3250"/>
      <c r="T10" s="3250"/>
      <c r="U10" s="3250"/>
      <c r="V10" s="3250"/>
      <c r="W10" s="3250"/>
      <c r="X10" s="3250"/>
      <c r="Y10" s="3250"/>
      <c r="Z10" s="3250"/>
      <c r="AA10" s="3250"/>
      <c r="AB10" s="3250"/>
      <c r="AC10" s="3250"/>
      <c r="AD10" s="3250"/>
      <c r="AE10" s="3250"/>
      <c r="AF10" s="3250"/>
      <c r="AG10" s="3250"/>
      <c r="AH10" s="3250"/>
      <c r="AI10" s="3250"/>
      <c r="AJ10" s="3250"/>
      <c r="AK10" s="3250"/>
      <c r="AL10" s="3250"/>
      <c r="AM10" s="3250"/>
      <c r="AN10" s="3250"/>
      <c r="AO10" s="3250"/>
      <c r="AP10" s="3250"/>
      <c r="AQ10" s="3250"/>
      <c r="AR10" s="3250"/>
      <c r="AS10" s="3250"/>
      <c r="AT10" s="3250"/>
      <c r="AU10" s="3250"/>
      <c r="AV10" s="3250"/>
      <c r="AW10" s="3250"/>
      <c r="AX10" s="3250"/>
      <c r="AY10" s="3250"/>
      <c r="AZ10" s="3250"/>
      <c r="BA10" s="3250"/>
      <c r="BB10" s="3250"/>
      <c r="BC10" s="3250"/>
    </row>
    <row r="11" spans="1:9" x14ac:dyDescent="0.2">
      <c r="A11" s="8" t="n">
        <f>IF(A10&lt;&gt;"",IF(MONTH(A10)=MONTH(A10+1),A10+1,""),"")</f>
        <v>41764.0</v>
      </c>
      <c r="B11" s="124961" t="n">
        <v>0.0</v>
      </c>
      <c r="C11" s="124902"/>
      <c r="D11" s="124963" t="n">
        <v>0.0</v>
      </c>
      <c r="E11" s="124964" t="n">
        <f>C11+D11</f>
        <v>0.0</v>
      </c>
      <c r="F11" s="124965" t="n">
        <v>0.0</v>
      </c>
      <c r="G11" s="124966" t="n">
        <v>0.0</v>
      </c>
      <c r="H11" s="124967" t="n">
        <v>0.0</v>
      </c>
      <c r="I11" s="124968" t="n">
        <f>I10+B11-E11-F11-G11+H11</f>
        <v>0.0</v>
      </c>
      <c r="J11" s="124969"/>
      <c r="K11" s="124893"/>
      <c r="L11" s="124893"/>
      <c r="M11" s="124893"/>
      <c r="N11" s="124973"/>
      <c r="O11" s="124974" t="n">
        <f>K11+L11+M11</f>
        <v>0.0</v>
      </c>
      <c r="P11" s="124975" t="str">
        <f>IF(F11=O11," ",F11-O11)</f>
        <v> </v>
      </c>
      <c r="Q11" s="3250"/>
      <c r="R11" s="3250"/>
      <c r="S11" s="3250"/>
      <c r="T11" s="3250"/>
      <c r="U11" s="3250"/>
      <c r="V11" s="3250"/>
      <c r="W11" s="3250"/>
      <c r="X11" s="3250"/>
      <c r="Y11" s="3250"/>
      <c r="Z11" s="3250"/>
      <c r="AA11" s="3250"/>
      <c r="AB11" s="3250"/>
      <c r="AC11" s="3250"/>
      <c r="AD11" s="3250"/>
      <c r="AE11" s="3250"/>
      <c r="AF11" s="3250"/>
      <c r="AG11" s="3250"/>
      <c r="AH11" s="3250"/>
      <c r="AI11" s="3250"/>
      <c r="AJ11" s="3250"/>
      <c r="AK11" s="3250"/>
      <c r="AL11" s="3250"/>
      <c r="AM11" s="3250"/>
      <c r="AN11" s="3250"/>
      <c r="AO11" s="3250"/>
      <c r="AP11" s="3250"/>
      <c r="AQ11" s="3250"/>
      <c r="AR11" s="3250"/>
      <c r="AS11" s="3250"/>
      <c r="AT11" s="3250"/>
      <c r="AU11" s="3250"/>
      <c r="AV11" s="3250"/>
      <c r="AW11" s="3250"/>
      <c r="AX11" s="3250"/>
      <c r="AY11" s="3250"/>
      <c r="AZ11" s="3250"/>
      <c r="BA11" s="3250"/>
      <c r="BB11" s="3250"/>
      <c r="BC11" s="3250"/>
    </row>
    <row r="12" spans="1:9" x14ac:dyDescent="0.2">
      <c r="A12" s="8" t="n">
        <f>IF(A11&lt;&gt;"",IF(MONTH(A11)=MONTH(A11+1),A11+1,""),"")</f>
        <v>41765.0</v>
      </c>
      <c r="B12" s="124976" t="n">
        <v>0.0</v>
      </c>
      <c r="C12" s="124902"/>
      <c r="D12" s="124978" t="n">
        <v>0.0</v>
      </c>
      <c r="E12" s="124979" t="n">
        <f>C12+D12</f>
        <v>0.0</v>
      </c>
      <c r="F12" s="124980" t="n">
        <v>0.0</v>
      </c>
      <c r="G12" s="124981" t="n">
        <v>0.0</v>
      </c>
      <c r="H12" s="124982" t="n">
        <v>0.0</v>
      </c>
      <c r="I12" s="124983" t="n">
        <f>I11+B12-E12-F12-G12+H12</f>
        <v>0.0</v>
      </c>
      <c r="J12" s="124984"/>
      <c r="K12" s="124893"/>
      <c r="L12" s="124893"/>
      <c r="M12" s="124893"/>
      <c r="N12" s="124988"/>
      <c r="O12" s="124989" t="n">
        <f>K12+L12+M12</f>
        <v>0.0</v>
      </c>
      <c r="P12" s="124990" t="str">
        <f>IF(F12=O12," ",F12-O12)</f>
        <v> </v>
      </c>
      <c r="Q12" s="3250"/>
      <c r="R12" s="3250"/>
      <c r="S12" s="3250"/>
      <c r="T12" s="3250"/>
      <c r="U12" s="3250"/>
      <c r="V12" s="3250"/>
      <c r="W12" s="3250"/>
      <c r="X12" s="3250"/>
      <c r="Y12" s="3250"/>
      <c r="Z12" s="3250"/>
      <c r="AA12" s="3250"/>
      <c r="AB12" s="3250"/>
      <c r="AC12" s="3250"/>
      <c r="AD12" s="3250"/>
      <c r="AE12" s="3250"/>
      <c r="AF12" s="3250"/>
      <c r="AG12" s="3250"/>
      <c r="AH12" s="3250"/>
      <c r="AI12" s="3250"/>
      <c r="AJ12" s="3250"/>
      <c r="AK12" s="3250"/>
      <c r="AL12" s="3250"/>
      <c r="AM12" s="3250"/>
      <c r="AN12" s="3250"/>
      <c r="AO12" s="3250"/>
      <c r="AP12" s="3250"/>
      <c r="AQ12" s="3250"/>
      <c r="AR12" s="3250"/>
      <c r="AS12" s="3250"/>
      <c r="AT12" s="3250"/>
      <c r="AU12" s="3250"/>
      <c r="AV12" s="3250"/>
      <c r="AW12" s="3250"/>
      <c r="AX12" s="3250"/>
      <c r="AY12" s="3250"/>
      <c r="AZ12" s="3250"/>
      <c r="BA12" s="3250"/>
      <c r="BB12" s="3250"/>
      <c r="BC12" s="3250"/>
    </row>
    <row r="13" spans="1:9" x14ac:dyDescent="0.2">
      <c r="A13" s="8" t="n">
        <f>IF(A12&lt;&gt;"",IF(MONTH(A12)=MONTH(A12+1),A12+1,""),"")</f>
        <v>41766.0</v>
      </c>
      <c r="B13" s="124991" t="n">
        <v>0.0</v>
      </c>
      <c r="C13" s="124902"/>
      <c r="D13" s="124993" t="n">
        <v>0.0</v>
      </c>
      <c r="E13" s="124994" t="n">
        <f>C13+D13</f>
        <v>0.0</v>
      </c>
      <c r="F13" s="124995" t="n">
        <v>0.0</v>
      </c>
      <c r="G13" s="124996" t="n">
        <v>0.0</v>
      </c>
      <c r="H13" s="124997" t="n">
        <v>0.0</v>
      </c>
      <c r="I13" s="124998" t="n">
        <f>I12+B13-E13-F13-G13+H13</f>
        <v>0.0</v>
      </c>
      <c r="J13" s="124999"/>
      <c r="K13" s="124893"/>
      <c r="L13" s="124893"/>
      <c r="M13" s="124893"/>
      <c r="N13" s="125003"/>
      <c r="O13" s="125004" t="n">
        <f>K13+L13+M13</f>
        <v>0.0</v>
      </c>
      <c r="P13" s="125005" t="str">
        <f>IF(F13=O13," ",F13-O13)</f>
        <v> </v>
      </c>
      <c r="Q13" s="3250"/>
      <c r="R13" s="3250"/>
      <c r="S13" s="3250"/>
      <c r="T13" s="3250"/>
      <c r="U13" s="3250"/>
      <c r="V13" s="3250"/>
      <c r="W13" s="3250"/>
      <c r="X13" s="3250"/>
      <c r="Y13" s="3250"/>
      <c r="Z13" s="3250"/>
      <c r="AA13" s="3250"/>
      <c r="AB13" s="3250"/>
      <c r="AC13" s="3250"/>
      <c r="AD13" s="3250"/>
      <c r="AE13" s="3250"/>
      <c r="AF13" s="3250"/>
      <c r="AG13" s="3250"/>
      <c r="AH13" s="3250"/>
      <c r="AI13" s="3250"/>
      <c r="AJ13" s="3250"/>
      <c r="AK13" s="3250"/>
      <c r="AL13" s="3250"/>
      <c r="AM13" s="3250"/>
      <c r="AN13" s="3250"/>
      <c r="AO13" s="3250"/>
      <c r="AP13" s="3250"/>
      <c r="AQ13" s="3250"/>
      <c r="AR13" s="3250"/>
      <c r="AS13" s="3250"/>
      <c r="AT13" s="3250"/>
      <c r="AU13" s="3250"/>
      <c r="AV13" s="3250"/>
      <c r="AW13" s="3250"/>
      <c r="AX13" s="3250"/>
      <c r="AY13" s="3250"/>
      <c r="AZ13" s="3250"/>
      <c r="BA13" s="3250"/>
      <c r="BB13" s="3250"/>
      <c r="BC13" s="3250"/>
    </row>
    <row r="14" spans="1:9" x14ac:dyDescent="0.2">
      <c r="A14" s="8" t="n">
        <f>IF(A13&lt;&gt;"",IF(MONTH(A13)=MONTH(A13+1),A13+1,""),"")</f>
        <v>41767.0</v>
      </c>
      <c r="B14" s="125006" t="n">
        <v>0.0</v>
      </c>
      <c r="C14" s="124902"/>
      <c r="D14" s="125008" t="n">
        <v>0.0</v>
      </c>
      <c r="E14" s="125009" t="n">
        <f>C14+D14</f>
        <v>0.0</v>
      </c>
      <c r="F14" s="125010" t="n">
        <v>0.0</v>
      </c>
      <c r="G14" s="125011" t="n">
        <v>0.0</v>
      </c>
      <c r="H14" s="125012" t="n">
        <v>0.0</v>
      </c>
      <c r="I14" s="125013" t="n">
        <f>I13+B14-E14-F14-G14+H14</f>
        <v>0.0</v>
      </c>
      <c r="J14" s="125014"/>
      <c r="K14" s="124893"/>
      <c r="L14" s="124893"/>
      <c r="M14" s="124893"/>
      <c r="N14" s="125018"/>
      <c r="O14" s="125019" t="n">
        <f>K14+L14+M14</f>
        <v>0.0</v>
      </c>
      <c r="P14" s="125020" t="str">
        <f>IF(F14=O14," ",F14-O14)</f>
        <v> </v>
      </c>
      <c r="Q14" s="3250"/>
      <c r="R14" s="3250"/>
      <c r="S14" s="3250"/>
      <c r="T14" s="3250"/>
      <c r="U14" s="3250"/>
      <c r="V14" s="3250"/>
      <c r="W14" s="3250"/>
      <c r="X14" s="3250"/>
      <c r="Y14" s="3250"/>
      <c r="Z14" s="3250"/>
      <c r="AA14" s="3250"/>
      <c r="AB14" s="3250"/>
      <c r="AC14" s="3250"/>
      <c r="AD14" s="3250"/>
      <c r="AE14" s="3250"/>
      <c r="AF14" s="3250"/>
      <c r="AG14" s="3250"/>
      <c r="AH14" s="3250"/>
      <c r="AI14" s="3250"/>
      <c r="AJ14" s="3250"/>
      <c r="AK14" s="3250"/>
      <c r="AL14" s="3250"/>
      <c r="AM14" s="3250"/>
      <c r="AN14" s="3250"/>
      <c r="AO14" s="3250"/>
      <c r="AP14" s="3250"/>
      <c r="AQ14" s="3250"/>
      <c r="AR14" s="3250"/>
      <c r="AS14" s="3250"/>
      <c r="AT14" s="3250"/>
      <c r="AU14" s="3250"/>
      <c r="AV14" s="3250"/>
      <c r="AW14" s="3250"/>
      <c r="AX14" s="3250"/>
      <c r="AY14" s="3250"/>
      <c r="AZ14" s="3250"/>
      <c r="BA14" s="3250"/>
      <c r="BB14" s="3250"/>
      <c r="BC14" s="3250"/>
    </row>
    <row r="15" spans="1:9" x14ac:dyDescent="0.2">
      <c r="A15" s="8" t="n">
        <f>IF(A14&lt;&gt;"",IF(MONTH(A14)=MONTH(A14+1),A14+1,""),"")</f>
        <v>41768.0</v>
      </c>
      <c r="B15" s="125021" t="n">
        <v>0.0</v>
      </c>
      <c r="C15" s="124902"/>
      <c r="D15" s="125023" t="n">
        <v>0.0</v>
      </c>
      <c r="E15" s="125024" t="n">
        <f>C15+D15</f>
        <v>0.0</v>
      </c>
      <c r="F15" s="125025" t="n">
        <v>0.0</v>
      </c>
      <c r="G15" s="125026" t="n">
        <v>0.0</v>
      </c>
      <c r="H15" s="125027" t="n">
        <v>0.0</v>
      </c>
      <c r="I15" s="125028" t="n">
        <f>I14+B15-E15-F15-G15+H15</f>
        <v>0.0</v>
      </c>
      <c r="J15" s="125029"/>
      <c r="K15" s="124893"/>
      <c r="L15" s="124893"/>
      <c r="M15" s="124893"/>
      <c r="N15" s="125033"/>
      <c r="O15" s="125034" t="n">
        <f>K15+L15+M15</f>
        <v>0.0</v>
      </c>
      <c r="P15" s="125035" t="str">
        <f>IF(F15=O15," ",F15-O15)</f>
        <v> </v>
      </c>
      <c r="Q15" s="3250"/>
      <c r="R15" s="3250"/>
      <c r="S15" s="3250"/>
      <c r="T15" s="3250"/>
      <c r="U15" s="3250"/>
      <c r="V15" s="3250"/>
      <c r="W15" s="3250"/>
      <c r="X15" s="3250"/>
      <c r="Y15" s="3250"/>
      <c r="Z15" s="3250"/>
      <c r="AA15" s="3250"/>
      <c r="AB15" s="3250"/>
      <c r="AC15" s="3250"/>
      <c r="AD15" s="3250"/>
      <c r="AE15" s="3250"/>
      <c r="AF15" s="3250"/>
      <c r="AG15" s="3250"/>
      <c r="AH15" s="3250"/>
      <c r="AI15" s="3250"/>
      <c r="AJ15" s="3250"/>
      <c r="AK15" s="3250"/>
      <c r="AL15" s="3250"/>
      <c r="AM15" s="3250"/>
      <c r="AN15" s="3250"/>
      <c r="AO15" s="3250"/>
      <c r="AP15" s="3250"/>
      <c r="AQ15" s="3250"/>
      <c r="AR15" s="3250"/>
      <c r="AS15" s="3250"/>
      <c r="AT15" s="3250"/>
      <c r="AU15" s="3250"/>
      <c r="AV15" s="3250"/>
      <c r="AW15" s="3250"/>
      <c r="AX15" s="3250"/>
      <c r="AY15" s="3250"/>
      <c r="AZ15" s="3250"/>
      <c r="BA15" s="3250"/>
      <c r="BB15" s="3250"/>
      <c r="BC15" s="3250"/>
    </row>
    <row r="16" spans="1:9" x14ac:dyDescent="0.2">
      <c r="A16" s="8" t="n">
        <f>IF(A15&lt;&gt;"",IF(MONTH(A15)=MONTH(A15+1),A15+1,""),"")</f>
        <v>41769.0</v>
      </c>
      <c r="B16" s="125036" t="n">
        <v>0.0</v>
      </c>
      <c r="C16" s="124902"/>
      <c r="D16" s="125038" t="n">
        <v>0.0</v>
      </c>
      <c r="E16" s="125039" t="n">
        <f>C16+D16</f>
        <v>0.0</v>
      </c>
      <c r="F16" s="125040" t="n">
        <v>0.0</v>
      </c>
      <c r="G16" s="125041" t="n">
        <v>0.0</v>
      </c>
      <c r="H16" s="125042" t="n">
        <v>0.0</v>
      </c>
      <c r="I16" s="125043" t="n">
        <f>I15+B16-E16-F16-G16+H16</f>
        <v>0.0</v>
      </c>
      <c r="J16" s="125044"/>
      <c r="K16" s="124893"/>
      <c r="L16" s="124893"/>
      <c r="M16" s="124893"/>
      <c r="N16" s="125048"/>
      <c r="O16" s="125049" t="n">
        <f>K16+L16+M16</f>
        <v>0.0</v>
      </c>
      <c r="P16" s="125050" t="str">
        <f>IF(F16=O16," ",F16-O16)</f>
        <v> </v>
      </c>
      <c r="Q16" s="3250"/>
      <c r="R16" s="3250"/>
      <c r="S16" s="3250"/>
      <c r="T16" s="3250"/>
      <c r="U16" s="3250"/>
      <c r="V16" s="3250"/>
      <c r="W16" s="3250"/>
      <c r="X16" s="3250"/>
      <c r="Y16" s="3250"/>
      <c r="Z16" s="3250"/>
      <c r="AA16" s="3250"/>
      <c r="AB16" s="3250"/>
      <c r="AC16" s="3250"/>
      <c r="AD16" s="3250"/>
      <c r="AE16" s="3250"/>
      <c r="AF16" s="3250"/>
      <c r="AG16" s="3250"/>
      <c r="AH16" s="3250"/>
      <c r="AI16" s="3250"/>
      <c r="AJ16" s="3250"/>
      <c r="AK16" s="3250"/>
      <c r="AL16" s="3250"/>
      <c r="AM16" s="3250"/>
      <c r="AN16" s="3250"/>
      <c r="AO16" s="3250"/>
      <c r="AP16" s="3250"/>
      <c r="AQ16" s="3250"/>
      <c r="AR16" s="3250"/>
      <c r="AS16" s="3250"/>
      <c r="AT16" s="3250"/>
      <c r="AU16" s="3250"/>
      <c r="AV16" s="3250"/>
      <c r="AW16" s="3250"/>
      <c r="AX16" s="3250"/>
      <c r="AY16" s="3250"/>
      <c r="AZ16" s="3250"/>
      <c r="BA16" s="3250"/>
      <c r="BB16" s="3250"/>
      <c r="BC16" s="3250"/>
    </row>
    <row r="17" spans="1:9" x14ac:dyDescent="0.2">
      <c r="A17" s="8" t="n">
        <f>IF(A16&lt;&gt;"",IF(MONTH(A16)=MONTH(A16+1),A16+1,""),"")</f>
        <v>41770.0</v>
      </c>
      <c r="B17" s="125051" t="n">
        <v>0.0</v>
      </c>
      <c r="C17" s="124902"/>
      <c r="D17" s="125053" t="n">
        <v>0.0</v>
      </c>
      <c r="E17" s="125054" t="n">
        <f>C17+D17</f>
        <v>0.0</v>
      </c>
      <c r="F17" s="125055" t="n">
        <v>0.0</v>
      </c>
      <c r="G17" s="125056" t="n">
        <v>0.0</v>
      </c>
      <c r="H17" s="125057" t="n">
        <v>0.0</v>
      </c>
      <c r="I17" s="125058" t="n">
        <f>I16+B17-E17-F17-G17+H17</f>
        <v>0.0</v>
      </c>
      <c r="J17" s="125059"/>
      <c r="K17" s="124893"/>
      <c r="L17" s="124893"/>
      <c r="M17" s="124893"/>
      <c r="N17" s="125063"/>
      <c r="O17" s="125064" t="n">
        <f>K17+L17+M17</f>
        <v>0.0</v>
      </c>
      <c r="P17" s="125065" t="str">
        <f>IF(F17=O17," ",F17-O17)</f>
        <v> </v>
      </c>
      <c r="Q17" s="3250"/>
      <c r="R17" s="3250"/>
      <c r="S17" s="3250"/>
      <c r="T17" s="3250"/>
      <c r="U17" s="3250"/>
      <c r="V17" s="3250"/>
      <c r="W17" s="3250"/>
      <c r="X17" s="3250"/>
      <c r="Y17" s="3250"/>
      <c r="Z17" s="3250"/>
      <c r="AA17" s="3250"/>
      <c r="AB17" s="3250"/>
      <c r="AC17" s="3250"/>
      <c r="AD17" s="3250"/>
      <c r="AE17" s="3250"/>
      <c r="AF17" s="3250"/>
      <c r="AG17" s="3250"/>
      <c r="AH17" s="3250"/>
      <c r="AI17" s="3250"/>
      <c r="AJ17" s="3250"/>
      <c r="AK17" s="3250"/>
      <c r="AL17" s="3250"/>
      <c r="AM17" s="3250"/>
      <c r="AN17" s="3250"/>
      <c r="AO17" s="3250"/>
      <c r="AP17" s="3250"/>
      <c r="AQ17" s="3250"/>
      <c r="AR17" s="3250"/>
      <c r="AS17" s="3250"/>
      <c r="AT17" s="3250"/>
      <c r="AU17" s="3250"/>
      <c r="AV17" s="3250"/>
      <c r="AW17" s="3250"/>
      <c r="AX17" s="3250"/>
      <c r="AY17" s="3250"/>
      <c r="AZ17" s="3250"/>
      <c r="BA17" s="3250"/>
      <c r="BB17" s="3250"/>
      <c r="BC17" s="3250"/>
    </row>
    <row r="18" spans="1:9" x14ac:dyDescent="0.2">
      <c r="A18" s="8" t="n">
        <f>IF(A17&lt;&gt;"",IF(MONTH(A17)=MONTH(A17+1),A17+1,""),"")</f>
        <v>41771.0</v>
      </c>
      <c r="B18" s="125066" t="n">
        <v>0.0</v>
      </c>
      <c r="C18" s="124902"/>
      <c r="D18" s="125068" t="n">
        <v>0.0</v>
      </c>
      <c r="E18" s="125069" t="n">
        <f>C18+D18</f>
        <v>0.0</v>
      </c>
      <c r="F18" s="125070" t="n">
        <v>0.0</v>
      </c>
      <c r="G18" s="125071" t="n">
        <v>0.0</v>
      </c>
      <c r="H18" s="125072" t="n">
        <v>0.0</v>
      </c>
      <c r="I18" s="125073" t="n">
        <f>I17+B18-E18-F18-G18+H18</f>
        <v>0.0</v>
      </c>
      <c r="J18" s="125074"/>
      <c r="K18" s="124893"/>
      <c r="L18" s="124893"/>
      <c r="M18" s="124893"/>
      <c r="N18" s="125078"/>
      <c r="O18" s="125079" t="n">
        <f>K18+L18+M18</f>
        <v>0.0</v>
      </c>
      <c r="P18" s="125080" t="str">
        <f>IF(F18=O18," ",F18-O18)</f>
        <v> </v>
      </c>
      <c r="Q18" s="3250"/>
      <c r="R18" s="3250"/>
      <c r="S18" s="3250"/>
      <c r="T18" s="3250"/>
      <c r="U18" s="3250"/>
      <c r="V18" s="3250"/>
      <c r="W18" s="3250"/>
      <c r="X18" s="3250"/>
      <c r="Y18" s="3250"/>
      <c r="Z18" s="3250"/>
      <c r="AA18" s="3250"/>
      <c r="AB18" s="3250"/>
      <c r="AC18" s="3250"/>
      <c r="AD18" s="3250"/>
      <c r="AE18" s="3250"/>
      <c r="AF18" s="3250"/>
      <c r="AG18" s="3250"/>
      <c r="AH18" s="3250"/>
      <c r="AI18" s="3250"/>
      <c r="AJ18" s="3250"/>
      <c r="AK18" s="3250"/>
      <c r="AL18" s="3250"/>
      <c r="AM18" s="3250"/>
      <c r="AN18" s="3250"/>
      <c r="AO18" s="3250"/>
      <c r="AP18" s="3250"/>
      <c r="AQ18" s="3250"/>
      <c r="AR18" s="3250"/>
      <c r="AS18" s="3250"/>
      <c r="AT18" s="3250"/>
      <c r="AU18" s="3250"/>
      <c r="AV18" s="3250"/>
      <c r="AW18" s="3250"/>
      <c r="AX18" s="3250"/>
      <c r="AY18" s="3250"/>
      <c r="AZ18" s="3250"/>
      <c r="BA18" s="3250"/>
      <c r="BB18" s="3250"/>
      <c r="BC18" s="3250"/>
    </row>
    <row r="19" spans="1:9" x14ac:dyDescent="0.2">
      <c r="A19" s="8" t="n">
        <f>IF(A18&lt;&gt;"",IF(MONTH(A18)=MONTH(A18+1),A18+1,""),"")</f>
        <v>41772.0</v>
      </c>
      <c r="B19" s="125081" t="n">
        <v>0.0</v>
      </c>
      <c r="C19" s="124902"/>
      <c r="D19" s="125083" t="n">
        <v>0.0</v>
      </c>
      <c r="E19" s="125084" t="n">
        <f>C19+D19</f>
        <v>0.0</v>
      </c>
      <c r="F19" s="125085" t="n">
        <v>0.0</v>
      </c>
      <c r="G19" s="125086" t="n">
        <v>0.0</v>
      </c>
      <c r="H19" s="125087" t="n">
        <v>0.0</v>
      </c>
      <c r="I19" s="125088" t="n">
        <f>I18+B19-E19-F19-G19+H19</f>
        <v>0.0</v>
      </c>
      <c r="J19" s="125089"/>
      <c r="K19" s="124893"/>
      <c r="L19" s="124893"/>
      <c r="M19" s="124893"/>
      <c r="N19" s="125093"/>
      <c r="O19" s="125094" t="n">
        <f>K19+L19+M19</f>
        <v>0.0</v>
      </c>
      <c r="P19" s="125095" t="str">
        <f>IF(F19=O19," ",F19-O19)</f>
        <v> </v>
      </c>
      <c r="Q19" s="3250"/>
      <c r="R19" s="3250"/>
      <c r="S19" s="3250"/>
      <c r="T19" s="3250"/>
      <c r="U19" s="3250"/>
      <c r="V19" s="3250"/>
      <c r="W19" s="3250"/>
      <c r="X19" s="3250"/>
      <c r="Y19" s="3250"/>
      <c r="Z19" s="3250"/>
      <c r="AA19" s="3250"/>
      <c r="AB19" s="3250"/>
      <c r="AC19" s="3250"/>
      <c r="AD19" s="3250"/>
      <c r="AE19" s="3250"/>
      <c r="AF19" s="3250"/>
      <c r="AG19" s="3250"/>
      <c r="AH19" s="3250"/>
      <c r="AI19" s="3250"/>
      <c r="AJ19" s="3250"/>
      <c r="AK19" s="3250"/>
      <c r="AL19" s="3250"/>
      <c r="AM19" s="3250"/>
      <c r="AN19" s="3250"/>
      <c r="AO19" s="3250"/>
      <c r="AP19" s="3250"/>
      <c r="AQ19" s="3250"/>
      <c r="AR19" s="3250"/>
      <c r="AS19" s="3250"/>
      <c r="AT19" s="3250"/>
      <c r="AU19" s="3250"/>
      <c r="AV19" s="3250"/>
      <c r="AW19" s="3250"/>
      <c r="AX19" s="3250"/>
      <c r="AY19" s="3250"/>
      <c r="AZ19" s="3250"/>
      <c r="BA19" s="3250"/>
      <c r="BB19" s="3250"/>
      <c r="BC19" s="3250"/>
    </row>
    <row r="20" spans="1:9" x14ac:dyDescent="0.2">
      <c r="A20" s="8" t="n">
        <f>IF(A19&lt;&gt;"",IF(MONTH(A19)=MONTH(A19+1),A19+1,""),"")</f>
        <v>41773.0</v>
      </c>
      <c r="B20" s="125096" t="n">
        <v>0.0</v>
      </c>
      <c r="C20" s="124902"/>
      <c r="D20" s="125098" t="n">
        <v>0.0</v>
      </c>
      <c r="E20" s="125099" t="n">
        <f>C20+D20</f>
        <v>0.0</v>
      </c>
      <c r="F20" s="125100" t="n">
        <v>0.0</v>
      </c>
      <c r="G20" s="125101" t="n">
        <v>0.0</v>
      </c>
      <c r="H20" s="125102" t="n">
        <v>0.0</v>
      </c>
      <c r="I20" s="125103" t="n">
        <f>I19+B20-E20-F20-G20+H20</f>
        <v>0.0</v>
      </c>
      <c r="J20" s="125104"/>
      <c r="K20" s="124893"/>
      <c r="L20" s="124893"/>
      <c r="M20" s="124893"/>
      <c r="N20" s="125108"/>
      <c r="O20" s="125109" t="n">
        <f>K20+L20+M20</f>
        <v>0.0</v>
      </c>
      <c r="P20" s="125110" t="str">
        <f>IF(F20=O20," ",F20-O20)</f>
        <v> </v>
      </c>
      <c r="Q20" s="3250"/>
      <c r="R20" s="3250"/>
      <c r="S20" s="3250"/>
      <c r="T20" s="3250"/>
      <c r="U20" s="3250"/>
      <c r="V20" s="3250"/>
      <c r="W20" s="3250"/>
      <c r="X20" s="3250"/>
      <c r="Y20" s="3250"/>
      <c r="Z20" s="3250"/>
      <c r="AA20" s="3250"/>
      <c r="AB20" s="3250"/>
      <c r="AC20" s="3250"/>
      <c r="AD20" s="3250"/>
      <c r="AE20" s="3250"/>
      <c r="AF20" s="3250"/>
      <c r="AG20" s="3250"/>
      <c r="AH20" s="3250"/>
      <c r="AI20" s="3250"/>
      <c r="AJ20" s="3250"/>
      <c r="AK20" s="3250"/>
      <c r="AL20" s="3250"/>
      <c r="AM20" s="3250"/>
      <c r="AN20" s="3250"/>
      <c r="AO20" s="3250"/>
      <c r="AP20" s="3250"/>
      <c r="AQ20" s="3250"/>
      <c r="AR20" s="3250"/>
      <c r="AS20" s="3250"/>
      <c r="AT20" s="3250"/>
      <c r="AU20" s="3250"/>
      <c r="AV20" s="3250"/>
      <c r="AW20" s="3250"/>
      <c r="AX20" s="3250"/>
      <c r="AY20" s="3250"/>
      <c r="AZ20" s="3250"/>
      <c r="BA20" s="3250"/>
      <c r="BB20" s="3250"/>
      <c r="BC20" s="3250"/>
    </row>
    <row r="21" spans="1:9" x14ac:dyDescent="0.2">
      <c r="A21" s="8" t="n">
        <f>IF(A20&lt;&gt;"",IF(MONTH(A20)=MONTH(A20+1),A20+1,""),"")</f>
        <v>41774.0</v>
      </c>
      <c r="B21" s="125111" t="n">
        <v>0.0</v>
      </c>
      <c r="C21" s="124902"/>
      <c r="D21" s="125113" t="n">
        <v>0.0</v>
      </c>
      <c r="E21" s="125114" t="n">
        <f>C21+D21</f>
        <v>0.0</v>
      </c>
      <c r="F21" s="125115" t="n">
        <v>0.0</v>
      </c>
      <c r="G21" s="125116" t="n">
        <v>0.0</v>
      </c>
      <c r="H21" s="125117" t="n">
        <v>0.0</v>
      </c>
      <c r="I21" s="125118" t="n">
        <f>I20+B21-E21-F21-G21+H21</f>
        <v>0.0</v>
      </c>
      <c r="J21" s="125119"/>
      <c r="K21" s="124893"/>
      <c r="L21" s="124893"/>
      <c r="M21" s="124893"/>
      <c r="N21" s="125123"/>
      <c r="O21" s="125124" t="n">
        <f>K21+L21+M21</f>
        <v>0.0</v>
      </c>
      <c r="P21" s="125125" t="str">
        <f>IF(F21=O21," ",F21-O21)</f>
        <v> </v>
      </c>
      <c r="Q21" s="3250"/>
      <c r="R21" s="3250"/>
      <c r="S21" s="3250"/>
      <c r="T21" s="3250"/>
      <c r="U21" s="3250"/>
      <c r="V21" s="3250"/>
      <c r="W21" s="3250"/>
      <c r="X21" s="3250"/>
      <c r="Y21" s="3250"/>
      <c r="Z21" s="3250"/>
      <c r="AA21" s="3250"/>
      <c r="AB21" s="3250"/>
      <c r="AC21" s="3250"/>
      <c r="AD21" s="3250"/>
      <c r="AE21" s="3250"/>
      <c r="AF21" s="3250"/>
      <c r="AG21" s="3250"/>
      <c r="AH21" s="3250"/>
      <c r="AI21" s="3250"/>
      <c r="AJ21" s="3250"/>
      <c r="AK21" s="3250"/>
      <c r="AL21" s="3250"/>
      <c r="AM21" s="3250"/>
      <c r="AN21" s="3250"/>
      <c r="AO21" s="3250"/>
      <c r="AP21" s="3250"/>
      <c r="AQ21" s="3250"/>
      <c r="AR21" s="3250"/>
      <c r="AS21" s="3250"/>
      <c r="AT21" s="3250"/>
      <c r="AU21" s="3250"/>
      <c r="AV21" s="3250"/>
      <c r="AW21" s="3250"/>
      <c r="AX21" s="3250"/>
      <c r="AY21" s="3250"/>
      <c r="AZ21" s="3250"/>
      <c r="BA21" s="3250"/>
      <c r="BB21" s="3250"/>
      <c r="BC21" s="3250"/>
    </row>
    <row r="22" spans="1:9" x14ac:dyDescent="0.2">
      <c r="A22" s="8" t="n">
        <f>IF(A21&lt;&gt;"",IF(MONTH(A21)=MONTH(A21+1),A21+1,""),"")</f>
        <v>41775.0</v>
      </c>
      <c r="B22" s="125126" t="n">
        <v>0.0</v>
      </c>
      <c r="C22" s="124902"/>
      <c r="D22" s="125128" t="n">
        <v>0.0</v>
      </c>
      <c r="E22" s="125129" t="n">
        <f>C22+D22</f>
        <v>0.0</v>
      </c>
      <c r="F22" s="125130" t="n">
        <v>0.0</v>
      </c>
      <c r="G22" s="125131" t="n">
        <v>0.0</v>
      </c>
      <c r="H22" s="125132" t="n">
        <v>0.0</v>
      </c>
      <c r="I22" s="125133" t="n">
        <f>I21+B22-E22-F22-G22+H22</f>
        <v>0.0</v>
      </c>
      <c r="J22" s="125134"/>
      <c r="K22" s="124893"/>
      <c r="L22" s="124893"/>
      <c r="M22" s="124893"/>
      <c r="N22" s="125138"/>
      <c r="O22" s="125139" t="n">
        <f>K22+L22+M22</f>
        <v>0.0</v>
      </c>
      <c r="P22" s="125140" t="str">
        <f>IF(F22=O22," ",F22-O22)</f>
        <v> </v>
      </c>
      <c r="Q22" s="3250"/>
      <c r="R22" s="3250"/>
      <c r="S22" s="3250"/>
      <c r="T22" s="3250"/>
      <c r="U22" s="3250"/>
      <c r="V22" s="3250"/>
      <c r="W22" s="3250"/>
      <c r="X22" s="3250"/>
      <c r="Y22" s="3250"/>
      <c r="Z22" s="3250"/>
      <c r="AA22" s="3250"/>
      <c r="AB22" s="3250"/>
      <c r="AC22" s="3250"/>
      <c r="AD22" s="3250"/>
      <c r="AE22" s="3250"/>
      <c r="AF22" s="3250"/>
      <c r="AG22" s="3250"/>
      <c r="AH22" s="3250"/>
      <c r="AI22" s="3250"/>
      <c r="AJ22" s="3250"/>
      <c r="AK22" s="3250"/>
      <c r="AL22" s="3250"/>
      <c r="AM22" s="3250"/>
      <c r="AN22" s="3250"/>
      <c r="AO22" s="3250"/>
      <c r="AP22" s="3250"/>
      <c r="AQ22" s="3250"/>
      <c r="AR22" s="3250"/>
      <c r="AS22" s="3250"/>
      <c r="AT22" s="3250"/>
      <c r="AU22" s="3250"/>
      <c r="AV22" s="3250"/>
      <c r="AW22" s="3250"/>
      <c r="AX22" s="3250"/>
      <c r="AY22" s="3250"/>
      <c r="AZ22" s="3250"/>
      <c r="BA22" s="3250"/>
      <c r="BB22" s="3250"/>
      <c r="BC22" s="3250"/>
    </row>
    <row r="23" spans="1:9" x14ac:dyDescent="0.2">
      <c r="A23" s="8" t="n">
        <f>IF(A22&lt;&gt;"",IF(MONTH(A22)=MONTH(A22+1),A22+1,""),"")</f>
        <v>41776.0</v>
      </c>
      <c r="B23" s="125141" t="n">
        <v>0.0</v>
      </c>
      <c r="C23" s="124902"/>
      <c r="D23" s="125143" t="n">
        <v>0.0</v>
      </c>
      <c r="E23" s="125144" t="n">
        <f>C23+D23</f>
        <v>0.0</v>
      </c>
      <c r="F23" s="125145" t="n">
        <v>0.0</v>
      </c>
      <c r="G23" s="125146" t="n">
        <v>0.0</v>
      </c>
      <c r="H23" s="125147" t="n">
        <v>0.0</v>
      </c>
      <c r="I23" s="125148" t="n">
        <f>I22+B23-E23-F23-G23+H23</f>
        <v>0.0</v>
      </c>
      <c r="J23" s="125149"/>
      <c r="K23" s="124893"/>
      <c r="L23" s="124893"/>
      <c r="M23" s="124893"/>
      <c r="N23" s="125153"/>
      <c r="O23" s="125154" t="n">
        <f>K23+L23+M23</f>
        <v>0.0</v>
      </c>
      <c r="P23" s="125155" t="str">
        <f>IF(F23=O23," ",F23-O23)</f>
        <v> </v>
      </c>
      <c r="Q23" s="3250"/>
      <c r="R23" s="3250"/>
      <c r="S23" s="3250"/>
      <c r="T23" s="3250"/>
      <c r="U23" s="3250"/>
      <c r="V23" s="3250"/>
      <c r="W23" s="3250"/>
      <c r="X23" s="3250"/>
      <c r="Y23" s="3250"/>
      <c r="Z23" s="3250"/>
      <c r="AA23" s="3250"/>
      <c r="AB23" s="3250"/>
      <c r="AC23" s="3250"/>
      <c r="AD23" s="3250"/>
      <c r="AE23" s="3250"/>
      <c r="AF23" s="3250"/>
      <c r="AG23" s="3250"/>
      <c r="AH23" s="3250"/>
      <c r="AI23" s="3250"/>
      <c r="AJ23" s="3250"/>
      <c r="AK23" s="3250"/>
      <c r="AL23" s="3250"/>
      <c r="AM23" s="3250"/>
      <c r="AN23" s="3250"/>
      <c r="AO23" s="3250"/>
      <c r="AP23" s="3250"/>
      <c r="AQ23" s="3250"/>
      <c r="AR23" s="3250"/>
      <c r="AS23" s="3250"/>
      <c r="AT23" s="3250"/>
      <c r="AU23" s="3250"/>
      <c r="AV23" s="3250"/>
      <c r="AW23" s="3250"/>
      <c r="AX23" s="3250"/>
      <c r="AY23" s="3250"/>
      <c r="AZ23" s="3250"/>
      <c r="BA23" s="3250"/>
      <c r="BB23" s="3250"/>
      <c r="BC23" s="3250"/>
    </row>
    <row r="24" spans="1:9" x14ac:dyDescent="0.2">
      <c r="A24" s="8" t="n">
        <f>IF(A23&lt;&gt;"",IF(MONTH(A23)=MONTH(A23+1),A23+1,""),"")</f>
        <v>41777.0</v>
      </c>
      <c r="B24" s="125156" t="n">
        <v>0.0</v>
      </c>
      <c r="C24" s="124902"/>
      <c r="D24" s="125158" t="n">
        <v>0.0</v>
      </c>
      <c r="E24" s="125159" t="n">
        <f>C24+D24</f>
        <v>0.0</v>
      </c>
      <c r="F24" s="125160" t="n">
        <v>0.0</v>
      </c>
      <c r="G24" s="125161" t="n">
        <v>0.0</v>
      </c>
      <c r="H24" s="125162" t="n">
        <v>0.0</v>
      </c>
      <c r="I24" s="125163" t="n">
        <f>I23+B24-E24-F24-G24+H24</f>
        <v>0.0</v>
      </c>
      <c r="J24" s="125164"/>
      <c r="K24" s="124893"/>
      <c r="L24" s="124893"/>
      <c r="M24" s="124893"/>
      <c r="N24" s="125168"/>
      <c r="O24" s="125169" t="n">
        <f>K24+L24+M24</f>
        <v>0.0</v>
      </c>
      <c r="P24" s="125170" t="str">
        <f>IF(F24=O24," ",F24-O24)</f>
        <v> </v>
      </c>
      <c r="Q24" s="3250"/>
      <c r="R24" s="3250"/>
      <c r="S24" s="3250"/>
      <c r="T24" s="3250"/>
      <c r="U24" s="3250"/>
      <c r="V24" s="3250"/>
      <c r="W24" s="3250"/>
      <c r="X24" s="3250"/>
      <c r="Y24" s="3250"/>
      <c r="Z24" s="3250"/>
      <c r="AA24" s="3250"/>
      <c r="AB24" s="3250"/>
      <c r="AC24" s="3250"/>
      <c r="AD24" s="3250"/>
      <c r="AE24" s="3250"/>
      <c r="AF24" s="3250"/>
      <c r="AG24" s="3250"/>
      <c r="AH24" s="3250"/>
      <c r="AI24" s="3250"/>
      <c r="AJ24" s="3250"/>
      <c r="AK24" s="3250"/>
      <c r="AL24" s="3250"/>
      <c r="AM24" s="3250"/>
      <c r="AN24" s="3250"/>
      <c r="AO24" s="3250"/>
      <c r="AP24" s="3250"/>
      <c r="AQ24" s="3250"/>
      <c r="AR24" s="3250"/>
      <c r="AS24" s="3250"/>
      <c r="AT24" s="3250"/>
      <c r="AU24" s="3250"/>
      <c r="AV24" s="3250"/>
      <c r="AW24" s="3250"/>
      <c r="AX24" s="3250"/>
      <c r="AY24" s="3250"/>
      <c r="AZ24" s="3250"/>
      <c r="BA24" s="3250"/>
      <c r="BB24" s="3250"/>
      <c r="BC24" s="3250"/>
    </row>
    <row r="25" spans="1:9" x14ac:dyDescent="0.2">
      <c r="A25" s="8" t="n">
        <f>IF(A24&lt;&gt;"",IF(MONTH(A24)=MONTH(A24+1),A24+1,""),"")</f>
        <v>41778.0</v>
      </c>
      <c r="B25" s="125171" t="n">
        <v>0.0</v>
      </c>
      <c r="C25" s="124902"/>
      <c r="D25" s="125173" t="n">
        <v>0.0</v>
      </c>
      <c r="E25" s="125174" t="n">
        <f>C25+D25</f>
        <v>0.0</v>
      </c>
      <c r="F25" s="125175" t="n">
        <v>0.0</v>
      </c>
      <c r="G25" s="125176" t="n">
        <v>0.0</v>
      </c>
      <c r="H25" s="125177" t="n">
        <v>0.0</v>
      </c>
      <c r="I25" s="125178" t="n">
        <f>I24+B25-E25-F25-G25+H25</f>
        <v>0.0</v>
      </c>
      <c r="J25" s="125179"/>
      <c r="K25" s="124893"/>
      <c r="L25" s="124893"/>
      <c r="M25" s="124893"/>
      <c r="N25" s="125183"/>
      <c r="O25" s="125184" t="n">
        <f>K25+L25+M25</f>
        <v>0.0</v>
      </c>
      <c r="P25" s="125185" t="str">
        <f>IF(F25=O25," ",F25-O25)</f>
        <v> </v>
      </c>
      <c r="Q25" s="3250"/>
      <c r="R25" s="3250"/>
      <c r="S25" s="3250"/>
      <c r="T25" s="3250"/>
      <c r="U25" s="3250"/>
      <c r="V25" s="3250"/>
      <c r="W25" s="3250"/>
      <c r="X25" s="3250"/>
      <c r="Y25" s="3250"/>
      <c r="Z25" s="3250"/>
      <c r="AA25" s="3250"/>
      <c r="AB25" s="3250"/>
      <c r="AC25" s="3250"/>
      <c r="AD25" s="3250"/>
      <c r="AE25" s="3250"/>
      <c r="AF25" s="3250"/>
      <c r="AG25" s="3250"/>
      <c r="AH25" s="3250"/>
      <c r="AI25" s="3250"/>
      <c r="AJ25" s="3250"/>
      <c r="AK25" s="3250"/>
      <c r="AL25" s="3250"/>
      <c r="AM25" s="3250"/>
      <c r="AN25" s="3250"/>
      <c r="AO25" s="3250"/>
      <c r="AP25" s="3250"/>
      <c r="AQ25" s="3250"/>
      <c r="AR25" s="3250"/>
      <c r="AS25" s="3250"/>
      <c r="AT25" s="3250"/>
      <c r="AU25" s="3250"/>
      <c r="AV25" s="3250"/>
      <c r="AW25" s="3250"/>
      <c r="AX25" s="3250"/>
      <c r="AY25" s="3250"/>
      <c r="AZ25" s="3250"/>
      <c r="BA25" s="3250"/>
      <c r="BB25" s="3250"/>
      <c r="BC25" s="3250"/>
    </row>
    <row r="26" spans="1:9" x14ac:dyDescent="0.2">
      <c r="A26" s="8" t="n">
        <f>IF(A25&lt;&gt;"",IF(MONTH(A25)=MONTH(A25+1),A25+1,""),"")</f>
        <v>41779.0</v>
      </c>
      <c r="B26" s="125186" t="n">
        <v>0.0</v>
      </c>
      <c r="C26" s="124902"/>
      <c r="D26" s="125188" t="n">
        <v>0.0</v>
      </c>
      <c r="E26" s="125189" t="n">
        <f>C26+D26</f>
        <v>0.0</v>
      </c>
      <c r="F26" s="125190" t="n">
        <v>0.0</v>
      </c>
      <c r="G26" s="125191" t="n">
        <v>0.0</v>
      </c>
      <c r="H26" s="125192" t="n">
        <v>0.0</v>
      </c>
      <c r="I26" s="125193" t="n">
        <f>I25+B26-E26-F26-G26+H26</f>
        <v>0.0</v>
      </c>
      <c r="J26" s="125194"/>
      <c r="K26" s="124893"/>
      <c r="L26" s="124893"/>
      <c r="M26" s="124893"/>
      <c r="N26" s="125198"/>
      <c r="O26" s="125199" t="n">
        <f>K26+L26+M26</f>
        <v>0.0</v>
      </c>
      <c r="P26" s="125200" t="str">
        <f>IF(F26=O26," ",F26-O26)</f>
        <v> </v>
      </c>
      <c r="Q26" s="3250"/>
      <c r="R26" s="3250"/>
      <c r="S26" s="3250"/>
      <c r="T26" s="3250"/>
      <c r="U26" s="3250"/>
      <c r="V26" s="3250"/>
      <c r="W26" s="3250"/>
      <c r="X26" s="3250"/>
      <c r="Y26" s="3250"/>
      <c r="Z26" s="3250"/>
      <c r="AA26" s="3250"/>
      <c r="AB26" s="3250"/>
      <c r="AC26" s="3250"/>
      <c r="AD26" s="3250"/>
      <c r="AE26" s="3250"/>
      <c r="AF26" s="3250"/>
      <c r="AG26" s="3250"/>
      <c r="AH26" s="3250"/>
      <c r="AI26" s="3250"/>
      <c r="AJ26" s="3250"/>
      <c r="AK26" s="3250"/>
      <c r="AL26" s="3250"/>
      <c r="AM26" s="3250"/>
      <c r="AN26" s="3250"/>
      <c r="AO26" s="3250"/>
      <c r="AP26" s="3250"/>
      <c r="AQ26" s="3250"/>
      <c r="AR26" s="3250"/>
      <c r="AS26" s="3250"/>
      <c r="AT26" s="3250"/>
      <c r="AU26" s="3250"/>
      <c r="AV26" s="3250"/>
      <c r="AW26" s="3250"/>
      <c r="AX26" s="3250"/>
      <c r="AY26" s="3250"/>
      <c r="AZ26" s="3250"/>
      <c r="BA26" s="3250"/>
      <c r="BB26" s="3250"/>
      <c r="BC26" s="3250"/>
    </row>
    <row r="27" spans="1:9" x14ac:dyDescent="0.2">
      <c r="A27" s="8" t="n">
        <f>IF(A26&lt;&gt;"",IF(MONTH(A26)=MONTH(A26+1),A26+1,""),"")</f>
        <v>41780.0</v>
      </c>
      <c r="B27" s="125201" t="n">
        <v>0.0</v>
      </c>
      <c r="C27" s="125202"/>
      <c r="D27" s="125203" t="n">
        <v>0.0</v>
      </c>
      <c r="E27" s="125204" t="n">
        <f>C27+D27</f>
        <v>0.0</v>
      </c>
      <c r="F27" s="125205" t="n">
        <v>0.0</v>
      </c>
      <c r="G27" s="125206" t="n">
        <v>0.0</v>
      </c>
      <c r="H27" s="125207" t="n">
        <v>0.0</v>
      </c>
      <c r="I27" s="125208" t="n">
        <f>I26+B27-E27-F27-G27+H27</f>
        <v>0.0</v>
      </c>
      <c r="J27" s="125209"/>
      <c r="K27" s="124893"/>
      <c r="L27" s="124893"/>
      <c r="M27" s="124893"/>
      <c r="N27" s="125213"/>
      <c r="O27" s="125214" t="n">
        <f>K27+L27+M27</f>
        <v>0.0</v>
      </c>
      <c r="P27" s="125215" t="str">
        <f>IF(F27=O27," ",F27-O27)</f>
        <v> </v>
      </c>
      <c r="Q27" s="3250"/>
      <c r="R27" s="3250"/>
      <c r="S27" s="3250"/>
      <c r="T27" s="3250"/>
      <c r="U27" s="3250"/>
      <c r="V27" s="3250"/>
      <c r="W27" s="3250"/>
      <c r="X27" s="3250"/>
      <c r="Y27" s="3250"/>
      <c r="Z27" s="3250"/>
      <c r="AA27" s="3250"/>
      <c r="AB27" s="3250"/>
      <c r="AC27" s="3250"/>
      <c r="AD27" s="3250"/>
      <c r="AE27" s="3250"/>
      <c r="AF27" s="3250"/>
      <c r="AG27" s="3250"/>
      <c r="AH27" s="3250"/>
      <c r="AI27" s="3250"/>
      <c r="AJ27" s="3250"/>
      <c r="AK27" s="3250"/>
      <c r="AL27" s="3250"/>
      <c r="AM27" s="3250"/>
      <c r="AN27" s="3250"/>
      <c r="AO27" s="3250"/>
      <c r="AP27" s="3250"/>
      <c r="AQ27" s="3250"/>
      <c r="AR27" s="3250"/>
      <c r="AS27" s="3250"/>
      <c r="AT27" s="3250"/>
      <c r="AU27" s="3250"/>
      <c r="AV27" s="3250"/>
      <c r="AW27" s="3250"/>
      <c r="AX27" s="3250"/>
      <c r="AY27" s="3250"/>
      <c r="AZ27" s="3250"/>
      <c r="BA27" s="3250"/>
      <c r="BB27" s="3250"/>
      <c r="BC27" s="3250"/>
    </row>
    <row r="28" spans="1:9" x14ac:dyDescent="0.2">
      <c r="A28" s="8" t="n">
        <f>IF(A27&lt;&gt;"",IF(MONTH(A27)=MONTH(A27+1),A27+1,""),"")</f>
        <v>41781.0</v>
      </c>
      <c r="B28" s="125216" t="n">
        <v>0.0</v>
      </c>
      <c r="C28" s="125217"/>
      <c r="D28" s="125218" t="n">
        <v>0.0</v>
      </c>
      <c r="E28" s="125219" t="n">
        <f>C28+D28</f>
        <v>0.0</v>
      </c>
      <c r="F28" s="125220" t="n">
        <v>0.0</v>
      </c>
      <c r="G28" s="125221" t="n">
        <v>0.0</v>
      </c>
      <c r="H28" s="125222" t="n">
        <v>0.0</v>
      </c>
      <c r="I28" s="125223" t="n">
        <f>I27+B28-E28-F28-G28+H28</f>
        <v>0.0</v>
      </c>
      <c r="J28" s="125224"/>
      <c r="K28" s="124893"/>
      <c r="L28" s="124893"/>
      <c r="M28" s="124893"/>
      <c r="N28" s="125228"/>
      <c r="O28" s="125229" t="n">
        <f>K28+L28+M28</f>
        <v>0.0</v>
      </c>
      <c r="P28" s="125230" t="str">
        <f>IF(F28=O28," ",F28-O28)</f>
        <v> </v>
      </c>
      <c r="Q28" s="3250"/>
      <c r="R28" s="3250"/>
      <c r="S28" s="3250"/>
      <c r="T28" s="3250"/>
      <c r="U28" s="3250"/>
      <c r="V28" s="3250"/>
      <c r="W28" s="3250"/>
      <c r="X28" s="3250"/>
      <c r="Y28" s="3250"/>
      <c r="Z28" s="3250"/>
      <c r="AA28" s="3250"/>
      <c r="AB28" s="3250"/>
      <c r="AC28" s="3250"/>
      <c r="AD28" s="3250"/>
      <c r="AE28" s="3250"/>
      <c r="AF28" s="3250"/>
      <c r="AG28" s="3250"/>
      <c r="AH28" s="3250"/>
      <c r="AI28" s="3250"/>
      <c r="AJ28" s="3250"/>
      <c r="AK28" s="3250"/>
      <c r="AL28" s="3250"/>
      <c r="AM28" s="3250"/>
      <c r="AN28" s="3250"/>
      <c r="AO28" s="3250"/>
      <c r="AP28" s="3250"/>
      <c r="AQ28" s="3250"/>
      <c r="AR28" s="3250"/>
      <c r="AS28" s="3250"/>
      <c r="AT28" s="3250"/>
      <c r="AU28" s="3250"/>
      <c r="AV28" s="3250"/>
      <c r="AW28" s="3250"/>
      <c r="AX28" s="3250"/>
      <c r="AY28" s="3250"/>
      <c r="AZ28" s="3250"/>
      <c r="BA28" s="3250"/>
      <c r="BB28" s="3250"/>
      <c r="BC28" s="3250"/>
    </row>
    <row r="29" spans="1:9" x14ac:dyDescent="0.2">
      <c r="A29" s="8" t="n">
        <f>IF(A28&lt;&gt;"",IF(MONTH(A28)=MONTH(A28+1),A28+1,""),"")</f>
        <v>41782.0</v>
      </c>
      <c r="B29" s="125231" t="n">
        <v>0.0</v>
      </c>
      <c r="C29" s="125232"/>
      <c r="D29" s="125233" t="n">
        <v>0.0</v>
      </c>
      <c r="E29" s="125234" t="n">
        <f>C29+D29</f>
        <v>0.0</v>
      </c>
      <c r="F29" s="125235" t="n">
        <v>0.0</v>
      </c>
      <c r="G29" s="125236" t="n">
        <v>0.0</v>
      </c>
      <c r="H29" s="125237" t="n">
        <v>0.0</v>
      </c>
      <c r="I29" s="125238" t="n">
        <f>I28+B29-E29-F29-G29+H29</f>
        <v>0.0</v>
      </c>
      <c r="J29" s="125239"/>
      <c r="K29" s="124893"/>
      <c r="L29" s="124893"/>
      <c r="M29" s="124893"/>
      <c r="N29" s="125243"/>
      <c r="O29" s="125244" t="n">
        <f>K29+L29+M29</f>
        <v>0.0</v>
      </c>
      <c r="P29" s="125245" t="str">
        <f>IF(F29=O29," ",F29-O29)</f>
        <v> </v>
      </c>
      <c r="Q29" s="3250"/>
      <c r="R29" s="3250"/>
      <c r="S29" s="3250"/>
      <c r="T29" s="3250"/>
      <c r="U29" s="3250"/>
      <c r="V29" s="3250"/>
      <c r="W29" s="3250"/>
      <c r="X29" s="3250"/>
      <c r="Y29" s="3250"/>
      <c r="Z29" s="3250"/>
      <c r="AA29" s="3250"/>
      <c r="AB29" s="3250"/>
      <c r="AC29" s="3250"/>
      <c r="AD29" s="3250"/>
      <c r="AE29" s="3250"/>
      <c r="AF29" s="3250"/>
      <c r="AG29" s="3250"/>
      <c r="AH29" s="3250"/>
      <c r="AI29" s="3250"/>
      <c r="AJ29" s="3250"/>
      <c r="AK29" s="3250"/>
      <c r="AL29" s="3250"/>
      <c r="AM29" s="3250"/>
      <c r="AN29" s="3250"/>
      <c r="AO29" s="3250"/>
      <c r="AP29" s="3250"/>
      <c r="AQ29" s="3250"/>
      <c r="AR29" s="3250"/>
      <c r="AS29" s="3250"/>
      <c r="AT29" s="3250"/>
      <c r="AU29" s="3250"/>
      <c r="AV29" s="3250"/>
      <c r="AW29" s="3250"/>
      <c r="AX29" s="3250"/>
      <c r="AY29" s="3250"/>
      <c r="AZ29" s="3250"/>
      <c r="BA29" s="3250"/>
      <c r="BB29" s="3250"/>
      <c r="BC29" s="3250"/>
    </row>
    <row r="30" spans="1:9" x14ac:dyDescent="0.2">
      <c r="A30" s="8" t="n">
        <f>IF(A29&lt;&gt;"",IF(MONTH(A29)=MONTH(A29+1),A29+1,""),"")</f>
        <v>41783.0</v>
      </c>
      <c r="B30" s="125246" t="n">
        <v>0.0</v>
      </c>
      <c r="C30" s="125247"/>
      <c r="D30" s="125248" t="n">
        <v>0.0</v>
      </c>
      <c r="E30" s="125249" t="n">
        <f>C30+D30</f>
        <v>0.0</v>
      </c>
      <c r="F30" s="125250" t="n">
        <v>0.0</v>
      </c>
      <c r="G30" s="125251" t="n">
        <v>0.0</v>
      </c>
      <c r="H30" s="125252" t="n">
        <v>0.0</v>
      </c>
      <c r="I30" s="125253" t="n">
        <f>I29+B30-E30-F30-G30+H30</f>
        <v>0.0</v>
      </c>
      <c r="J30" s="125254"/>
      <c r="K30" s="124893"/>
      <c r="L30" s="124893"/>
      <c r="M30" s="124893"/>
      <c r="N30" s="125258"/>
      <c r="O30" s="125259" t="n">
        <f>K30+L30+M30</f>
        <v>0.0</v>
      </c>
      <c r="P30" s="125260" t="str">
        <f>IF(F30=O30," ",F30-O30)</f>
        <v> </v>
      </c>
      <c r="Q30" s="3250"/>
      <c r="R30" s="3250"/>
      <c r="S30" s="3250"/>
      <c r="T30" s="3250"/>
      <c r="U30" s="3250"/>
      <c r="V30" s="3250"/>
      <c r="W30" s="3250"/>
      <c r="X30" s="3250"/>
      <c r="Y30" s="3250"/>
      <c r="Z30" s="3250"/>
      <c r="AA30" s="3250"/>
      <c r="AB30" s="3250"/>
      <c r="AC30" s="3250"/>
      <c r="AD30" s="3250"/>
      <c r="AE30" s="3250"/>
      <c r="AF30" s="3250"/>
      <c r="AG30" s="3250"/>
      <c r="AH30" s="3250"/>
      <c r="AI30" s="3250"/>
      <c r="AJ30" s="3250"/>
      <c r="AK30" s="3250"/>
      <c r="AL30" s="3250"/>
      <c r="AM30" s="3250"/>
      <c r="AN30" s="3250"/>
      <c r="AO30" s="3250"/>
      <c r="AP30" s="3250"/>
      <c r="AQ30" s="3250"/>
      <c r="AR30" s="3250"/>
      <c r="AS30" s="3250"/>
      <c r="AT30" s="3250"/>
      <c r="AU30" s="3250"/>
      <c r="AV30" s="3250"/>
      <c r="AW30" s="3250"/>
      <c r="AX30" s="3250"/>
      <c r="AY30" s="3250"/>
      <c r="AZ30" s="3250"/>
      <c r="BA30" s="3250"/>
      <c r="BB30" s="3250"/>
      <c r="BC30" s="3250"/>
    </row>
    <row r="31" spans="1:9" x14ac:dyDescent="0.2">
      <c r="A31" s="8" t="n">
        <f>IF(A30&lt;&gt;"",IF(MONTH(A30)=MONTH(A30+1),A30+1,""),"")</f>
        <v>41784.0</v>
      </c>
      <c r="B31" s="125261" t="n">
        <v>0.0</v>
      </c>
      <c r="C31" s="125262"/>
      <c r="D31" s="125263" t="n">
        <v>0.0</v>
      </c>
      <c r="E31" s="125264" t="n">
        <f>C31+D31</f>
        <v>0.0</v>
      </c>
      <c r="F31" s="125265" t="n">
        <v>0.0</v>
      </c>
      <c r="G31" s="125266" t="n">
        <v>0.0</v>
      </c>
      <c r="H31" s="125267" t="n">
        <v>0.0</v>
      </c>
      <c r="I31" s="125268" t="n">
        <f>I30+B31-E31-F31-G31+H31</f>
        <v>0.0</v>
      </c>
      <c r="J31" s="125269"/>
      <c r="K31" s="124893"/>
      <c r="L31" s="124893"/>
      <c r="M31" s="124893"/>
      <c r="N31" s="125273"/>
      <c r="O31" s="125274" t="n">
        <f>K31+L31+M31</f>
        <v>0.0</v>
      </c>
      <c r="P31" s="125275" t="str">
        <f>IF(F31=O31," ",F31-O31)</f>
        <v> </v>
      </c>
      <c r="Q31" s="3250"/>
      <c r="R31" s="3250"/>
      <c r="S31" s="3250"/>
      <c r="T31" s="3250"/>
      <c r="U31" s="3250"/>
      <c r="V31" s="3250"/>
      <c r="W31" s="3250"/>
      <c r="X31" s="3250"/>
      <c r="Y31" s="3250"/>
      <c r="Z31" s="3250"/>
      <c r="AA31" s="3250"/>
      <c r="AB31" s="3250"/>
      <c r="AC31" s="3250"/>
      <c r="AD31" s="3250"/>
      <c r="AE31" s="3250"/>
      <c r="AF31" s="3250"/>
      <c r="AG31" s="3250"/>
      <c r="AH31" s="3250"/>
      <c r="AI31" s="3250"/>
      <c r="AJ31" s="3250"/>
      <c r="AK31" s="3250"/>
      <c r="AL31" s="3250"/>
      <c r="AM31" s="3250"/>
      <c r="AN31" s="3250"/>
      <c r="AO31" s="3250"/>
      <c r="AP31" s="3250"/>
      <c r="AQ31" s="3250"/>
      <c r="AR31" s="3250"/>
      <c r="AS31" s="3250"/>
      <c r="AT31" s="3250"/>
      <c r="AU31" s="3250"/>
      <c r="AV31" s="3250"/>
      <c r="AW31" s="3250"/>
      <c r="AX31" s="3250"/>
      <c r="AY31" s="3250"/>
      <c r="AZ31" s="3250"/>
      <c r="BA31" s="3250"/>
      <c r="BB31" s="3250"/>
      <c r="BC31" s="3250"/>
    </row>
    <row r="32" spans="1:9" x14ac:dyDescent="0.2">
      <c r="A32" s="8" t="n">
        <f>IF(A31&lt;&gt;"",IF(MONTH(A31)=MONTH(A31+1),A31+1,""),"")</f>
        <v>41785.0</v>
      </c>
      <c r="B32" s="125276" t="n">
        <v>0.0</v>
      </c>
      <c r="C32" s="125277"/>
      <c r="D32" s="125278" t="n">
        <v>0.0</v>
      </c>
      <c r="E32" s="125279" t="n">
        <f>C32+D32</f>
        <v>0.0</v>
      </c>
      <c r="F32" s="125280" t="n">
        <v>0.0</v>
      </c>
      <c r="G32" s="125281" t="n">
        <v>0.0</v>
      </c>
      <c r="H32" s="125282" t="n">
        <v>0.0</v>
      </c>
      <c r="I32" s="125283" t="n">
        <f>I31+B32-E32-F32-G32+H32</f>
        <v>0.0</v>
      </c>
      <c r="J32" s="125284"/>
      <c r="K32" s="124893"/>
      <c r="L32" s="124893"/>
      <c r="M32" s="124893"/>
      <c r="N32" s="125288"/>
      <c r="O32" s="125289" t="n">
        <f>K32+L32+M32</f>
        <v>0.0</v>
      </c>
      <c r="P32" s="125290" t="str">
        <f>IF(F32=O32," ",F32-O32)</f>
        <v> </v>
      </c>
      <c r="Q32" s="3250"/>
      <c r="R32" s="3250"/>
      <c r="S32" s="3250"/>
      <c r="T32" s="3250"/>
      <c r="U32" s="3250"/>
      <c r="V32" s="3250"/>
      <c r="W32" s="3250"/>
      <c r="X32" s="3250"/>
      <c r="Y32" s="3250"/>
      <c r="Z32" s="3250"/>
      <c r="AA32" s="3250"/>
      <c r="AB32" s="3250"/>
      <c r="AC32" s="3250"/>
      <c r="AD32" s="3250"/>
      <c r="AE32" s="3250"/>
      <c r="AF32" s="3250"/>
      <c r="AG32" s="3250"/>
      <c r="AH32" s="3250"/>
      <c r="AI32" s="3250"/>
      <c r="AJ32" s="3250"/>
      <c r="AK32" s="3250"/>
      <c r="AL32" s="3250"/>
      <c r="AM32" s="3250"/>
      <c r="AN32" s="3250"/>
      <c r="AO32" s="3250"/>
      <c r="AP32" s="3250"/>
      <c r="AQ32" s="3250"/>
      <c r="AR32" s="3250"/>
      <c r="AS32" s="3250"/>
      <c r="AT32" s="3250"/>
      <c r="AU32" s="3250"/>
      <c r="AV32" s="3250"/>
      <c r="AW32" s="3250"/>
      <c r="AX32" s="3250"/>
      <c r="AY32" s="3250"/>
      <c r="AZ32" s="3250"/>
      <c r="BA32" s="3250"/>
      <c r="BB32" s="3250"/>
      <c r="BC32" s="3250"/>
    </row>
    <row r="33" spans="1:9" x14ac:dyDescent="0.2">
      <c r="A33" s="8" t="n">
        <f>IF(A32&lt;&gt;"",IF(MONTH(A32)=MONTH(A32+1),A32+1,""),"")</f>
        <v>41786.0</v>
      </c>
      <c r="B33" s="125291" t="n">
        <v>0.0</v>
      </c>
      <c r="C33" s="125292"/>
      <c r="D33" s="125293" t="n">
        <v>0.0</v>
      </c>
      <c r="E33" s="125294" t="n">
        <f>C33+D33</f>
        <v>0.0</v>
      </c>
      <c r="F33" s="125295" t="n">
        <v>0.0</v>
      </c>
      <c r="G33" s="125296" t="n">
        <v>0.0</v>
      </c>
      <c r="H33" s="125297" t="n">
        <v>0.0</v>
      </c>
      <c r="I33" s="125298" t="n">
        <f>I32+B33-E33-F33-G33+H33</f>
        <v>0.0</v>
      </c>
      <c r="J33" s="125299"/>
      <c r="K33" s="124893"/>
      <c r="L33" s="124893"/>
      <c r="M33" s="124893"/>
      <c r="N33" s="125303"/>
      <c r="O33" s="125304" t="n">
        <f>K33+L33+M33</f>
        <v>0.0</v>
      </c>
      <c r="P33" s="125305" t="str">
        <f>IF(F33=O33," ",F33-O33)</f>
        <v> </v>
      </c>
      <c r="Q33" s="3250"/>
      <c r="R33" s="3250"/>
      <c r="S33" s="3250"/>
      <c r="T33" s="3250"/>
      <c r="U33" s="3250"/>
      <c r="V33" s="3250"/>
      <c r="W33" s="3250"/>
      <c r="X33" s="3250"/>
      <c r="Y33" s="3250"/>
      <c r="Z33" s="3250"/>
      <c r="AA33" s="3250"/>
      <c r="AB33" s="3250"/>
      <c r="AC33" s="3250"/>
      <c r="AD33" s="3250"/>
      <c r="AE33" s="3250"/>
      <c r="AF33" s="3250"/>
      <c r="AG33" s="3250"/>
      <c r="AH33" s="3250"/>
      <c r="AI33" s="3250"/>
      <c r="AJ33" s="3250"/>
      <c r="AK33" s="3250"/>
      <c r="AL33" s="3250"/>
      <c r="AM33" s="3250"/>
      <c r="AN33" s="3250"/>
      <c r="AO33" s="3250"/>
      <c r="AP33" s="3250"/>
      <c r="AQ33" s="3250"/>
      <c r="AR33" s="3250"/>
      <c r="AS33" s="3250"/>
      <c r="AT33" s="3250"/>
      <c r="AU33" s="3250"/>
      <c r="AV33" s="3250"/>
      <c r="AW33" s="3250"/>
      <c r="AX33" s="3250"/>
      <c r="AY33" s="3250"/>
      <c r="AZ33" s="3250"/>
      <c r="BA33" s="3250"/>
      <c r="BB33" s="3250"/>
      <c r="BC33" s="3250"/>
    </row>
    <row r="34" spans="1:9" x14ac:dyDescent="0.2">
      <c r="A34" s="8" t="n">
        <f>IF(A33&lt;&gt;"",IF(MONTH(A33)=MONTH(A33+1),A33+1,""),"")</f>
        <v>41787.0</v>
      </c>
      <c r="B34" s="125306" t="n">
        <v>0.0</v>
      </c>
      <c r="C34" s="125307"/>
      <c r="D34" s="125308" t="n">
        <v>0.0</v>
      </c>
      <c r="E34" s="125309" t="n">
        <f>C34+D34</f>
        <v>0.0</v>
      </c>
      <c r="F34" s="125310" t="n">
        <v>0.0</v>
      </c>
      <c r="G34" s="125311" t="n">
        <v>0.0</v>
      </c>
      <c r="H34" s="125312" t="n">
        <v>0.0</v>
      </c>
      <c r="I34" s="125313" t="n">
        <f>I33+B34-E34-F34-G34+H34</f>
        <v>0.0</v>
      </c>
      <c r="J34" s="125314"/>
      <c r="K34" s="124893"/>
      <c r="L34" s="124893"/>
      <c r="M34" s="124893"/>
      <c r="N34" s="125318"/>
      <c r="O34" s="125319" t="n">
        <f>K34+L34+M34</f>
        <v>0.0</v>
      </c>
      <c r="P34" s="125320" t="str">
        <f>IF(F34=O34," ",F34-O34)</f>
        <v> </v>
      </c>
      <c r="Q34" s="3250"/>
      <c r="R34" s="3250"/>
      <c r="S34" s="3250"/>
      <c r="T34" s="3250"/>
      <c r="U34" s="3250"/>
      <c r="V34" s="3250"/>
      <c r="W34" s="3250"/>
      <c r="X34" s="3250"/>
      <c r="Y34" s="3250"/>
      <c r="Z34" s="3250"/>
      <c r="AA34" s="3250"/>
      <c r="AB34" s="3250"/>
      <c r="AC34" s="3250"/>
      <c r="AD34" s="3250"/>
      <c r="AE34" s="3250"/>
      <c r="AF34" s="3250"/>
      <c r="AG34" s="3250"/>
      <c r="AH34" s="3250"/>
      <c r="AI34" s="3250"/>
      <c r="AJ34" s="3250"/>
      <c r="AK34" s="3250"/>
      <c r="AL34" s="3250"/>
      <c r="AM34" s="3250"/>
      <c r="AN34" s="3250"/>
      <c r="AO34" s="3250"/>
      <c r="AP34" s="3250"/>
      <c r="AQ34" s="3250"/>
      <c r="AR34" s="3250"/>
      <c r="AS34" s="3250"/>
      <c r="AT34" s="3250"/>
      <c r="AU34" s="3250"/>
      <c r="AV34" s="3250"/>
      <c r="AW34" s="3250"/>
      <c r="AX34" s="3250"/>
      <c r="AY34" s="3250"/>
      <c r="AZ34" s="3250"/>
      <c r="BA34" s="3250"/>
      <c r="BB34" s="3250"/>
      <c r="BC34" s="3250"/>
    </row>
    <row r="35" spans="1:9" x14ac:dyDescent="0.2">
      <c r="A35" s="8" t="n">
        <f>IF(A34&lt;&gt;"",IF(MONTH(A34)=MONTH(A34+1),A34+1,""),"")</f>
        <v>41788.0</v>
      </c>
      <c r="B35" s="125321" t="n">
        <v>0.0</v>
      </c>
      <c r="C35" s="125322"/>
      <c r="D35" s="125323" t="n">
        <v>0.0</v>
      </c>
      <c r="E35" s="125324" t="n">
        <f>C35+D35</f>
        <v>0.0</v>
      </c>
      <c r="F35" s="125325" t="n">
        <v>0.0</v>
      </c>
      <c r="G35" s="125326" t="n">
        <v>0.0</v>
      </c>
      <c r="H35" s="125327" t="n">
        <v>0.0</v>
      </c>
      <c r="I35" s="125328" t="n">
        <f>I34+B35-E35-F35-G35+H35</f>
        <v>0.0</v>
      </c>
      <c r="J35" s="125329"/>
      <c r="K35" s="124893"/>
      <c r="L35" s="124893"/>
      <c r="M35" s="124893"/>
      <c r="N35" s="125333"/>
      <c r="O35" s="125334" t="n">
        <f>K35+L35+M35</f>
        <v>0.0</v>
      </c>
      <c r="P35" s="125335" t="str">
        <f>IF(F35=O35," ",F35-O35)</f>
        <v> </v>
      </c>
      <c r="Q35" s="3250"/>
      <c r="R35" s="3250"/>
      <c r="S35" s="3250"/>
      <c r="T35" s="3250"/>
      <c r="U35" s="3250"/>
      <c r="V35" s="3250"/>
      <c r="W35" s="3250"/>
      <c r="X35" s="3250"/>
      <c r="Y35" s="3250"/>
      <c r="Z35" s="3250"/>
      <c r="AA35" s="3250"/>
      <c r="AB35" s="3250"/>
      <c r="AC35" s="3250"/>
      <c r="AD35" s="3250"/>
      <c r="AE35" s="3250"/>
      <c r="AF35" s="3250"/>
      <c r="AG35" s="3250"/>
      <c r="AH35" s="3250"/>
      <c r="AI35" s="3250"/>
      <c r="AJ35" s="3250"/>
      <c r="AK35" s="3250"/>
      <c r="AL35" s="3250"/>
      <c r="AM35" s="3250"/>
      <c r="AN35" s="3250"/>
      <c r="AO35" s="3250"/>
      <c r="AP35" s="3250"/>
      <c r="AQ35" s="3250"/>
      <c r="AR35" s="3250"/>
      <c r="AS35" s="3250"/>
      <c r="AT35" s="3250"/>
      <c r="AU35" s="3250"/>
      <c r="AV35" s="3250"/>
      <c r="AW35" s="3250"/>
      <c r="AX35" s="3250"/>
      <c r="AY35" s="3250"/>
      <c r="AZ35" s="3250"/>
      <c r="BA35" s="3250"/>
      <c r="BB35" s="3250"/>
      <c r="BC35" s="3250"/>
    </row>
    <row r="36" spans="1:9" x14ac:dyDescent="0.2">
      <c r="A36" s="8" t="n">
        <f>IF(A35&lt;&gt;"",IF(MONTH(A35)=MONTH(A35+1),A35+1,""),"")</f>
        <v>41789.0</v>
      </c>
      <c r="B36" s="125336" t="n">
        <v>0.0</v>
      </c>
      <c r="C36" s="125337"/>
      <c r="D36" s="125338" t="n">
        <v>0.0</v>
      </c>
      <c r="E36" s="125339" t="n">
        <f>C36+D36</f>
        <v>0.0</v>
      </c>
      <c r="F36" s="125340" t="n">
        <v>0.0</v>
      </c>
      <c r="G36" s="125341" t="n">
        <v>0.0</v>
      </c>
      <c r="H36" s="125342" t="n">
        <v>0.0</v>
      </c>
      <c r="I36" s="125343" t="n">
        <f>I35+B36-E36-F36-G36+H36</f>
        <v>0.0</v>
      </c>
      <c r="J36" s="125344"/>
      <c r="K36" s="124893"/>
      <c r="L36" s="124893"/>
      <c r="M36" s="124893"/>
      <c r="N36" s="125348"/>
      <c r="O36" s="125349" t="n">
        <f>K36+L36+M36</f>
        <v>0.0</v>
      </c>
      <c r="P36" s="125350" t="str">
        <f>IF(F36=O36," ",F36-O36)</f>
        <v> </v>
      </c>
      <c r="Q36" s="3250"/>
      <c r="R36" s="3250"/>
      <c r="S36" s="3250"/>
      <c r="T36" s="3250"/>
      <c r="U36" s="3250"/>
      <c r="V36" s="3250"/>
      <c r="W36" s="3250"/>
      <c r="X36" s="3250"/>
      <c r="Y36" s="3250"/>
      <c r="Z36" s="3250"/>
      <c r="AA36" s="3250"/>
      <c r="AB36" s="3250"/>
      <c r="AC36" s="3250"/>
      <c r="AD36" s="3250"/>
      <c r="AE36" s="3250"/>
      <c r="AF36" s="3250"/>
      <c r="AG36" s="3250"/>
      <c r="AH36" s="3250"/>
      <c r="AI36" s="3250"/>
      <c r="AJ36" s="3250"/>
      <c r="AK36" s="3250"/>
      <c r="AL36" s="3250"/>
      <c r="AM36" s="3250"/>
      <c r="AN36" s="3250"/>
      <c r="AO36" s="3250"/>
      <c r="AP36" s="3250"/>
      <c r="AQ36" s="3250"/>
      <c r="AR36" s="3250"/>
      <c r="AS36" s="3250"/>
      <c r="AT36" s="3250"/>
      <c r="AU36" s="3250"/>
      <c r="AV36" s="3250"/>
      <c r="AW36" s="3250"/>
      <c r="AX36" s="3250"/>
      <c r="AY36" s="3250"/>
      <c r="AZ36" s="3250"/>
      <c r="BA36" s="3250"/>
      <c r="BB36" s="3250"/>
      <c r="BC36" s="3250"/>
    </row>
    <row r="37" spans="1:9" x14ac:dyDescent="0.2">
      <c r="A37" s="8" t="n">
        <f>IF(A36&lt;&gt;"",IF(MONTH(A36)=MONTH(A36+1),A36+1,""),"")</f>
        <v>41790.0</v>
      </c>
      <c r="B37" s="125351" t="n">
        <v>0.0</v>
      </c>
      <c r="C37" s="125352"/>
      <c r="D37" s="125353" t="n">
        <v>0.0</v>
      </c>
      <c r="E37" s="125354" t="n">
        <f>C37+D37</f>
        <v>0.0</v>
      </c>
      <c r="F37" s="125355" t="n">
        <v>0.0</v>
      </c>
      <c r="G37" s="125356" t="n">
        <v>0.0</v>
      </c>
      <c r="H37" s="125357" t="n">
        <v>0.0</v>
      </c>
      <c r="I37" s="125358" t="n">
        <f>I36+B37-E37-F37-G37+H37</f>
        <v>0.0</v>
      </c>
      <c r="J37" s="125359"/>
      <c r="K37" s="124893"/>
      <c r="L37" s="124893"/>
      <c r="M37" s="124893"/>
      <c r="N37" s="125363"/>
      <c r="O37" s="125364" t="n">
        <f>K37+L37+M37</f>
        <v>0.0</v>
      </c>
      <c r="P37" s="125365" t="str">
        <f>IF(F37=O37," ",F37-O37)</f>
        <v> </v>
      </c>
      <c r="Q37" s="3250"/>
      <c r="R37" s="3250"/>
      <c r="S37" s="3250"/>
      <c r="T37" s="3250"/>
      <c r="U37" s="3250"/>
      <c r="V37" s="3250"/>
      <c r="W37" s="3250"/>
      <c r="X37" s="3250"/>
      <c r="Y37" s="3250"/>
      <c r="Z37" s="3250"/>
      <c r="AA37" s="3250"/>
      <c r="AB37" s="3250"/>
      <c r="AC37" s="3250"/>
      <c r="AD37" s="3250"/>
      <c r="AE37" s="3250"/>
      <c r="AF37" s="3250"/>
      <c r="AG37" s="3250"/>
      <c r="AH37" s="3250"/>
      <c r="AI37" s="3250"/>
      <c r="AJ37" s="3250"/>
      <c r="AK37" s="3250"/>
      <c r="AL37" s="3250"/>
      <c r="AM37" s="3250"/>
      <c r="AN37" s="3250"/>
      <c r="AO37" s="3250"/>
      <c r="AP37" s="3250"/>
      <c r="AQ37" s="3250"/>
      <c r="AR37" s="3250"/>
      <c r="AS37" s="3250"/>
      <c r="AT37" s="3250"/>
      <c r="AU37" s="3250"/>
      <c r="AV37" s="3250"/>
      <c r="AW37" s="3250"/>
      <c r="AX37" s="3250"/>
      <c r="AY37" s="3250"/>
      <c r="AZ37" s="3250"/>
      <c r="BA37" s="3250"/>
      <c r="BB37" s="3250"/>
      <c r="BC37" s="3250"/>
    </row>
    <row r="38" spans="1:9" x14ac:dyDescent="0.2">
      <c r="A38" s="191" t="s">
        <v>170</v>
      </c>
      <c r="B38" s="125366"/>
      <c r="C38" s="125367"/>
      <c r="D38" s="125368"/>
      <c r="E38" s="125369"/>
      <c r="F38" s="125370"/>
      <c r="G38" s="125371"/>
      <c r="H38" s="125372"/>
      <c r="I38" s="125373"/>
      <c r="J38" s="125374"/>
      <c r="K38" s="125375"/>
      <c r="L38" s="125376"/>
      <c r="M38" s="125377"/>
      <c r="N38" s="125378"/>
      <c r="O38" s="125379"/>
      <c r="P38" s="125380"/>
      <c r="Q38" s="3250"/>
      <c r="R38" s="3250"/>
      <c r="S38" s="3250"/>
      <c r="T38" s="3250"/>
      <c r="U38" s="3250"/>
      <c r="V38" s="3250"/>
      <c r="W38" s="3250"/>
      <c r="X38" s="3250"/>
      <c r="Y38" s="3250"/>
      <c r="Z38" s="3250"/>
      <c r="AA38" s="3250"/>
      <c r="AB38" s="3250"/>
      <c r="AC38" s="3250"/>
      <c r="AD38" s="3250"/>
      <c r="AE38" s="3250"/>
      <c r="AF38" s="3250"/>
      <c r="AG38" s="3250"/>
      <c r="AH38" s="3250"/>
      <c r="AI38" s="3250"/>
      <c r="AJ38" s="3250"/>
      <c r="AK38" s="3250"/>
      <c r="AL38" s="3250"/>
      <c r="AM38" s="3250"/>
      <c r="AN38" s="3250"/>
      <c r="AO38" s="3250"/>
      <c r="AP38" s="3250"/>
      <c r="AQ38" s="3250"/>
      <c r="AR38" s="3250"/>
      <c r="AS38" s="3250"/>
      <c r="AT38" s="3250"/>
      <c r="AU38" s="3250"/>
      <c r="AV38" s="3250"/>
      <c r="AW38" s="3250"/>
      <c r="AX38" s="3250"/>
      <c r="AY38" s="3250"/>
      <c r="AZ38" s="3250"/>
      <c r="BA38" s="3250"/>
      <c r="BB38" s="3250"/>
      <c r="BC38" s="3250"/>
    </row>
    <row r="39" spans="1:9" x14ac:dyDescent="0.2">
      <c r="A39" s="69"/>
      <c r="B39" s="125381"/>
      <c r="C39" s="125382"/>
      <c r="D39" s="125383"/>
      <c r="E39" s="125384" t="n">
        <f>C39+D39</f>
        <v>0.0</v>
      </c>
      <c r="F39" s="125385"/>
      <c r="G39" s="125386"/>
      <c r="H39" s="125387"/>
      <c r="I39" s="125388" t="n">
        <f>I37+B39-E39-F39-G39+H39</f>
        <v>0.0</v>
      </c>
      <c r="J39" s="125389"/>
      <c r="K39" s="125390"/>
      <c r="L39" s="125391"/>
      <c r="M39" s="125392"/>
      <c r="N39" s="125393"/>
      <c r="O39" s="125394"/>
      <c r="P39" s="125395"/>
      <c r="Q39" s="3250"/>
      <c r="R39" s="3250"/>
      <c r="S39" s="3250"/>
      <c r="T39" s="3250"/>
      <c r="U39" s="3250"/>
      <c r="V39" s="3250"/>
      <c r="W39" s="3250"/>
      <c r="X39" s="3250"/>
      <c r="Y39" s="3250"/>
      <c r="Z39" s="3250"/>
      <c r="AA39" s="3250"/>
      <c r="AB39" s="3250"/>
      <c r="AC39" s="3250"/>
      <c r="AD39" s="3250"/>
      <c r="AE39" s="3250"/>
      <c r="AF39" s="3250"/>
      <c r="AG39" s="3250"/>
      <c r="AH39" s="3250"/>
      <c r="AI39" s="3250"/>
      <c r="AJ39" s="3250"/>
      <c r="AK39" s="3250"/>
      <c r="AL39" s="3250"/>
      <c r="AM39" s="3250"/>
      <c r="AN39" s="3250"/>
      <c r="AO39" s="3250"/>
      <c r="AP39" s="3250"/>
      <c r="AQ39" s="3250"/>
      <c r="AR39" s="3250"/>
      <c r="AS39" s="3250"/>
      <c r="AT39" s="3250"/>
      <c r="AU39" s="3250"/>
      <c r="AV39" s="3250"/>
      <c r="AW39" s="3250"/>
      <c r="AX39" s="3250"/>
      <c r="AY39" s="3250"/>
      <c r="AZ39" s="3250"/>
      <c r="BA39" s="3250"/>
      <c r="BB39" s="3250"/>
      <c r="BC39" s="3250"/>
    </row>
    <row r="40" spans="1:9" x14ac:dyDescent="0.2">
      <c r="A40" s="8"/>
      <c r="B40" s="125396"/>
      <c r="C40" s="125397"/>
      <c r="D40" s="125398"/>
      <c r="E40" s="125399" t="n">
        <f>C40+D40</f>
        <v>0.0</v>
      </c>
      <c r="F40" s="125400"/>
      <c r="G40" s="125401"/>
      <c r="H40" s="125402"/>
      <c r="I40" s="125403" t="n">
        <f>I39+B40-E40-F40-G40+H40</f>
        <v>0.0</v>
      </c>
      <c r="J40" s="125404"/>
      <c r="K40" s="125405"/>
      <c r="L40" s="125406"/>
      <c r="M40" s="125407"/>
      <c r="N40" s="125408"/>
      <c r="O40" s="125409"/>
      <c r="P40" s="125410"/>
      <c r="Q40" s="3250"/>
      <c r="R40" s="3250"/>
      <c r="S40" s="3250"/>
      <c r="T40" s="3250"/>
      <c r="U40" s="3250"/>
      <c r="V40" s="3250"/>
      <c r="W40" s="3250"/>
      <c r="X40" s="3250"/>
      <c r="Y40" s="3250"/>
      <c r="Z40" s="3250"/>
      <c r="AA40" s="3250"/>
      <c r="AB40" s="3250"/>
      <c r="AC40" s="3250"/>
      <c r="AD40" s="3250"/>
      <c r="AE40" s="3250"/>
      <c r="AF40" s="3250"/>
      <c r="AG40" s="3250"/>
      <c r="AH40" s="3250"/>
      <c r="AI40" s="3250"/>
      <c r="AJ40" s="3250"/>
      <c r="AK40" s="3250"/>
      <c r="AL40" s="3250"/>
      <c r="AM40" s="3250"/>
      <c r="AN40" s="3250"/>
      <c r="AO40" s="3250"/>
      <c r="AP40" s="3250"/>
      <c r="AQ40" s="3250"/>
      <c r="AR40" s="3250"/>
      <c r="AS40" s="3250"/>
      <c r="AT40" s="3250"/>
      <c r="AU40" s="3250"/>
      <c r="AV40" s="3250"/>
      <c r="AW40" s="3250"/>
      <c r="AX40" s="3250"/>
      <c r="AY40" s="3250"/>
      <c r="AZ40" s="3250"/>
      <c r="BA40" s="3250"/>
      <c r="BB40" s="3250"/>
      <c r="BC40" s="3250"/>
    </row>
    <row r="41" spans="1:9" x14ac:dyDescent="0.2">
      <c r="A41" s="8"/>
      <c r="B41" s="125411"/>
      <c r="C41" s="125412"/>
      <c r="D41" s="125413"/>
      <c r="E41" s="125414" t="n">
        <f>C41+D41</f>
        <v>0.0</v>
      </c>
      <c r="F41" s="125415"/>
      <c r="G41" s="125416"/>
      <c r="H41" s="125417"/>
      <c r="I41" s="125418" t="n">
        <f>I40+B41-E41-F41-G41+H41</f>
        <v>0.0</v>
      </c>
      <c r="J41" s="125419"/>
      <c r="K41" s="125420"/>
      <c r="L41" s="125421"/>
      <c r="M41" s="125422"/>
      <c r="N41" s="125423"/>
      <c r="O41" s="125424"/>
      <c r="P41" s="125425"/>
      <c r="Q41" s="3250"/>
      <c r="R41" s="3250"/>
      <c r="S41" s="3250"/>
      <c r="T41" s="3250"/>
      <c r="U41" s="3250"/>
      <c r="V41" s="3250"/>
      <c r="W41" s="3250"/>
      <c r="X41" s="3250"/>
      <c r="Y41" s="3250"/>
      <c r="Z41" s="3250"/>
      <c r="AA41" s="3250"/>
      <c r="AB41" s="3250"/>
      <c r="AC41" s="3250"/>
      <c r="AD41" s="3250"/>
      <c r="AE41" s="3250"/>
      <c r="AF41" s="3250"/>
      <c r="AG41" s="3250"/>
      <c r="AH41" s="3250"/>
      <c r="AI41" s="3250"/>
      <c r="AJ41" s="3250"/>
      <c r="AK41" s="3250"/>
      <c r="AL41" s="3250"/>
      <c r="AM41" s="3250"/>
      <c r="AN41" s="3250"/>
      <c r="AO41" s="3250"/>
      <c r="AP41" s="3250"/>
      <c r="AQ41" s="3250"/>
      <c r="AR41" s="3250"/>
      <c r="AS41" s="3250"/>
      <c r="AT41" s="3250"/>
      <c r="AU41" s="3250"/>
      <c r="AV41" s="3250"/>
      <c r="AW41" s="3250"/>
      <c r="AX41" s="3250"/>
      <c r="AY41" s="3250"/>
      <c r="AZ41" s="3250"/>
      <c r="BA41" s="3250"/>
      <c r="BB41" s="3250"/>
      <c r="BC41" s="3250"/>
    </row>
    <row r="42" spans="1:9" x14ac:dyDescent="0.2">
      <c r="A42" s="8"/>
      <c r="B42" s="125426"/>
      <c r="C42" s="125427"/>
      <c r="D42" s="125428"/>
      <c r="E42" s="125429" t="n">
        <f>C42+D42</f>
        <v>0.0</v>
      </c>
      <c r="F42" s="125430"/>
      <c r="G42" s="125431"/>
      <c r="H42" s="125432"/>
      <c r="I42" s="125433" t="n">
        <f>I41+B42-E42-F42-G42+H42</f>
        <v>0.0</v>
      </c>
      <c r="J42" s="125434"/>
      <c r="K42" s="125435"/>
      <c r="L42" s="125436"/>
      <c r="M42" s="125437"/>
      <c r="N42" s="125438"/>
      <c r="O42" s="125439"/>
      <c r="P42" s="125440"/>
      <c r="Q42" s="3250"/>
      <c r="R42" s="3250"/>
      <c r="S42" s="3250"/>
      <c r="T42" s="3250"/>
      <c r="U42" s="3250"/>
      <c r="V42" s="3250"/>
      <c r="W42" s="3250"/>
      <c r="X42" s="3250"/>
      <c r="Y42" s="3250"/>
      <c r="Z42" s="3250"/>
      <c r="AA42" s="3250"/>
      <c r="AB42" s="3250"/>
      <c r="AC42" s="3250"/>
      <c r="AD42" s="3250"/>
      <c r="AE42" s="3250"/>
      <c r="AF42" s="3250"/>
      <c r="AG42" s="3250"/>
      <c r="AH42" s="3250"/>
      <c r="AI42" s="3250"/>
      <c r="AJ42" s="3250"/>
      <c r="AK42" s="3250"/>
      <c r="AL42" s="3250"/>
      <c r="AM42" s="3250"/>
      <c r="AN42" s="3250"/>
      <c r="AO42" s="3250"/>
      <c r="AP42" s="3250"/>
      <c r="AQ42" s="3250"/>
      <c r="AR42" s="3250"/>
      <c r="AS42" s="3250"/>
      <c r="AT42" s="3250"/>
      <c r="AU42" s="3250"/>
      <c r="AV42" s="3250"/>
      <c r="AW42" s="3250"/>
      <c r="AX42" s="3250"/>
      <c r="AY42" s="3250"/>
      <c r="AZ42" s="3250"/>
      <c r="BA42" s="3250"/>
      <c r="BB42" s="3250"/>
      <c r="BC42" s="3250"/>
    </row>
    <row r="43" spans="1:9" x14ac:dyDescent="0.2">
      <c r="A43" s="8"/>
      <c r="B43" s="125441"/>
      <c r="C43" s="125442"/>
      <c r="D43" s="125443"/>
      <c r="E43" s="125444" t="n">
        <f>C43+D43</f>
        <v>0.0</v>
      </c>
      <c r="F43" s="125445"/>
      <c r="G43" s="125446"/>
      <c r="H43" s="125447"/>
      <c r="I43" s="125448" t="n">
        <f>I42+B43-E43-F43-G43+H43</f>
        <v>0.0</v>
      </c>
      <c r="J43" s="125449"/>
      <c r="K43" s="125450"/>
      <c r="L43" s="125451"/>
      <c r="M43" s="125452"/>
      <c r="N43" s="125453"/>
      <c r="O43" s="125454"/>
      <c r="P43" s="125455"/>
      <c r="Q43" s="3250"/>
      <c r="R43" s="3250"/>
      <c r="S43" s="3250"/>
      <c r="T43" s="3250"/>
      <c r="U43" s="3250"/>
      <c r="V43" s="3250"/>
      <c r="W43" s="3250"/>
      <c r="X43" s="3250"/>
      <c r="Y43" s="3250"/>
      <c r="Z43" s="3250"/>
      <c r="AA43" s="3250"/>
      <c r="AB43" s="3250"/>
      <c r="AC43" s="3250"/>
      <c r="AD43" s="3250"/>
      <c r="AE43" s="3250"/>
      <c r="AF43" s="3250"/>
      <c r="AG43" s="3250"/>
      <c r="AH43" s="3250"/>
      <c r="AI43" s="3250"/>
      <c r="AJ43" s="3250"/>
      <c r="AK43" s="3250"/>
      <c r="AL43" s="3250"/>
      <c r="AM43" s="3250"/>
      <c r="AN43" s="3250"/>
      <c r="AO43" s="3250"/>
      <c r="AP43" s="3250"/>
      <c r="AQ43" s="3250"/>
      <c r="AR43" s="3250"/>
      <c r="AS43" s="3250"/>
      <c r="AT43" s="3250"/>
      <c r="AU43" s="3250"/>
      <c r="AV43" s="3250"/>
      <c r="AW43" s="3250"/>
      <c r="AX43" s="3250"/>
      <c r="AY43" s="3250"/>
      <c r="AZ43" s="3250"/>
      <c r="BA43" s="3250"/>
      <c r="BB43" s="3250"/>
      <c r="BC43" s="3250"/>
    </row>
    <row r="44" spans="1:9" x14ac:dyDescent="0.2">
      <c r="A44" s="8"/>
      <c r="B44" s="125456"/>
      <c r="C44" s="125457"/>
      <c r="D44" s="125458"/>
      <c r="E44" s="125459" t="n">
        <f>C44+D44</f>
        <v>0.0</v>
      </c>
      <c r="F44" s="125460"/>
      <c r="G44" s="125461"/>
      <c r="H44" s="125462"/>
      <c r="I44" s="125463" t="n">
        <f>I43+B44-E44-F44-G44+H44</f>
        <v>0.0</v>
      </c>
      <c r="J44" s="125464"/>
      <c r="K44" s="125465"/>
      <c r="L44" s="125466"/>
      <c r="M44" s="125467"/>
      <c r="N44" s="125468"/>
      <c r="O44" s="125469"/>
      <c r="P44" s="125470"/>
      <c r="Q44" s="3250"/>
      <c r="R44" s="3250"/>
      <c r="S44" s="3250"/>
      <c r="T44" s="3250"/>
      <c r="U44" s="3250"/>
      <c r="V44" s="3250"/>
      <c r="W44" s="3250"/>
      <c r="X44" s="3250"/>
      <c r="Y44" s="3250"/>
      <c r="Z44" s="3250"/>
      <c r="AA44" s="3250"/>
      <c r="AB44" s="3250"/>
      <c r="AC44" s="3250"/>
      <c r="AD44" s="3250"/>
      <c r="AE44" s="3250"/>
      <c r="AF44" s="3250"/>
      <c r="AG44" s="3250"/>
      <c r="AH44" s="3250"/>
      <c r="AI44" s="3250"/>
      <c r="AJ44" s="3250"/>
      <c r="AK44" s="3250"/>
      <c r="AL44" s="3250"/>
      <c r="AM44" s="3250"/>
      <c r="AN44" s="3250"/>
      <c r="AO44" s="3250"/>
      <c r="AP44" s="3250"/>
      <c r="AQ44" s="3250"/>
      <c r="AR44" s="3250"/>
      <c r="AS44" s="3250"/>
      <c r="AT44" s="3250"/>
      <c r="AU44" s="3250"/>
      <c r="AV44" s="3250"/>
      <c r="AW44" s="3250"/>
      <c r="AX44" s="3250"/>
      <c r="AY44" s="3250"/>
      <c r="AZ44" s="3250"/>
      <c r="BA44" s="3250"/>
      <c r="BB44" s="3250"/>
      <c r="BC44" s="3250"/>
    </row>
    <row r="45" spans="1:9" x14ac:dyDescent="0.2">
      <c r="A45" s="8"/>
      <c r="B45" s="125471"/>
      <c r="C45" s="125472"/>
      <c r="D45" s="125473"/>
      <c r="E45" s="125474" t="n">
        <f>C45+D45</f>
        <v>0.0</v>
      </c>
      <c r="F45" s="125475"/>
      <c r="G45" s="125476"/>
      <c r="H45" s="125477"/>
      <c r="I45" s="125478" t="n">
        <f>I44+B45-E45-F45-G45+H45</f>
        <v>0.0</v>
      </c>
      <c r="J45" s="125479"/>
      <c r="K45" s="125480"/>
      <c r="L45" s="125481"/>
      <c r="M45" s="125482"/>
      <c r="N45" s="125483"/>
      <c r="O45" s="125484"/>
      <c r="P45" s="125485"/>
      <c r="Q45" s="3250"/>
      <c r="R45" s="3250"/>
      <c r="S45" s="3250"/>
      <c r="T45" s="3250"/>
      <c r="U45" s="3250"/>
      <c r="V45" s="3250"/>
      <c r="W45" s="3250"/>
      <c r="X45" s="3250"/>
      <c r="Y45" s="3250"/>
      <c r="Z45" s="3250"/>
      <c r="AA45" s="3250"/>
      <c r="AB45" s="3250"/>
      <c r="AC45" s="3250"/>
      <c r="AD45" s="3250"/>
      <c r="AE45" s="3250"/>
      <c r="AF45" s="3250"/>
      <c r="AG45" s="3250"/>
      <c r="AH45" s="3250"/>
      <c r="AI45" s="3250"/>
      <c r="AJ45" s="3250"/>
      <c r="AK45" s="3250"/>
      <c r="AL45" s="3250"/>
      <c r="AM45" s="3250"/>
      <c r="AN45" s="3250"/>
      <c r="AO45" s="3250"/>
      <c r="AP45" s="3250"/>
      <c r="AQ45" s="3250"/>
      <c r="AR45" s="3250"/>
      <c r="AS45" s="3250"/>
      <c r="AT45" s="3250"/>
      <c r="AU45" s="3250"/>
      <c r="AV45" s="3250"/>
      <c r="AW45" s="3250"/>
      <c r="AX45" s="3250"/>
      <c r="AY45" s="3250"/>
      <c r="AZ45" s="3250"/>
      <c r="BA45" s="3250"/>
      <c r="BB45" s="3250"/>
      <c r="BC45" s="3250"/>
    </row>
    <row r="46" spans="1:9" x14ac:dyDescent="0.2">
      <c r="A46" s="9"/>
      <c r="B46" s="125486"/>
      <c r="C46" s="125487"/>
      <c r="D46" s="125488"/>
      <c r="E46" s="125489"/>
      <c r="F46" s="125490"/>
      <c r="G46" s="125491"/>
      <c r="H46" s="125492"/>
      <c r="I46" s="125493"/>
      <c r="J46" s="125494"/>
      <c r="K46" s="125495"/>
      <c r="L46" s="125496"/>
      <c r="M46" s="125497"/>
      <c r="N46" s="125498"/>
      <c r="O46" s="125499"/>
      <c r="P46" s="125500"/>
      <c r="Q46" s="3250"/>
      <c r="R46" s="3250"/>
      <c r="S46" s="3250"/>
      <c r="T46" s="3250"/>
      <c r="U46" s="3250"/>
      <c r="V46" s="3250"/>
      <c r="W46" s="3250"/>
      <c r="X46" s="3250"/>
      <c r="Y46" s="3250"/>
      <c r="Z46" s="3250"/>
      <c r="AA46" s="3250"/>
      <c r="AB46" s="3250"/>
      <c r="AC46" s="3250"/>
      <c r="AD46" s="3250"/>
      <c r="AE46" s="3250"/>
      <c r="AF46" s="3250"/>
      <c r="AG46" s="3250"/>
      <c r="AH46" s="3250"/>
      <c r="AI46" s="3250"/>
      <c r="AJ46" s="3250"/>
      <c r="AK46" s="3250"/>
      <c r="AL46" s="3250"/>
      <c r="AM46" s="3250"/>
      <c r="AN46" s="3250"/>
      <c r="AO46" s="3250"/>
      <c r="AP46" s="3250"/>
      <c r="AQ46" s="3250"/>
      <c r="AR46" s="3250"/>
      <c r="AS46" s="3250"/>
      <c r="AT46" s="3250"/>
      <c r="AU46" s="3250"/>
      <c r="AV46" s="3250"/>
      <c r="AW46" s="3250"/>
      <c r="AX46" s="3250"/>
      <c r="AY46" s="3250"/>
      <c r="AZ46" s="3250"/>
      <c r="BA46" s="3250"/>
      <c r="BB46" s="3250"/>
      <c r="BC46" s="3250"/>
    </row>
    <row r="47" spans="1:9" ht="13.5" thickBot="1" x14ac:dyDescent="0.25">
      <c r="A47" s="192" t="s">
        <v>153</v>
      </c>
      <c r="B47" s="125501" t="n">
        <f>SUM(B7:B46)</f>
        <v>0.0</v>
      </c>
      <c r="C47" s="125502" t="n">
        <f>SUM(C7:C46)</f>
        <v>0.0</v>
      </c>
      <c r="D47" s="125503" t="n">
        <f>SUM(D7:D46)</f>
        <v>0.0</v>
      </c>
      <c r="E47" s="125504" t="n">
        <f>SUM(E7:E46)</f>
        <v>0.0</v>
      </c>
      <c r="F47" s="125505" t="n">
        <f>SUM(F7:F46)</f>
        <v>0.0</v>
      </c>
      <c r="G47" s="125506" t="n">
        <f>SUM(G7:G46)</f>
        <v>0.0</v>
      </c>
      <c r="H47" s="125507" t="n">
        <f>SUM(H7:H46)</f>
        <v>0.0</v>
      </c>
      <c r="I47" s="125508"/>
      <c r="J47" s="125509"/>
      <c r="K47" s="6335" t="n">
        <f>SUM(K7:K46)</f>
        <v>0.0</v>
      </c>
      <c r="L47" s="8561" t="n">
        <f>SUM(L7:L46)</f>
        <v>0.0</v>
      </c>
      <c r="M47" s="8562" t="n">
        <f>SUM(M7:M46)</f>
        <v>0.0</v>
      </c>
      <c r="N47" s="8563"/>
      <c r="O47" s="80048" t="n">
        <f>K47+L47+M47</f>
        <v>0.0</v>
      </c>
      <c r="P47" s="6335" t="n">
        <f>SUM(P7:P46)</f>
        <v>0.0</v>
      </c>
      <c r="Q47" s="3250"/>
      <c r="R47" s="3250"/>
      <c r="S47" s="3250"/>
      <c r="T47" s="3250"/>
      <c r="U47" s="3250"/>
      <c r="V47" s="3250"/>
      <c r="W47" s="3250"/>
      <c r="X47" s="3250"/>
      <c r="Y47" s="3250"/>
      <c r="Z47" s="3250"/>
      <c r="AA47" s="3250"/>
      <c r="AB47" s="3250"/>
      <c r="AC47" s="3250"/>
      <c r="AD47" s="3250"/>
      <c r="AE47" s="3250"/>
      <c r="AF47" s="3250"/>
      <c r="AG47" s="3250"/>
      <c r="AH47" s="3250"/>
      <c r="AI47" s="3250"/>
      <c r="AJ47" s="3250"/>
      <c r="AK47" s="3250"/>
      <c r="AL47" s="3250"/>
      <c r="AM47" s="3250"/>
      <c r="AN47" s="3250"/>
      <c r="AO47" s="3250"/>
      <c r="AP47" s="3250"/>
      <c r="AQ47" s="3250"/>
      <c r="AR47" s="3250"/>
      <c r="AS47" s="3250"/>
      <c r="AT47" s="3250"/>
      <c r="AU47" s="3250"/>
      <c r="AV47" s="3250"/>
      <c r="AW47" s="3250"/>
      <c r="AX47" s="3250"/>
      <c r="AY47" s="3250"/>
      <c r="AZ47" s="3250"/>
      <c r="BA47" s="3250"/>
      <c r="BB47" s="3250"/>
      <c r="BC47" s="3250"/>
    </row>
    <row r="48" spans="1:9" ht="13.5" thickTop="1" x14ac:dyDescent="0.2">
      <c r="A48" s="3250"/>
      <c r="B48" s="125510"/>
      <c r="C48" s="125511"/>
      <c r="D48" s="125512"/>
      <c r="E48" s="125513"/>
      <c r="F48" s="125514"/>
      <c r="G48" s="125515"/>
      <c r="H48" s="125516"/>
      <c r="I48" s="125517"/>
      <c r="J48" s="125518"/>
      <c r="K48" s="125519"/>
      <c r="L48" s="125520"/>
      <c r="M48" s="125521"/>
      <c r="N48" s="125522"/>
      <c r="O48" s="125523"/>
      <c r="P48" s="125524"/>
      <c r="Q48" s="3250"/>
      <c r="R48" s="3250"/>
      <c r="S48" s="3250"/>
      <c r="T48" s="3250"/>
      <c r="U48" s="3250"/>
      <c r="V48" s="3250"/>
      <c r="W48" s="3250"/>
      <c r="X48" s="3250"/>
      <c r="Y48" s="3250"/>
      <c r="Z48" s="3250"/>
      <c r="AA48" s="3250"/>
      <c r="AB48" s="3250"/>
      <c r="AC48" s="3250"/>
      <c r="AD48" s="3250"/>
      <c r="AE48" s="3250"/>
      <c r="AF48" s="3250"/>
      <c r="AG48" s="3250"/>
      <c r="AH48" s="3250"/>
      <c r="AI48" s="3250"/>
      <c r="AJ48" s="3250"/>
      <c r="AK48" s="3250"/>
      <c r="AL48" s="3250"/>
      <c r="AM48" s="3250"/>
      <c r="AN48" s="3250"/>
      <c r="AO48" s="3250"/>
      <c r="AP48" s="3250"/>
      <c r="AQ48" s="3250"/>
      <c r="AR48" s="3250"/>
      <c r="AS48" s="3250"/>
      <c r="AT48" s="3250"/>
      <c r="AU48" s="3250"/>
      <c r="AV48" s="3250"/>
      <c r="AW48" s="3250"/>
      <c r="AX48" s="3250"/>
      <c r="AY48" s="3250"/>
      <c r="AZ48" s="3250"/>
      <c r="BA48" s="3250"/>
      <c r="BB48" s="3250"/>
      <c r="BC48" s="3250"/>
    </row>
    <row r="49">
      <c r="A49" s="3250"/>
      <c r="B49" s="125525"/>
      <c r="C49" s="125526"/>
      <c r="D49" s="125527"/>
      <c r="E49" s="125528"/>
      <c r="F49" s="125529"/>
      <c r="G49" s="125530"/>
      <c r="H49" s="125531"/>
      <c r="I49" s="125532"/>
      <c r="J49" s="125533"/>
      <c r="K49" s="125534"/>
      <c r="L49" s="125535"/>
      <c r="M49" s="125536"/>
      <c r="N49" s="125537"/>
      <c r="O49" s="125538"/>
      <c r="P49" s="125539"/>
      <c r="Q49" s="3250"/>
      <c r="R49" s="3250"/>
      <c r="S49" s="3250"/>
      <c r="T49" s="3250"/>
      <c r="U49" s="3250"/>
      <c r="V49" s="3250"/>
      <c r="W49" s="3250"/>
      <c r="X49" s="3250"/>
      <c r="Y49" s="3250"/>
      <c r="Z49" s="3250"/>
      <c r="AA49" s="3250"/>
      <c r="AB49" s="3250"/>
      <c r="AC49" s="3250"/>
      <c r="AD49" s="3250"/>
      <c r="AE49" s="3250"/>
      <c r="AF49" s="3250"/>
      <c r="AG49" s="3250"/>
      <c r="AH49" s="3250"/>
      <c r="AI49" s="3250"/>
      <c r="AJ49" s="3250"/>
      <c r="AK49" s="3250"/>
      <c r="AL49" s="3250"/>
      <c r="AM49" s="3250"/>
      <c r="AN49" s="3250"/>
      <c r="AO49" s="3250"/>
      <c r="AP49" s="3250"/>
      <c r="AQ49" s="3250"/>
      <c r="AR49" s="3250"/>
      <c r="AS49" s="3250"/>
      <c r="AT49" s="3250"/>
      <c r="AU49" s="3250"/>
      <c r="AV49" s="3250"/>
      <c r="AW49" s="3250"/>
      <c r="AX49" s="3250"/>
      <c r="AY49" s="3250"/>
      <c r="AZ49" s="3250"/>
      <c r="BA49" s="3250"/>
      <c r="BB49" s="3250"/>
      <c r="BC49" s="3250"/>
    </row>
    <row r="50">
      <c r="A50" s="3250"/>
      <c r="B50" s="125540"/>
      <c r="C50" s="125541"/>
      <c r="D50" s="125542"/>
      <c r="E50" s="125543"/>
      <c r="F50" s="125544"/>
      <c r="G50" s="125545"/>
      <c r="H50" s="125546"/>
      <c r="I50" s="125547"/>
      <c r="J50" s="125548"/>
      <c r="K50" s="125549"/>
      <c r="L50" s="125550"/>
      <c r="M50" s="125551"/>
      <c r="N50" s="125552"/>
      <c r="O50" s="125553"/>
      <c r="P50" s="125554"/>
      <c r="Q50" s="3250"/>
      <c r="R50" s="3250"/>
      <c r="S50" s="3250"/>
      <c r="T50" s="3250"/>
      <c r="U50" s="3250"/>
      <c r="V50" s="3250"/>
      <c r="W50" s="3250"/>
      <c r="X50" s="3250"/>
      <c r="Y50" s="3250"/>
      <c r="Z50" s="3250"/>
      <c r="AA50" s="3250"/>
      <c r="AB50" s="3250"/>
      <c r="AC50" s="3250"/>
      <c r="AD50" s="3250"/>
      <c r="AE50" s="3250"/>
      <c r="AF50" s="3250"/>
      <c r="AG50" s="3250"/>
      <c r="AH50" s="3250"/>
      <c r="AI50" s="3250"/>
      <c r="AJ50" s="3250"/>
      <c r="AK50" s="3250"/>
      <c r="AL50" s="3250"/>
      <c r="AM50" s="3250"/>
      <c r="AN50" s="3250"/>
      <c r="AO50" s="3250"/>
      <c r="AP50" s="3250"/>
      <c r="AQ50" s="3250"/>
      <c r="AR50" s="3250"/>
      <c r="AS50" s="3250"/>
      <c r="AT50" s="3250"/>
      <c r="AU50" s="3250"/>
      <c r="AV50" s="3250"/>
      <c r="AW50" s="3250"/>
      <c r="AX50" s="3250"/>
      <c r="AY50" s="3250"/>
      <c r="AZ50" s="3250"/>
      <c r="BA50" s="3250"/>
      <c r="BB50" s="3250"/>
      <c r="BC50" s="3250"/>
    </row>
    <row r="51">
      <c r="A51" s="3250"/>
      <c r="B51" s="125555"/>
      <c r="C51" s="125556"/>
      <c r="D51" s="125557"/>
      <c r="E51" s="125558"/>
      <c r="F51" s="125559"/>
      <c r="G51" s="125560"/>
      <c r="H51" s="125561"/>
      <c r="I51" s="125562"/>
      <c r="J51" s="125563"/>
      <c r="K51" s="125564"/>
      <c r="L51" s="125565"/>
      <c r="M51" s="125566"/>
      <c r="N51" s="125567"/>
      <c r="O51" s="125568"/>
      <c r="P51" s="125569"/>
      <c r="Q51" s="3250"/>
      <c r="R51" s="3250"/>
      <c r="S51" s="3250"/>
      <c r="T51" s="3250"/>
      <c r="U51" s="3250"/>
      <c r="V51" s="3250"/>
      <c r="W51" s="3250"/>
      <c r="X51" s="3250"/>
      <c r="Y51" s="3250"/>
      <c r="Z51" s="3250"/>
      <c r="AA51" s="3250"/>
      <c r="AB51" s="3250"/>
      <c r="AC51" s="3250"/>
      <c r="AD51" s="3250"/>
      <c r="AE51" s="3250"/>
      <c r="AF51" s="3250"/>
      <c r="AG51" s="3250"/>
      <c r="AH51" s="3250"/>
      <c r="AI51" s="3250"/>
      <c r="AJ51" s="3250"/>
      <c r="AK51" s="3250"/>
      <c r="AL51" s="3250"/>
      <c r="AM51" s="3250"/>
      <c r="AN51" s="3250"/>
      <c r="AO51" s="3250"/>
      <c r="AP51" s="3250"/>
      <c r="AQ51" s="3250"/>
      <c r="AR51" s="3250"/>
      <c r="AS51" s="3250"/>
      <c r="AT51" s="3250"/>
      <c r="AU51" s="3250"/>
      <c r="AV51" s="3250"/>
      <c r="AW51" s="3250"/>
      <c r="AX51" s="3250"/>
      <c r="AY51" s="3250"/>
      <c r="AZ51" s="3250"/>
      <c r="BA51" s="3250"/>
      <c r="BB51" s="3250"/>
      <c r="BC51" s="3250"/>
    </row>
    <row r="52">
      <c r="A52" s="3250"/>
      <c r="B52" s="125570"/>
      <c r="C52" s="125571"/>
      <c r="D52" s="125572"/>
      <c r="E52" s="125573"/>
      <c r="F52" s="125574"/>
      <c r="G52" s="125575"/>
      <c r="H52" s="125576"/>
      <c r="I52" s="125577"/>
      <c r="J52" s="125578"/>
      <c r="K52" s="125579"/>
      <c r="L52" s="125580"/>
      <c r="M52" s="125581"/>
      <c r="N52" s="125582"/>
      <c r="O52" s="125583"/>
      <c r="P52" s="125584"/>
      <c r="Q52" s="3250"/>
      <c r="R52" s="3250"/>
      <c r="S52" s="3250"/>
      <c r="T52" s="3250"/>
      <c r="U52" s="3250"/>
      <c r="V52" s="3250"/>
      <c r="W52" s="3250"/>
      <c r="X52" s="3250"/>
      <c r="Y52" s="3250"/>
      <c r="Z52" s="3250"/>
      <c r="AA52" s="3250"/>
      <c r="AB52" s="3250"/>
      <c r="AC52" s="3250"/>
      <c r="AD52" s="3250"/>
      <c r="AE52" s="3250"/>
      <c r="AF52" s="3250"/>
      <c r="AG52" s="3250"/>
      <c r="AH52" s="3250"/>
      <c r="AI52" s="3250"/>
      <c r="AJ52" s="3250"/>
      <c r="AK52" s="3250"/>
      <c r="AL52" s="3250"/>
      <c r="AM52" s="3250"/>
      <c r="AN52" s="3250"/>
      <c r="AO52" s="3250"/>
      <c r="AP52" s="3250"/>
      <c r="AQ52" s="3250"/>
      <c r="AR52" s="3250"/>
      <c r="AS52" s="3250"/>
      <c r="AT52" s="3250"/>
      <c r="AU52" s="3250"/>
      <c r="AV52" s="3250"/>
      <c r="AW52" s="3250"/>
      <c r="AX52" s="3250"/>
      <c r="AY52" s="3250"/>
      <c r="AZ52" s="3250"/>
      <c r="BA52" s="3250"/>
      <c r="BB52" s="3250"/>
      <c r="BC52" s="3250"/>
    </row>
    <row r="53">
      <c r="A53" s="3250"/>
      <c r="B53" s="125585"/>
      <c r="C53" s="125586"/>
      <c r="D53" s="125587"/>
      <c r="E53" s="125588"/>
      <c r="F53" s="125589"/>
      <c r="G53" s="125590"/>
      <c r="H53" s="125591"/>
      <c r="I53" s="125592"/>
      <c r="J53" s="125593"/>
      <c r="K53" s="125594"/>
      <c r="L53" s="125595"/>
      <c r="M53" s="125596"/>
      <c r="N53" s="125597"/>
      <c r="O53" s="125598"/>
      <c r="P53" s="125599"/>
      <c r="Q53" s="3250"/>
      <c r="R53" s="3250"/>
      <c r="S53" s="3250"/>
      <c r="T53" s="3250"/>
      <c r="U53" s="3250"/>
      <c r="V53" s="3250"/>
      <c r="W53" s="3250"/>
      <c r="X53" s="3250"/>
      <c r="Y53" s="3250"/>
      <c r="Z53" s="3250"/>
      <c r="AA53" s="3250"/>
      <c r="AB53" s="3250"/>
      <c r="AC53" s="3250"/>
      <c r="AD53" s="3250"/>
      <c r="AE53" s="3250"/>
      <c r="AF53" s="3250"/>
      <c r="AG53" s="3250"/>
      <c r="AH53" s="3250"/>
      <c r="AI53" s="3250"/>
      <c r="AJ53" s="3250"/>
      <c r="AK53" s="3250"/>
      <c r="AL53" s="3250"/>
      <c r="AM53" s="3250"/>
      <c r="AN53" s="3250"/>
      <c r="AO53" s="3250"/>
      <c r="AP53" s="3250"/>
      <c r="AQ53" s="3250"/>
      <c r="AR53" s="3250"/>
      <c r="AS53" s="3250"/>
      <c r="AT53" s="3250"/>
      <c r="AU53" s="3250"/>
      <c r="AV53" s="3250"/>
      <c r="AW53" s="3250"/>
      <c r="AX53" s="3250"/>
      <c r="AY53" s="3250"/>
      <c r="AZ53" s="3250"/>
      <c r="BA53" s="3250"/>
      <c r="BB53" s="3250"/>
      <c r="BC53" s="3250"/>
    </row>
    <row r="54">
      <c r="A54" s="3250"/>
      <c r="B54" s="125600"/>
      <c r="C54" s="125601"/>
      <c r="D54" s="125602"/>
      <c r="E54" s="125603"/>
      <c r="F54" s="125604"/>
      <c r="G54" s="125605"/>
      <c r="H54" s="125606"/>
      <c r="I54" s="125607"/>
      <c r="J54" s="125608"/>
      <c r="K54" s="125609"/>
      <c r="L54" s="125610"/>
      <c r="M54" s="125611"/>
      <c r="N54" s="125612"/>
      <c r="O54" s="125613"/>
      <c r="P54" s="125614"/>
      <c r="Q54" s="3250"/>
      <c r="R54" s="3250"/>
      <c r="S54" s="3250"/>
      <c r="T54" s="3250"/>
      <c r="U54" s="3250"/>
      <c r="V54" s="3250"/>
      <c r="W54" s="3250"/>
      <c r="X54" s="3250"/>
      <c r="Y54" s="3250"/>
      <c r="Z54" s="3250"/>
      <c r="AA54" s="3250"/>
      <c r="AB54" s="3250"/>
      <c r="AC54" s="3250"/>
      <c r="AD54" s="3250"/>
      <c r="AE54" s="3250"/>
      <c r="AF54" s="3250"/>
      <c r="AG54" s="3250"/>
      <c r="AH54" s="3250"/>
      <c r="AI54" s="3250"/>
      <c r="AJ54" s="3250"/>
      <c r="AK54" s="3250"/>
      <c r="AL54" s="3250"/>
      <c r="AM54" s="3250"/>
      <c r="AN54" s="3250"/>
      <c r="AO54" s="3250"/>
      <c r="AP54" s="3250"/>
      <c r="AQ54" s="3250"/>
      <c r="AR54" s="3250"/>
      <c r="AS54" s="3250"/>
      <c r="AT54" s="3250"/>
      <c r="AU54" s="3250"/>
      <c r="AV54" s="3250"/>
      <c r="AW54" s="3250"/>
      <c r="AX54" s="3250"/>
      <c r="AY54" s="3250"/>
      <c r="AZ54" s="3250"/>
      <c r="BA54" s="3250"/>
      <c r="BB54" s="3250"/>
      <c r="BC54" s="3250"/>
    </row>
    <row r="55">
      <c r="A55" s="3250"/>
      <c r="B55" s="125615"/>
      <c r="C55" s="125616"/>
      <c r="D55" s="125617"/>
      <c r="E55" s="125618"/>
      <c r="F55" s="125619"/>
      <c r="G55" s="125620"/>
      <c r="H55" s="125621"/>
      <c r="I55" s="125622"/>
      <c r="J55" s="125623"/>
      <c r="K55" s="125624"/>
      <c r="L55" s="125625"/>
      <c r="M55" s="125626"/>
      <c r="N55" s="125627"/>
      <c r="O55" s="125628"/>
      <c r="P55" s="125629"/>
      <c r="Q55" s="3250"/>
      <c r="R55" s="3250"/>
      <c r="S55" s="3250"/>
      <c r="T55" s="3250"/>
      <c r="U55" s="3250"/>
      <c r="V55" s="3250"/>
      <c r="W55" s="3250"/>
      <c r="X55" s="3250"/>
      <c r="Y55" s="3250"/>
      <c r="Z55" s="3250"/>
      <c r="AA55" s="3250"/>
      <c r="AB55" s="3250"/>
      <c r="AC55" s="3250"/>
      <c r="AD55" s="3250"/>
      <c r="AE55" s="3250"/>
      <c r="AF55" s="3250"/>
      <c r="AG55" s="3250"/>
      <c r="AH55" s="3250"/>
      <c r="AI55" s="3250"/>
      <c r="AJ55" s="3250"/>
      <c r="AK55" s="3250"/>
      <c r="AL55" s="3250"/>
      <c r="AM55" s="3250"/>
      <c r="AN55" s="3250"/>
      <c r="AO55" s="3250"/>
      <c r="AP55" s="3250"/>
      <c r="AQ55" s="3250"/>
      <c r="AR55" s="3250"/>
      <c r="AS55" s="3250"/>
      <c r="AT55" s="3250"/>
      <c r="AU55" s="3250"/>
      <c r="AV55" s="3250"/>
      <c r="AW55" s="3250"/>
      <c r="AX55" s="3250"/>
      <c r="AY55" s="3250"/>
      <c r="AZ55" s="3250"/>
      <c r="BA55" s="3250"/>
      <c r="BB55" s="3250"/>
      <c r="BC55" s="3250"/>
    </row>
    <row r="56">
      <c r="A56" s="3250"/>
      <c r="B56" s="125630"/>
      <c r="C56" s="125631"/>
      <c r="D56" s="125632"/>
      <c r="E56" s="125633"/>
      <c r="F56" s="125634"/>
      <c r="G56" s="125635"/>
      <c r="H56" s="125636"/>
      <c r="I56" s="125637"/>
      <c r="J56" s="125638"/>
      <c r="K56" s="125639"/>
      <c r="L56" s="125640"/>
      <c r="M56" s="125641"/>
      <c r="N56" s="125642"/>
      <c r="O56" s="125643"/>
      <c r="P56" s="125644"/>
      <c r="Q56" s="3250"/>
      <c r="R56" s="3250"/>
      <c r="S56" s="3250"/>
      <c r="T56" s="3250"/>
      <c r="U56" s="3250"/>
      <c r="V56" s="3250"/>
      <c r="W56" s="3250"/>
      <c r="X56" s="3250"/>
      <c r="Y56" s="3250"/>
      <c r="Z56" s="3250"/>
      <c r="AA56" s="3250"/>
      <c r="AB56" s="3250"/>
      <c r="AC56" s="3250"/>
      <c r="AD56" s="3250"/>
      <c r="AE56" s="3250"/>
      <c r="AF56" s="3250"/>
      <c r="AG56" s="3250"/>
      <c r="AH56" s="3250"/>
      <c r="AI56" s="3250"/>
      <c r="AJ56" s="3250"/>
      <c r="AK56" s="3250"/>
      <c r="AL56" s="3250"/>
      <c r="AM56" s="3250"/>
      <c r="AN56" s="3250"/>
      <c r="AO56" s="3250"/>
      <c r="AP56" s="3250"/>
      <c r="AQ56" s="3250"/>
      <c r="AR56" s="3250"/>
      <c r="AS56" s="3250"/>
      <c r="AT56" s="3250"/>
      <c r="AU56" s="3250"/>
      <c r="AV56" s="3250"/>
      <c r="AW56" s="3250"/>
      <c r="AX56" s="3250"/>
      <c r="AY56" s="3250"/>
      <c r="AZ56" s="3250"/>
      <c r="BA56" s="3250"/>
      <c r="BB56" s="3250"/>
      <c r="BC56" s="3250"/>
    </row>
    <row r="57">
      <c r="A57" s="3250"/>
      <c r="B57" s="125645"/>
      <c r="C57" s="125646"/>
      <c r="D57" s="125647"/>
      <c r="E57" s="125648"/>
      <c r="F57" s="125649"/>
      <c r="G57" s="125650"/>
      <c r="H57" s="125651"/>
      <c r="I57" s="125652"/>
      <c r="J57" s="125653"/>
      <c r="K57" s="125654"/>
      <c r="L57" s="125655"/>
      <c r="M57" s="125656"/>
      <c r="N57" s="125657"/>
      <c r="O57" s="125658"/>
      <c r="P57" s="125659"/>
      <c r="Q57" s="3250"/>
      <c r="R57" s="3250"/>
      <c r="S57" s="3250"/>
      <c r="T57" s="3250"/>
      <c r="U57" s="3250"/>
      <c r="V57" s="3250"/>
      <c r="W57" s="3250"/>
      <c r="X57" s="3250"/>
      <c r="Y57" s="3250"/>
      <c r="Z57" s="3250"/>
      <c r="AA57" s="3250"/>
      <c r="AB57" s="3250"/>
      <c r="AC57" s="3250"/>
      <c r="AD57" s="3250"/>
      <c r="AE57" s="3250"/>
      <c r="AF57" s="3250"/>
      <c r="AG57" s="3250"/>
      <c r="AH57" s="3250"/>
      <c r="AI57" s="3250"/>
      <c r="AJ57" s="3250"/>
      <c r="AK57" s="3250"/>
      <c r="AL57" s="3250"/>
      <c r="AM57" s="3250"/>
      <c r="AN57" s="3250"/>
      <c r="AO57" s="3250"/>
      <c r="AP57" s="3250"/>
      <c r="AQ57" s="3250"/>
      <c r="AR57" s="3250"/>
      <c r="AS57" s="3250"/>
      <c r="AT57" s="3250"/>
      <c r="AU57" s="3250"/>
      <c r="AV57" s="3250"/>
      <c r="AW57" s="3250"/>
      <c r="AX57" s="3250"/>
      <c r="AY57" s="3250"/>
      <c r="AZ57" s="3250"/>
      <c r="BA57" s="3250"/>
      <c r="BB57" s="3250"/>
      <c r="BC57" s="3250"/>
    </row>
    <row r="58">
      <c r="A58" s="3250"/>
      <c r="B58" s="125660"/>
      <c r="C58" s="125661"/>
      <c r="D58" s="125662"/>
      <c r="E58" s="125663"/>
      <c r="F58" s="125664"/>
      <c r="G58" s="125665"/>
      <c r="H58" s="125666"/>
      <c r="I58" s="125667"/>
      <c r="J58" s="125668"/>
      <c r="K58" s="125669"/>
      <c r="L58" s="125670"/>
      <c r="M58" s="125671"/>
      <c r="N58" s="125672"/>
      <c r="O58" s="125673"/>
      <c r="P58" s="125674"/>
      <c r="Q58" s="3250"/>
      <c r="R58" s="3250"/>
      <c r="S58" s="3250"/>
      <c r="T58" s="3250"/>
      <c r="U58" s="3250"/>
      <c r="V58" s="3250"/>
      <c r="W58" s="3250"/>
      <c r="X58" s="3250"/>
      <c r="Y58" s="3250"/>
      <c r="Z58" s="3250"/>
      <c r="AA58" s="3250"/>
      <c r="AB58" s="3250"/>
      <c r="AC58" s="3250"/>
      <c r="AD58" s="3250"/>
      <c r="AE58" s="3250"/>
      <c r="AF58" s="3250"/>
      <c r="AG58" s="3250"/>
      <c r="AH58" s="3250"/>
      <c r="AI58" s="3250"/>
      <c r="AJ58" s="3250"/>
      <c r="AK58" s="3250"/>
      <c r="AL58" s="3250"/>
      <c r="AM58" s="3250"/>
      <c r="AN58" s="3250"/>
      <c r="AO58" s="3250"/>
      <c r="AP58" s="3250"/>
      <c r="AQ58" s="3250"/>
      <c r="AR58" s="3250"/>
      <c r="AS58" s="3250"/>
      <c r="AT58" s="3250"/>
      <c r="AU58" s="3250"/>
      <c r="AV58" s="3250"/>
      <c r="AW58" s="3250"/>
      <c r="AX58" s="3250"/>
      <c r="AY58" s="3250"/>
      <c r="AZ58" s="3250"/>
      <c r="BA58" s="3250"/>
      <c r="BB58" s="3250"/>
      <c r="BC58" s="3250"/>
    </row>
    <row r="59">
      <c r="A59" s="3250"/>
      <c r="B59" s="125675"/>
      <c r="C59" s="125676"/>
      <c r="D59" s="125677"/>
      <c r="E59" s="125678"/>
      <c r="F59" s="125679"/>
      <c r="G59" s="125680"/>
      <c r="H59" s="125681"/>
      <c r="I59" s="125682"/>
      <c r="J59" s="125683"/>
      <c r="K59" s="125684"/>
      <c r="L59" s="125685"/>
      <c r="M59" s="125686"/>
      <c r="N59" s="125687"/>
      <c r="O59" s="125688"/>
      <c r="P59" s="125689"/>
      <c r="Q59" s="3250"/>
      <c r="R59" s="3250"/>
      <c r="S59" s="3250"/>
      <c r="T59" s="3250"/>
      <c r="U59" s="3250"/>
      <c r="V59" s="3250"/>
      <c r="W59" s="3250"/>
      <c r="X59" s="3250"/>
      <c r="Y59" s="3250"/>
      <c r="Z59" s="3250"/>
      <c r="AA59" s="3250"/>
      <c r="AB59" s="3250"/>
      <c r="AC59" s="3250"/>
      <c r="AD59" s="3250"/>
      <c r="AE59" s="3250"/>
      <c r="AF59" s="3250"/>
      <c r="AG59" s="3250"/>
      <c r="AH59" s="3250"/>
      <c r="AI59" s="3250"/>
      <c r="AJ59" s="3250"/>
      <c r="AK59" s="3250"/>
      <c r="AL59" s="3250"/>
      <c r="AM59" s="3250"/>
      <c r="AN59" s="3250"/>
      <c r="AO59" s="3250"/>
      <c r="AP59" s="3250"/>
      <c r="AQ59" s="3250"/>
      <c r="AR59" s="3250"/>
      <c r="AS59" s="3250"/>
      <c r="AT59" s="3250"/>
      <c r="AU59" s="3250"/>
      <c r="AV59" s="3250"/>
      <c r="AW59" s="3250"/>
      <c r="AX59" s="3250"/>
      <c r="AY59" s="3250"/>
      <c r="AZ59" s="3250"/>
      <c r="BA59" s="3250"/>
      <c r="BB59" s="3250"/>
      <c r="BC59" s="3250"/>
    </row>
    <row r="60">
      <c r="A60" s="3250"/>
      <c r="B60" s="125690"/>
      <c r="C60" s="125691"/>
      <c r="D60" s="125692"/>
      <c r="E60" s="125693"/>
      <c r="F60" s="125694"/>
      <c r="G60" s="125695"/>
      <c r="H60" s="125696"/>
      <c r="I60" s="125697"/>
      <c r="J60" s="125698"/>
      <c r="K60" s="125699"/>
      <c r="L60" s="125700"/>
      <c r="M60" s="125701"/>
      <c r="N60" s="125702"/>
      <c r="O60" s="125703"/>
      <c r="P60" s="125704"/>
      <c r="Q60" s="3250"/>
      <c r="R60" s="3250"/>
      <c r="S60" s="3250"/>
      <c r="T60" s="3250"/>
      <c r="U60" s="3250"/>
      <c r="V60" s="3250"/>
      <c r="W60" s="3250"/>
      <c r="X60" s="3250"/>
      <c r="Y60" s="3250"/>
      <c r="Z60" s="3250"/>
      <c r="AA60" s="3250"/>
      <c r="AB60" s="3250"/>
      <c r="AC60" s="3250"/>
      <c r="AD60" s="3250"/>
      <c r="AE60" s="3250"/>
      <c r="AF60" s="3250"/>
      <c r="AG60" s="3250"/>
      <c r="AH60" s="3250"/>
      <c r="AI60" s="3250"/>
      <c r="AJ60" s="3250"/>
      <c r="AK60" s="3250"/>
      <c r="AL60" s="3250"/>
      <c r="AM60" s="3250"/>
      <c r="AN60" s="3250"/>
      <c r="AO60" s="3250"/>
      <c r="AP60" s="3250"/>
      <c r="AQ60" s="3250"/>
      <c r="AR60" s="3250"/>
      <c r="AS60" s="3250"/>
      <c r="AT60" s="3250"/>
      <c r="AU60" s="3250"/>
      <c r="AV60" s="3250"/>
      <c r="AW60" s="3250"/>
      <c r="AX60" s="3250"/>
      <c r="AY60" s="3250"/>
      <c r="AZ60" s="3250"/>
      <c r="BA60" s="3250"/>
      <c r="BB60" s="3250"/>
      <c r="BC60" s="3250"/>
    </row>
    <row r="61">
      <c r="A61" s="3250"/>
      <c r="B61" s="125705"/>
      <c r="C61" s="125706"/>
      <c r="D61" s="125707"/>
      <c r="E61" s="125708"/>
      <c r="F61" s="125709"/>
      <c r="G61" s="125710"/>
      <c r="H61" s="125711"/>
      <c r="I61" s="125712"/>
      <c r="J61" s="125713"/>
      <c r="K61" s="125714"/>
      <c r="L61" s="125715"/>
      <c r="M61" s="125716"/>
      <c r="N61" s="125717"/>
      <c r="O61" s="125718"/>
      <c r="P61" s="125719"/>
      <c r="Q61" s="3250"/>
      <c r="R61" s="3250"/>
      <c r="S61" s="3250"/>
      <c r="T61" s="3250"/>
      <c r="U61" s="3250"/>
      <c r="V61" s="3250"/>
      <c r="W61" s="3250"/>
      <c r="X61" s="3250"/>
      <c r="Y61" s="3250"/>
      <c r="Z61" s="3250"/>
      <c r="AA61" s="3250"/>
      <c r="AB61" s="3250"/>
      <c r="AC61" s="3250"/>
      <c r="AD61" s="3250"/>
      <c r="AE61" s="3250"/>
      <c r="AF61" s="3250"/>
      <c r="AG61" s="3250"/>
      <c r="AH61" s="3250"/>
      <c r="AI61" s="3250"/>
      <c r="AJ61" s="3250"/>
      <c r="AK61" s="3250"/>
      <c r="AL61" s="3250"/>
      <c r="AM61" s="3250"/>
      <c r="AN61" s="3250"/>
      <c r="AO61" s="3250"/>
      <c r="AP61" s="3250"/>
      <c r="AQ61" s="3250"/>
      <c r="AR61" s="3250"/>
      <c r="AS61" s="3250"/>
      <c r="AT61" s="3250"/>
      <c r="AU61" s="3250"/>
      <c r="AV61" s="3250"/>
      <c r="AW61" s="3250"/>
      <c r="AX61" s="3250"/>
      <c r="AY61" s="3250"/>
      <c r="AZ61" s="3250"/>
      <c r="BA61" s="3250"/>
      <c r="BB61" s="3250"/>
      <c r="BC61" s="3250"/>
    </row>
    <row r="62">
      <c r="A62" s="3250"/>
      <c r="B62" s="125720"/>
      <c r="C62" s="125721"/>
      <c r="D62" s="125722"/>
      <c r="E62" s="125723"/>
      <c r="F62" s="125724"/>
      <c r="G62" s="125725"/>
      <c r="H62" s="125726"/>
      <c r="I62" s="125727"/>
      <c r="J62" s="125728"/>
      <c r="K62" s="125729"/>
      <c r="L62" s="125730"/>
      <c r="M62" s="125731"/>
      <c r="N62" s="125732"/>
      <c r="O62" s="125733"/>
      <c r="P62" s="125734"/>
      <c r="Q62" s="3250"/>
      <c r="R62" s="3250"/>
      <c r="S62" s="3250"/>
      <c r="T62" s="3250"/>
      <c r="U62" s="3250"/>
      <c r="V62" s="3250"/>
      <c r="W62" s="3250"/>
      <c r="X62" s="3250"/>
      <c r="Y62" s="3250"/>
      <c r="Z62" s="3250"/>
      <c r="AA62" s="3250"/>
      <c r="AB62" s="3250"/>
      <c r="AC62" s="3250"/>
      <c r="AD62" s="3250"/>
      <c r="AE62" s="3250"/>
      <c r="AF62" s="3250"/>
      <c r="AG62" s="3250"/>
      <c r="AH62" s="3250"/>
      <c r="AI62" s="3250"/>
      <c r="AJ62" s="3250"/>
      <c r="AK62" s="3250"/>
      <c r="AL62" s="3250"/>
      <c r="AM62" s="3250"/>
      <c r="AN62" s="3250"/>
      <c r="AO62" s="3250"/>
      <c r="AP62" s="3250"/>
      <c r="AQ62" s="3250"/>
      <c r="AR62" s="3250"/>
      <c r="AS62" s="3250"/>
      <c r="AT62" s="3250"/>
      <c r="AU62" s="3250"/>
      <c r="AV62" s="3250"/>
      <c r="AW62" s="3250"/>
      <c r="AX62" s="3250"/>
      <c r="AY62" s="3250"/>
      <c r="AZ62" s="3250"/>
      <c r="BA62" s="3250"/>
      <c r="BB62" s="3250"/>
      <c r="BC62" s="3250"/>
    </row>
    <row r="63">
      <c r="A63" s="3250"/>
      <c r="B63" s="125735"/>
      <c r="C63" s="125736"/>
      <c r="D63" s="125737"/>
      <c r="E63" s="125738"/>
      <c r="F63" s="125739"/>
      <c r="G63" s="125740"/>
      <c r="H63" s="125741"/>
      <c r="I63" s="125742"/>
      <c r="J63" s="125743"/>
      <c r="K63" s="125744"/>
      <c r="L63" s="125745"/>
      <c r="M63" s="125746"/>
      <c r="N63" s="125747"/>
      <c r="O63" s="125748"/>
      <c r="P63" s="125749"/>
      <c r="Q63" s="3250"/>
      <c r="R63" s="3250"/>
      <c r="S63" s="3250"/>
      <c r="T63" s="3250"/>
      <c r="U63" s="3250"/>
      <c r="V63" s="3250"/>
      <c r="W63" s="3250"/>
      <c r="X63" s="3250"/>
      <c r="Y63" s="3250"/>
      <c r="Z63" s="3250"/>
      <c r="AA63" s="3250"/>
      <c r="AB63" s="3250"/>
      <c r="AC63" s="3250"/>
      <c r="AD63" s="3250"/>
      <c r="AE63" s="3250"/>
      <c r="AF63" s="3250"/>
      <c r="AG63" s="3250"/>
      <c r="AH63" s="3250"/>
      <c r="AI63" s="3250"/>
      <c r="AJ63" s="3250"/>
      <c r="AK63" s="3250"/>
      <c r="AL63" s="3250"/>
      <c r="AM63" s="3250"/>
      <c r="AN63" s="3250"/>
      <c r="AO63" s="3250"/>
      <c r="AP63" s="3250"/>
      <c r="AQ63" s="3250"/>
      <c r="AR63" s="3250"/>
      <c r="AS63" s="3250"/>
      <c r="AT63" s="3250"/>
      <c r="AU63" s="3250"/>
      <c r="AV63" s="3250"/>
      <c r="AW63" s="3250"/>
      <c r="AX63" s="3250"/>
      <c r="AY63" s="3250"/>
      <c r="AZ63" s="3250"/>
      <c r="BA63" s="3250"/>
      <c r="BB63" s="3250"/>
      <c r="BC63" s="3250"/>
    </row>
    <row r="64">
      <c r="A64" s="3250"/>
      <c r="B64" s="125750"/>
      <c r="C64" s="125751"/>
      <c r="D64" s="125752"/>
      <c r="E64" s="125753"/>
      <c r="F64" s="125754"/>
      <c r="G64" s="125755"/>
      <c r="H64" s="125756"/>
      <c r="I64" s="125757"/>
      <c r="J64" s="125758"/>
      <c r="K64" s="125759"/>
      <c r="L64" s="125760"/>
      <c r="M64" s="125761"/>
      <c r="N64" s="125762"/>
      <c r="O64" s="125763"/>
      <c r="P64" s="125764"/>
      <c r="Q64" s="3250"/>
      <c r="R64" s="3250"/>
      <c r="S64" s="3250"/>
      <c r="T64" s="3250"/>
      <c r="U64" s="3250"/>
      <c r="V64" s="3250"/>
      <c r="W64" s="3250"/>
      <c r="X64" s="3250"/>
      <c r="Y64" s="3250"/>
      <c r="Z64" s="3250"/>
      <c r="AA64" s="3250"/>
      <c r="AB64" s="3250"/>
      <c r="AC64" s="3250"/>
      <c r="AD64" s="3250"/>
      <c r="AE64" s="3250"/>
      <c r="AF64" s="3250"/>
      <c r="AG64" s="3250"/>
      <c r="AH64" s="3250"/>
      <c r="AI64" s="3250"/>
      <c r="AJ64" s="3250"/>
      <c r="AK64" s="3250"/>
      <c r="AL64" s="3250"/>
      <c r="AM64" s="3250"/>
      <c r="AN64" s="3250"/>
      <c r="AO64" s="3250"/>
      <c r="AP64" s="3250"/>
      <c r="AQ64" s="3250"/>
      <c r="AR64" s="3250"/>
      <c r="AS64" s="3250"/>
      <c r="AT64" s="3250"/>
      <c r="AU64" s="3250"/>
      <c r="AV64" s="3250"/>
      <c r="AW64" s="3250"/>
      <c r="AX64" s="3250"/>
      <c r="AY64" s="3250"/>
      <c r="AZ64" s="3250"/>
      <c r="BA64" s="3250"/>
      <c r="BB64" s="3250"/>
      <c r="BC64" s="3250"/>
    </row>
    <row r="65">
      <c r="A65" s="3250"/>
      <c r="B65" s="125765"/>
      <c r="C65" s="125766"/>
      <c r="D65" s="125767"/>
      <c r="E65" s="125768"/>
      <c r="F65" s="125769"/>
      <c r="G65" s="125770"/>
      <c r="H65" s="125771"/>
      <c r="I65" s="125772"/>
      <c r="J65" s="125773"/>
      <c r="K65" s="125774"/>
      <c r="L65" s="125775"/>
      <c r="M65" s="125776"/>
      <c r="N65" s="125777"/>
      <c r="O65" s="125778"/>
      <c r="P65" s="125779"/>
      <c r="Q65" s="3250"/>
      <c r="R65" s="3250"/>
      <c r="S65" s="3250"/>
      <c r="T65" s="3250"/>
      <c r="U65" s="3250"/>
      <c r="V65" s="3250"/>
      <c r="W65" s="3250"/>
      <c r="X65" s="3250"/>
      <c r="Y65" s="3250"/>
      <c r="Z65" s="3250"/>
      <c r="AA65" s="3250"/>
      <c r="AB65" s="3250"/>
      <c r="AC65" s="3250"/>
      <c r="AD65" s="3250"/>
      <c r="AE65" s="3250"/>
      <c r="AF65" s="3250"/>
      <c r="AG65" s="3250"/>
      <c r="AH65" s="3250"/>
      <c r="AI65" s="3250"/>
      <c r="AJ65" s="3250"/>
      <c r="AK65" s="3250"/>
      <c r="AL65" s="3250"/>
      <c r="AM65" s="3250"/>
      <c r="AN65" s="3250"/>
      <c r="AO65" s="3250"/>
      <c r="AP65" s="3250"/>
      <c r="AQ65" s="3250"/>
      <c r="AR65" s="3250"/>
      <c r="AS65" s="3250"/>
      <c r="AT65" s="3250"/>
      <c r="AU65" s="3250"/>
      <c r="AV65" s="3250"/>
      <c r="AW65" s="3250"/>
      <c r="AX65" s="3250"/>
      <c r="AY65" s="3250"/>
      <c r="AZ65" s="3250"/>
      <c r="BA65" s="3250"/>
      <c r="BB65" s="3250"/>
      <c r="BC65" s="3250"/>
    </row>
    <row r="66">
      <c r="A66" s="3250"/>
      <c r="B66" s="125780"/>
      <c r="C66" s="125781"/>
      <c r="D66" s="125782"/>
      <c r="E66" s="125783"/>
      <c r="F66" s="125784"/>
      <c r="G66" s="125785"/>
      <c r="H66" s="125786"/>
      <c r="I66" s="125787"/>
      <c r="J66" s="125788"/>
      <c r="K66" s="125789"/>
      <c r="L66" s="125790"/>
      <c r="M66" s="125791"/>
      <c r="N66" s="125792"/>
      <c r="O66" s="125793"/>
      <c r="P66" s="125794"/>
      <c r="Q66" s="3250"/>
      <c r="R66" s="3250"/>
      <c r="S66" s="3250"/>
      <c r="T66" s="3250"/>
      <c r="U66" s="3250"/>
      <c r="V66" s="3250"/>
      <c r="W66" s="3250"/>
      <c r="X66" s="3250"/>
      <c r="Y66" s="3250"/>
      <c r="Z66" s="3250"/>
      <c r="AA66" s="3250"/>
      <c r="AB66" s="3250"/>
      <c r="AC66" s="3250"/>
      <c r="AD66" s="3250"/>
      <c r="AE66" s="3250"/>
      <c r="AF66" s="3250"/>
      <c r="AG66" s="3250"/>
      <c r="AH66" s="3250"/>
      <c r="AI66" s="3250"/>
      <c r="AJ66" s="3250"/>
      <c r="AK66" s="3250"/>
      <c r="AL66" s="3250"/>
      <c r="AM66" s="3250"/>
      <c r="AN66" s="3250"/>
      <c r="AO66" s="3250"/>
      <c r="AP66" s="3250"/>
      <c r="AQ66" s="3250"/>
      <c r="AR66" s="3250"/>
      <c r="AS66" s="3250"/>
      <c r="AT66" s="3250"/>
      <c r="AU66" s="3250"/>
      <c r="AV66" s="3250"/>
      <c r="AW66" s="3250"/>
      <c r="AX66" s="3250"/>
      <c r="AY66" s="3250"/>
      <c r="AZ66" s="3250"/>
      <c r="BA66" s="3250"/>
      <c r="BB66" s="3250"/>
      <c r="BC66" s="3250"/>
    </row>
    <row r="67">
      <c r="A67" s="3250"/>
      <c r="B67" s="125795"/>
      <c r="C67" s="125796"/>
      <c r="D67" s="125797"/>
      <c r="E67" s="125798"/>
      <c r="F67" s="125799"/>
      <c r="G67" s="125800"/>
      <c r="H67" s="125801"/>
      <c r="I67" s="125802"/>
      <c r="J67" s="125803"/>
      <c r="K67" s="125804"/>
      <c r="L67" s="125805"/>
      <c r="M67" s="125806"/>
      <c r="N67" s="125807"/>
      <c r="O67" s="125808"/>
      <c r="P67" s="125809"/>
      <c r="Q67" s="3250"/>
      <c r="R67" s="3250"/>
      <c r="S67" s="3250"/>
      <c r="T67" s="3250"/>
      <c r="U67" s="3250"/>
      <c r="V67" s="3250"/>
      <c r="W67" s="3250"/>
      <c r="X67" s="3250"/>
      <c r="Y67" s="3250"/>
      <c r="Z67" s="3250"/>
      <c r="AA67" s="3250"/>
      <c r="AB67" s="3250"/>
      <c r="AC67" s="3250"/>
      <c r="AD67" s="3250"/>
      <c r="AE67" s="3250"/>
      <c r="AF67" s="3250"/>
      <c r="AG67" s="3250"/>
      <c r="AH67" s="3250"/>
      <c r="AI67" s="3250"/>
      <c r="AJ67" s="3250"/>
      <c r="AK67" s="3250"/>
      <c r="AL67" s="3250"/>
      <c r="AM67" s="3250"/>
      <c r="AN67" s="3250"/>
      <c r="AO67" s="3250"/>
      <c r="AP67" s="3250"/>
      <c r="AQ67" s="3250"/>
      <c r="AR67" s="3250"/>
      <c r="AS67" s="3250"/>
      <c r="AT67" s="3250"/>
      <c r="AU67" s="3250"/>
      <c r="AV67" s="3250"/>
      <c r="AW67" s="3250"/>
      <c r="AX67" s="3250"/>
      <c r="AY67" s="3250"/>
      <c r="AZ67" s="3250"/>
      <c r="BA67" s="3250"/>
      <c r="BB67" s="3250"/>
      <c r="BC67" s="3250"/>
    </row>
    <row r="68">
      <c r="A68" s="3250"/>
      <c r="B68" s="125810"/>
      <c r="C68" s="125811"/>
      <c r="D68" s="125812"/>
      <c r="E68" s="125813"/>
      <c r="F68" s="125814"/>
      <c r="G68" s="125815"/>
      <c r="H68" s="125816"/>
      <c r="I68" s="125817"/>
      <c r="J68" s="125818"/>
      <c r="K68" s="125819"/>
      <c r="L68" s="125820"/>
      <c r="M68" s="125821"/>
      <c r="N68" s="125822"/>
      <c r="O68" s="125823"/>
      <c r="P68" s="125824"/>
      <c r="Q68" s="3250"/>
      <c r="R68" s="3250"/>
      <c r="S68" s="3250"/>
      <c r="T68" s="3250"/>
      <c r="U68" s="3250"/>
      <c r="V68" s="3250"/>
      <c r="W68" s="3250"/>
      <c r="X68" s="3250"/>
      <c r="Y68" s="3250"/>
      <c r="Z68" s="3250"/>
      <c r="AA68" s="3250"/>
      <c r="AB68" s="3250"/>
      <c r="AC68" s="3250"/>
      <c r="AD68" s="3250"/>
      <c r="AE68" s="3250"/>
      <c r="AF68" s="3250"/>
      <c r="AG68" s="3250"/>
      <c r="AH68" s="3250"/>
      <c r="AI68" s="3250"/>
      <c r="AJ68" s="3250"/>
      <c r="AK68" s="3250"/>
      <c r="AL68" s="3250"/>
      <c r="AM68" s="3250"/>
      <c r="AN68" s="3250"/>
      <c r="AO68" s="3250"/>
      <c r="AP68" s="3250"/>
      <c r="AQ68" s="3250"/>
      <c r="AR68" s="3250"/>
      <c r="AS68" s="3250"/>
      <c r="AT68" s="3250"/>
      <c r="AU68" s="3250"/>
      <c r="AV68" s="3250"/>
      <c r="AW68" s="3250"/>
      <c r="AX68" s="3250"/>
      <c r="AY68" s="3250"/>
      <c r="AZ68" s="3250"/>
      <c r="BA68" s="3250"/>
      <c r="BB68" s="3250"/>
      <c r="BC68" s="3250"/>
    </row>
    <row r="69">
      <c r="A69" s="3250"/>
      <c r="B69" s="125825"/>
      <c r="C69" s="125826"/>
      <c r="D69" s="125827"/>
      <c r="E69" s="125828"/>
      <c r="F69" s="125829"/>
      <c r="G69" s="125830"/>
      <c r="H69" s="125831"/>
      <c r="I69" s="125832"/>
      <c r="J69" s="125833"/>
      <c r="K69" s="125834"/>
      <c r="L69" s="125835"/>
      <c r="M69" s="125836"/>
      <c r="N69" s="125837"/>
      <c r="O69" s="125838"/>
      <c r="P69" s="125839"/>
      <c r="Q69" s="3250"/>
      <c r="R69" s="3250"/>
      <c r="S69" s="3250"/>
      <c r="T69" s="3250"/>
      <c r="U69" s="3250"/>
      <c r="V69" s="3250"/>
      <c r="W69" s="3250"/>
      <c r="X69" s="3250"/>
      <c r="Y69" s="3250"/>
      <c r="Z69" s="3250"/>
      <c r="AA69" s="3250"/>
      <c r="AB69" s="3250"/>
      <c r="AC69" s="3250"/>
      <c r="AD69" s="3250"/>
      <c r="AE69" s="3250"/>
      <c r="AF69" s="3250"/>
      <c r="AG69" s="3250"/>
      <c r="AH69" s="3250"/>
      <c r="AI69" s="3250"/>
      <c r="AJ69" s="3250"/>
      <c r="AK69" s="3250"/>
      <c r="AL69" s="3250"/>
      <c r="AM69" s="3250"/>
      <c r="AN69" s="3250"/>
      <c r="AO69" s="3250"/>
      <c r="AP69" s="3250"/>
      <c r="AQ69" s="3250"/>
      <c r="AR69" s="3250"/>
      <c r="AS69" s="3250"/>
      <c r="AT69" s="3250"/>
      <c r="AU69" s="3250"/>
      <c r="AV69" s="3250"/>
      <c r="AW69" s="3250"/>
      <c r="AX69" s="3250"/>
      <c r="AY69" s="3250"/>
      <c r="AZ69" s="3250"/>
      <c r="BA69" s="3250"/>
      <c r="BB69" s="3250"/>
      <c r="BC69" s="3250"/>
    </row>
    <row r="70">
      <c r="A70" s="3250"/>
      <c r="B70" s="125840"/>
      <c r="C70" s="125841"/>
      <c r="D70" s="125842"/>
      <c r="E70" s="125843"/>
      <c r="F70" s="125844"/>
      <c r="G70" s="125845"/>
      <c r="H70" s="125846"/>
      <c r="I70" s="125847"/>
      <c r="J70" s="125848"/>
      <c r="K70" s="125849"/>
      <c r="L70" s="125850"/>
      <c r="M70" s="125851"/>
      <c r="N70" s="125852"/>
      <c r="O70" s="125853"/>
      <c r="P70" s="125854"/>
      <c r="Q70" s="3250"/>
      <c r="R70" s="3250"/>
      <c r="S70" s="3250"/>
      <c r="T70" s="3250"/>
      <c r="U70" s="3250"/>
      <c r="V70" s="3250"/>
      <c r="W70" s="3250"/>
      <c r="X70" s="3250"/>
      <c r="Y70" s="3250"/>
      <c r="Z70" s="3250"/>
      <c r="AA70" s="3250"/>
      <c r="AB70" s="3250"/>
      <c r="AC70" s="3250"/>
      <c r="AD70" s="3250"/>
      <c r="AE70" s="3250"/>
      <c r="AF70" s="3250"/>
      <c r="AG70" s="3250"/>
      <c r="AH70" s="3250"/>
      <c r="AI70" s="3250"/>
      <c r="AJ70" s="3250"/>
      <c r="AK70" s="3250"/>
      <c r="AL70" s="3250"/>
      <c r="AM70" s="3250"/>
      <c r="AN70" s="3250"/>
      <c r="AO70" s="3250"/>
      <c r="AP70" s="3250"/>
      <c r="AQ70" s="3250"/>
      <c r="AR70" s="3250"/>
      <c r="AS70" s="3250"/>
      <c r="AT70" s="3250"/>
      <c r="AU70" s="3250"/>
      <c r="AV70" s="3250"/>
      <c r="AW70" s="3250"/>
      <c r="AX70" s="3250"/>
      <c r="AY70" s="3250"/>
      <c r="AZ70" s="3250"/>
      <c r="BA70" s="3250"/>
      <c r="BB70" s="3250"/>
      <c r="BC70" s="3250"/>
    </row>
    <row r="71">
      <c r="A71" s="3250"/>
      <c r="B71" s="125855"/>
      <c r="C71" s="125856"/>
      <c r="D71" s="125857"/>
      <c r="E71" s="125858"/>
      <c r="F71" s="125859"/>
      <c r="G71" s="125860"/>
      <c r="H71" s="125861"/>
      <c r="I71" s="125862"/>
      <c r="J71" s="125863"/>
      <c r="K71" s="125864"/>
      <c r="L71" s="125865"/>
      <c r="M71" s="125866"/>
      <c r="N71" s="125867"/>
      <c r="O71" s="125868"/>
      <c r="P71" s="125869"/>
      <c r="Q71" s="3250"/>
      <c r="R71" s="3250"/>
      <c r="S71" s="3250"/>
      <c r="T71" s="3250"/>
      <c r="U71" s="3250"/>
      <c r="V71" s="3250"/>
      <c r="W71" s="3250"/>
      <c r="X71" s="3250"/>
      <c r="Y71" s="3250"/>
      <c r="Z71" s="3250"/>
      <c r="AA71" s="3250"/>
      <c r="AB71" s="3250"/>
      <c r="AC71" s="3250"/>
      <c r="AD71" s="3250"/>
      <c r="AE71" s="3250"/>
      <c r="AF71" s="3250"/>
      <c r="AG71" s="3250"/>
      <c r="AH71" s="3250"/>
      <c r="AI71" s="3250"/>
      <c r="AJ71" s="3250"/>
      <c r="AK71" s="3250"/>
      <c r="AL71" s="3250"/>
      <c r="AM71" s="3250"/>
      <c r="AN71" s="3250"/>
      <c r="AO71" s="3250"/>
      <c r="AP71" s="3250"/>
      <c r="AQ71" s="3250"/>
      <c r="AR71" s="3250"/>
      <c r="AS71" s="3250"/>
      <c r="AT71" s="3250"/>
      <c r="AU71" s="3250"/>
      <c r="AV71" s="3250"/>
      <c r="AW71" s="3250"/>
      <c r="AX71" s="3250"/>
      <c r="AY71" s="3250"/>
      <c r="AZ71" s="3250"/>
      <c r="BA71" s="3250"/>
      <c r="BB71" s="3250"/>
      <c r="BC71" s="3250"/>
    </row>
    <row r="72">
      <c r="A72" s="3250"/>
      <c r="B72" s="125870"/>
      <c r="C72" s="125871"/>
      <c r="D72" s="125872"/>
      <c r="E72" s="125873"/>
      <c r="F72" s="125874"/>
      <c r="G72" s="125875"/>
      <c r="H72" s="125876"/>
      <c r="I72" s="125877"/>
      <c r="J72" s="125878"/>
      <c r="K72" s="125879"/>
      <c r="L72" s="125880"/>
      <c r="M72" s="125881"/>
      <c r="N72" s="125882"/>
      <c r="O72" s="125883"/>
      <c r="P72" s="125884"/>
      <c r="Q72" s="3250"/>
      <c r="R72" s="3250"/>
      <c r="S72" s="3250"/>
      <c r="T72" s="3250"/>
      <c r="U72" s="3250"/>
      <c r="V72" s="3250"/>
      <c r="W72" s="3250"/>
      <c r="X72" s="3250"/>
      <c r="Y72" s="3250"/>
      <c r="Z72" s="3250"/>
      <c r="AA72" s="3250"/>
      <c r="AB72" s="3250"/>
      <c r="AC72" s="3250"/>
      <c r="AD72" s="3250"/>
      <c r="AE72" s="3250"/>
      <c r="AF72" s="3250"/>
      <c r="AG72" s="3250"/>
      <c r="AH72" s="3250"/>
      <c r="AI72" s="3250"/>
      <c r="AJ72" s="3250"/>
      <c r="AK72" s="3250"/>
      <c r="AL72" s="3250"/>
      <c r="AM72" s="3250"/>
      <c r="AN72" s="3250"/>
      <c r="AO72" s="3250"/>
      <c r="AP72" s="3250"/>
      <c r="AQ72" s="3250"/>
      <c r="AR72" s="3250"/>
      <c r="AS72" s="3250"/>
      <c r="AT72" s="3250"/>
      <c r="AU72" s="3250"/>
      <c r="AV72" s="3250"/>
      <c r="AW72" s="3250"/>
      <c r="AX72" s="3250"/>
      <c r="AY72" s="3250"/>
      <c r="AZ72" s="3250"/>
      <c r="BA72" s="3250"/>
      <c r="BB72" s="3250"/>
      <c r="BC72" s="3250"/>
    </row>
    <row r="73">
      <c r="A73" s="3250"/>
      <c r="B73" s="125885"/>
      <c r="C73" s="125886"/>
      <c r="D73" s="125887"/>
      <c r="E73" s="125888"/>
      <c r="F73" s="125889"/>
      <c r="G73" s="125890"/>
      <c r="H73" s="125891"/>
      <c r="I73" s="125892"/>
      <c r="J73" s="125893"/>
      <c r="K73" s="125894"/>
      <c r="L73" s="125895"/>
      <c r="M73" s="125896"/>
      <c r="N73" s="125897"/>
      <c r="O73" s="125898"/>
      <c r="P73" s="125899"/>
      <c r="Q73" s="3250"/>
      <c r="R73" s="3250"/>
      <c r="S73" s="3250"/>
      <c r="T73" s="3250"/>
      <c r="U73" s="3250"/>
      <c r="V73" s="3250"/>
      <c r="W73" s="3250"/>
      <c r="X73" s="3250"/>
      <c r="Y73" s="3250"/>
      <c r="Z73" s="3250"/>
      <c r="AA73" s="3250"/>
      <c r="AB73" s="3250"/>
      <c r="AC73" s="3250"/>
      <c r="AD73" s="3250"/>
      <c r="AE73" s="3250"/>
      <c r="AF73" s="3250"/>
      <c r="AG73" s="3250"/>
      <c r="AH73" s="3250"/>
      <c r="AI73" s="3250"/>
      <c r="AJ73" s="3250"/>
      <c r="AK73" s="3250"/>
      <c r="AL73" s="3250"/>
      <c r="AM73" s="3250"/>
      <c r="AN73" s="3250"/>
      <c r="AO73" s="3250"/>
      <c r="AP73" s="3250"/>
      <c r="AQ73" s="3250"/>
      <c r="AR73" s="3250"/>
      <c r="AS73" s="3250"/>
      <c r="AT73" s="3250"/>
      <c r="AU73" s="3250"/>
      <c r="AV73" s="3250"/>
      <c r="AW73" s="3250"/>
      <c r="AX73" s="3250"/>
      <c r="AY73" s="3250"/>
      <c r="AZ73" s="3250"/>
      <c r="BA73" s="3250"/>
      <c r="BB73" s="3250"/>
      <c r="BC73" s="3250"/>
    </row>
    <row r="74">
      <c r="A74" s="3250"/>
      <c r="B74" s="125900"/>
      <c r="C74" s="125901"/>
      <c r="D74" s="125902"/>
      <c r="E74" s="125903"/>
      <c r="F74" s="125904"/>
      <c r="G74" s="125905"/>
      <c r="H74" s="125906"/>
      <c r="I74" s="125907"/>
      <c r="J74" s="125908"/>
      <c r="K74" s="125909"/>
      <c r="L74" s="125910"/>
      <c r="M74" s="125911"/>
      <c r="N74" s="125912"/>
      <c r="O74" s="125913"/>
      <c r="P74" s="125914"/>
      <c r="Q74" s="3250"/>
      <c r="R74" s="3250"/>
      <c r="S74" s="3250"/>
      <c r="T74" s="3250"/>
      <c r="U74" s="3250"/>
      <c r="V74" s="3250"/>
      <c r="W74" s="3250"/>
      <c r="X74" s="3250"/>
      <c r="Y74" s="3250"/>
      <c r="Z74" s="3250"/>
      <c r="AA74" s="3250"/>
      <c r="AB74" s="3250"/>
      <c r="AC74" s="3250"/>
      <c r="AD74" s="3250"/>
      <c r="AE74" s="3250"/>
      <c r="AF74" s="3250"/>
      <c r="AG74" s="3250"/>
      <c r="AH74" s="3250"/>
      <c r="AI74" s="3250"/>
      <c r="AJ74" s="3250"/>
      <c r="AK74" s="3250"/>
      <c r="AL74" s="3250"/>
      <c r="AM74" s="3250"/>
      <c r="AN74" s="3250"/>
      <c r="AO74" s="3250"/>
      <c r="AP74" s="3250"/>
      <c r="AQ74" s="3250"/>
      <c r="AR74" s="3250"/>
      <c r="AS74" s="3250"/>
      <c r="AT74" s="3250"/>
      <c r="AU74" s="3250"/>
      <c r="AV74" s="3250"/>
      <c r="AW74" s="3250"/>
      <c r="AX74" s="3250"/>
      <c r="AY74" s="3250"/>
      <c r="AZ74" s="3250"/>
      <c r="BA74" s="3250"/>
      <c r="BB74" s="3250"/>
      <c r="BC74" s="3250"/>
    </row>
    <row r="75">
      <c r="A75" s="3250"/>
      <c r="B75" s="125915"/>
      <c r="C75" s="125916"/>
      <c r="D75" s="125917"/>
      <c r="E75" s="125918"/>
      <c r="F75" s="125919"/>
      <c r="G75" s="125920"/>
      <c r="H75" s="125921"/>
      <c r="I75" s="125922"/>
      <c r="J75" s="125923"/>
      <c r="K75" s="125924"/>
      <c r="L75" s="125925"/>
      <c r="M75" s="125926"/>
      <c r="N75" s="125927"/>
      <c r="O75" s="125928"/>
      <c r="P75" s="125929"/>
      <c r="Q75" s="3250"/>
      <c r="R75" s="3250"/>
      <c r="S75" s="3250"/>
      <c r="T75" s="3250"/>
      <c r="U75" s="3250"/>
      <c r="V75" s="3250"/>
      <c r="W75" s="3250"/>
      <c r="X75" s="3250"/>
      <c r="Y75" s="3250"/>
      <c r="Z75" s="3250"/>
      <c r="AA75" s="3250"/>
      <c r="AB75" s="3250"/>
      <c r="AC75" s="3250"/>
      <c r="AD75" s="3250"/>
      <c r="AE75" s="3250"/>
      <c r="AF75" s="3250"/>
      <c r="AG75" s="3250"/>
      <c r="AH75" s="3250"/>
      <c r="AI75" s="3250"/>
      <c r="AJ75" s="3250"/>
      <c r="AK75" s="3250"/>
      <c r="AL75" s="3250"/>
      <c r="AM75" s="3250"/>
      <c r="AN75" s="3250"/>
      <c r="AO75" s="3250"/>
      <c r="AP75" s="3250"/>
      <c r="AQ75" s="3250"/>
      <c r="AR75" s="3250"/>
      <c r="AS75" s="3250"/>
      <c r="AT75" s="3250"/>
      <c r="AU75" s="3250"/>
      <c r="AV75" s="3250"/>
      <c r="AW75" s="3250"/>
      <c r="AX75" s="3250"/>
      <c r="AY75" s="3250"/>
      <c r="AZ75" s="3250"/>
      <c r="BA75" s="3250"/>
      <c r="BB75" s="3250"/>
      <c r="BC75" s="3250"/>
    </row>
    <row r="76">
      <c r="A76" s="3250"/>
      <c r="B76" s="125930"/>
      <c r="C76" s="125931"/>
      <c r="D76" s="125932"/>
      <c r="E76" s="125933"/>
      <c r="F76" s="125934"/>
      <c r="G76" s="125935"/>
      <c r="H76" s="125936"/>
      <c r="I76" s="125937"/>
      <c r="J76" s="125938"/>
      <c r="K76" s="125939"/>
      <c r="L76" s="125940"/>
      <c r="M76" s="125941"/>
      <c r="N76" s="125942"/>
      <c r="O76" s="125943"/>
      <c r="P76" s="125944"/>
      <c r="Q76" s="3250"/>
      <c r="R76" s="3250"/>
      <c r="S76" s="3250"/>
      <c r="T76" s="3250"/>
      <c r="U76" s="3250"/>
      <c r="V76" s="3250"/>
      <c r="W76" s="3250"/>
      <c r="X76" s="3250"/>
      <c r="Y76" s="3250"/>
      <c r="Z76" s="3250"/>
      <c r="AA76" s="3250"/>
      <c r="AB76" s="3250"/>
      <c r="AC76" s="3250"/>
      <c r="AD76" s="3250"/>
      <c r="AE76" s="3250"/>
      <c r="AF76" s="3250"/>
      <c r="AG76" s="3250"/>
      <c r="AH76" s="3250"/>
      <c r="AI76" s="3250"/>
      <c r="AJ76" s="3250"/>
      <c r="AK76" s="3250"/>
      <c r="AL76" s="3250"/>
      <c r="AM76" s="3250"/>
      <c r="AN76" s="3250"/>
      <c r="AO76" s="3250"/>
      <c r="AP76" s="3250"/>
      <c r="AQ76" s="3250"/>
      <c r="AR76" s="3250"/>
      <c r="AS76" s="3250"/>
      <c r="AT76" s="3250"/>
      <c r="AU76" s="3250"/>
      <c r="AV76" s="3250"/>
      <c r="AW76" s="3250"/>
      <c r="AX76" s="3250"/>
      <c r="AY76" s="3250"/>
      <c r="AZ76" s="3250"/>
      <c r="BA76" s="3250"/>
      <c r="BB76" s="3250"/>
      <c r="BC76" s="3250"/>
    </row>
    <row r="77">
      <c r="A77" s="3250"/>
      <c r="B77" s="125945"/>
      <c r="C77" s="125946"/>
      <c r="D77" s="125947"/>
      <c r="E77" s="125948"/>
      <c r="F77" s="125949"/>
      <c r="G77" s="125950"/>
      <c r="H77" s="125951"/>
      <c r="I77" s="125952"/>
      <c r="J77" s="125953"/>
      <c r="K77" s="125954"/>
      <c r="L77" s="125955"/>
      <c r="M77" s="125956"/>
      <c r="N77" s="125957"/>
      <c r="O77" s="125958"/>
      <c r="P77" s="125959"/>
      <c r="Q77" s="3250"/>
      <c r="R77" s="3250"/>
      <c r="S77" s="3250"/>
      <c r="T77" s="3250"/>
      <c r="U77" s="3250"/>
      <c r="V77" s="3250"/>
      <c r="W77" s="3250"/>
      <c r="X77" s="3250"/>
      <c r="Y77" s="3250"/>
      <c r="Z77" s="3250"/>
      <c r="AA77" s="3250"/>
      <c r="AB77" s="3250"/>
      <c r="AC77" s="3250"/>
      <c r="AD77" s="3250"/>
      <c r="AE77" s="3250"/>
      <c r="AF77" s="3250"/>
      <c r="AG77" s="3250"/>
      <c r="AH77" s="3250"/>
      <c r="AI77" s="3250"/>
      <c r="AJ77" s="3250"/>
      <c r="AK77" s="3250"/>
      <c r="AL77" s="3250"/>
      <c r="AM77" s="3250"/>
      <c r="AN77" s="3250"/>
      <c r="AO77" s="3250"/>
      <c r="AP77" s="3250"/>
      <c r="AQ77" s="3250"/>
      <c r="AR77" s="3250"/>
      <c r="AS77" s="3250"/>
      <c r="AT77" s="3250"/>
      <c r="AU77" s="3250"/>
      <c r="AV77" s="3250"/>
      <c r="AW77" s="3250"/>
      <c r="AX77" s="3250"/>
      <c r="AY77" s="3250"/>
      <c r="AZ77" s="3250"/>
      <c r="BA77" s="3250"/>
      <c r="BB77" s="3250"/>
      <c r="BC77" s="3250"/>
    </row>
    <row r="78">
      <c r="A78" s="3250"/>
      <c r="B78" s="125960"/>
      <c r="C78" s="125961"/>
      <c r="D78" s="125962"/>
      <c r="E78" s="125963"/>
      <c r="F78" s="125964"/>
      <c r="G78" s="125965"/>
      <c r="H78" s="125966"/>
      <c r="I78" s="125967"/>
      <c r="J78" s="125968"/>
      <c r="K78" s="125969"/>
      <c r="L78" s="125970"/>
      <c r="M78" s="125971"/>
      <c r="N78" s="125972"/>
      <c r="O78" s="125973"/>
      <c r="P78" s="125974"/>
      <c r="Q78" s="3250"/>
      <c r="R78" s="3250"/>
      <c r="S78" s="3250"/>
      <c r="T78" s="3250"/>
      <c r="U78" s="3250"/>
      <c r="V78" s="3250"/>
      <c r="W78" s="3250"/>
      <c r="X78" s="3250"/>
      <c r="Y78" s="3250"/>
      <c r="Z78" s="3250"/>
      <c r="AA78" s="3250"/>
      <c r="AB78" s="3250"/>
      <c r="AC78" s="3250"/>
      <c r="AD78" s="3250"/>
      <c r="AE78" s="3250"/>
      <c r="AF78" s="3250"/>
      <c r="AG78" s="3250"/>
      <c r="AH78" s="3250"/>
      <c r="AI78" s="3250"/>
      <c r="AJ78" s="3250"/>
      <c r="AK78" s="3250"/>
      <c r="AL78" s="3250"/>
      <c r="AM78" s="3250"/>
      <c r="AN78" s="3250"/>
      <c r="AO78" s="3250"/>
      <c r="AP78" s="3250"/>
      <c r="AQ78" s="3250"/>
      <c r="AR78" s="3250"/>
      <c r="AS78" s="3250"/>
      <c r="AT78" s="3250"/>
      <c r="AU78" s="3250"/>
      <c r="AV78" s="3250"/>
      <c r="AW78" s="3250"/>
      <c r="AX78" s="3250"/>
      <c r="AY78" s="3250"/>
      <c r="AZ78" s="3250"/>
      <c r="BA78" s="3250"/>
      <c r="BB78" s="3250"/>
      <c r="BC78" s="3250"/>
    </row>
    <row r="79">
      <c r="A79" s="3250"/>
      <c r="B79" s="125975"/>
      <c r="C79" s="125976"/>
      <c r="D79" s="125977"/>
      <c r="E79" s="125978"/>
      <c r="F79" s="125979"/>
      <c r="G79" s="125980"/>
      <c r="H79" s="125981"/>
      <c r="I79" s="125982"/>
      <c r="J79" s="125983"/>
      <c r="K79" s="125984"/>
      <c r="L79" s="125985"/>
      <c r="M79" s="125986"/>
      <c r="N79" s="125987"/>
      <c r="O79" s="125988"/>
      <c r="P79" s="125989"/>
      <c r="Q79" s="3250"/>
      <c r="R79" s="3250"/>
      <c r="S79" s="3250"/>
      <c r="T79" s="3250"/>
      <c r="U79" s="3250"/>
      <c r="V79" s="3250"/>
      <c r="W79" s="3250"/>
      <c r="X79" s="3250"/>
      <c r="Y79" s="3250"/>
      <c r="Z79" s="3250"/>
      <c r="AA79" s="3250"/>
      <c r="AB79" s="3250"/>
      <c r="AC79" s="3250"/>
      <c r="AD79" s="3250"/>
      <c r="AE79" s="3250"/>
      <c r="AF79" s="3250"/>
      <c r="AG79" s="3250"/>
      <c r="AH79" s="3250"/>
      <c r="AI79" s="3250"/>
      <c r="AJ79" s="3250"/>
      <c r="AK79" s="3250"/>
      <c r="AL79" s="3250"/>
      <c r="AM79" s="3250"/>
      <c r="AN79" s="3250"/>
      <c r="AO79" s="3250"/>
      <c r="AP79" s="3250"/>
      <c r="AQ79" s="3250"/>
      <c r="AR79" s="3250"/>
      <c r="AS79" s="3250"/>
      <c r="AT79" s="3250"/>
      <c r="AU79" s="3250"/>
      <c r="AV79" s="3250"/>
      <c r="AW79" s="3250"/>
      <c r="AX79" s="3250"/>
      <c r="AY79" s="3250"/>
      <c r="AZ79" s="3250"/>
      <c r="BA79" s="3250"/>
      <c r="BB79" s="3250"/>
      <c r="BC79" s="3250"/>
    </row>
    <row r="80">
      <c r="A80" s="3250"/>
      <c r="B80" s="125990"/>
      <c r="C80" s="125991"/>
      <c r="D80" s="125992"/>
      <c r="E80" s="125993"/>
      <c r="F80" s="125994"/>
      <c r="G80" s="125995"/>
      <c r="H80" s="125996"/>
      <c r="I80" s="125997"/>
      <c r="J80" s="125998"/>
      <c r="K80" s="125999"/>
      <c r="L80" s="126000"/>
      <c r="M80" s="126001"/>
      <c r="N80" s="126002"/>
      <c r="O80" s="126003"/>
      <c r="P80" s="126004"/>
      <c r="Q80" s="3250"/>
      <c r="R80" s="3250"/>
      <c r="S80" s="3250"/>
      <c r="T80" s="3250"/>
      <c r="U80" s="3250"/>
      <c r="V80" s="3250"/>
      <c r="W80" s="3250"/>
      <c r="X80" s="3250"/>
      <c r="Y80" s="3250"/>
      <c r="Z80" s="3250"/>
      <c r="AA80" s="3250"/>
      <c r="AB80" s="3250"/>
      <c r="AC80" s="3250"/>
      <c r="AD80" s="3250"/>
      <c r="AE80" s="3250"/>
      <c r="AF80" s="3250"/>
      <c r="AG80" s="3250"/>
      <c r="AH80" s="3250"/>
      <c r="AI80" s="3250"/>
      <c r="AJ80" s="3250"/>
      <c r="AK80" s="3250"/>
      <c r="AL80" s="3250"/>
      <c r="AM80" s="3250"/>
      <c r="AN80" s="3250"/>
      <c r="AO80" s="3250"/>
      <c r="AP80" s="3250"/>
      <c r="AQ80" s="3250"/>
      <c r="AR80" s="3250"/>
      <c r="AS80" s="3250"/>
      <c r="AT80" s="3250"/>
      <c r="AU80" s="3250"/>
      <c r="AV80" s="3250"/>
      <c r="AW80" s="3250"/>
      <c r="AX80" s="3250"/>
      <c r="AY80" s="3250"/>
      <c r="AZ80" s="3250"/>
      <c r="BA80" s="3250"/>
      <c r="BB80" s="3250"/>
      <c r="BC80" s="3250"/>
    </row>
    <row r="81">
      <c r="A81" s="3250"/>
      <c r="B81" s="126005"/>
      <c r="C81" s="126006"/>
      <c r="D81" s="126007"/>
      <c r="E81" s="126008"/>
      <c r="F81" s="126009"/>
      <c r="G81" s="126010"/>
      <c r="H81" s="126011"/>
      <c r="I81" s="126012"/>
      <c r="J81" s="126013"/>
      <c r="K81" s="126014"/>
      <c r="L81" s="126015"/>
      <c r="M81" s="126016"/>
      <c r="N81" s="126017"/>
      <c r="O81" s="126018"/>
      <c r="P81" s="126019"/>
      <c r="Q81" s="3250"/>
      <c r="R81" s="3250"/>
      <c r="S81" s="3250"/>
      <c r="T81" s="3250"/>
      <c r="U81" s="3250"/>
      <c r="V81" s="3250"/>
      <c r="W81" s="3250"/>
      <c r="X81" s="3250"/>
      <c r="Y81" s="3250"/>
      <c r="Z81" s="3250"/>
      <c r="AA81" s="3250"/>
      <c r="AB81" s="3250"/>
      <c r="AC81" s="3250"/>
      <c r="AD81" s="3250"/>
      <c r="AE81" s="3250"/>
      <c r="AF81" s="3250"/>
      <c r="AG81" s="3250"/>
      <c r="AH81" s="3250"/>
      <c r="AI81" s="3250"/>
      <c r="AJ81" s="3250"/>
      <c r="AK81" s="3250"/>
      <c r="AL81" s="3250"/>
      <c r="AM81" s="3250"/>
      <c r="AN81" s="3250"/>
      <c r="AO81" s="3250"/>
      <c r="AP81" s="3250"/>
      <c r="AQ81" s="3250"/>
      <c r="AR81" s="3250"/>
      <c r="AS81" s="3250"/>
      <c r="AT81" s="3250"/>
      <c r="AU81" s="3250"/>
      <c r="AV81" s="3250"/>
      <c r="AW81" s="3250"/>
      <c r="AX81" s="3250"/>
      <c r="AY81" s="3250"/>
      <c r="AZ81" s="3250"/>
      <c r="BA81" s="3250"/>
      <c r="BB81" s="3250"/>
      <c r="BC81" s="3250"/>
    </row>
    <row r="82">
      <c r="A82" s="3250"/>
      <c r="B82" s="126020"/>
      <c r="C82" s="126021"/>
      <c r="D82" s="126022"/>
      <c r="E82" s="126023"/>
      <c r="F82" s="126024"/>
      <c r="G82" s="126025"/>
      <c r="H82" s="126026"/>
      <c r="I82" s="126027"/>
      <c r="J82" s="126028"/>
      <c r="K82" s="126029"/>
      <c r="L82" s="126030"/>
      <c r="M82" s="126031"/>
      <c r="N82" s="126032"/>
      <c r="O82" s="126033"/>
      <c r="P82" s="126034"/>
      <c r="Q82" s="3250"/>
      <c r="R82" s="3250"/>
      <c r="S82" s="3250"/>
      <c r="T82" s="3250"/>
      <c r="U82" s="3250"/>
      <c r="V82" s="3250"/>
      <c r="W82" s="3250"/>
      <c r="X82" s="3250"/>
      <c r="Y82" s="3250"/>
      <c r="Z82" s="3250"/>
      <c r="AA82" s="3250"/>
      <c r="AB82" s="3250"/>
      <c r="AC82" s="3250"/>
      <c r="AD82" s="3250"/>
      <c r="AE82" s="3250"/>
      <c r="AF82" s="3250"/>
      <c r="AG82" s="3250"/>
      <c r="AH82" s="3250"/>
      <c r="AI82" s="3250"/>
      <c r="AJ82" s="3250"/>
      <c r="AK82" s="3250"/>
      <c r="AL82" s="3250"/>
      <c r="AM82" s="3250"/>
      <c r="AN82" s="3250"/>
      <c r="AO82" s="3250"/>
      <c r="AP82" s="3250"/>
      <c r="AQ82" s="3250"/>
      <c r="AR82" s="3250"/>
      <c r="AS82" s="3250"/>
      <c r="AT82" s="3250"/>
      <c r="AU82" s="3250"/>
      <c r="AV82" s="3250"/>
      <c r="AW82" s="3250"/>
      <c r="AX82" s="3250"/>
      <c r="AY82" s="3250"/>
      <c r="AZ82" s="3250"/>
      <c r="BA82" s="3250"/>
      <c r="BB82" s="3250"/>
      <c r="BC82" s="3250"/>
    </row>
    <row r="83">
      <c r="A83" s="3250"/>
      <c r="B83" s="126035"/>
      <c r="C83" s="126036"/>
      <c r="D83" s="126037"/>
      <c r="E83" s="126038"/>
      <c r="F83" s="126039"/>
      <c r="G83" s="126040"/>
      <c r="H83" s="126041"/>
      <c r="I83" s="126042"/>
      <c r="J83" s="126043"/>
      <c r="K83" s="126044"/>
      <c r="L83" s="126045"/>
      <c r="M83" s="126046"/>
      <c r="N83" s="126047"/>
      <c r="O83" s="126048"/>
      <c r="P83" s="126049"/>
      <c r="Q83" s="3250"/>
      <c r="R83" s="3250"/>
      <c r="S83" s="3250"/>
      <c r="T83" s="3250"/>
      <c r="U83" s="3250"/>
      <c r="V83" s="3250"/>
      <c r="W83" s="3250"/>
      <c r="X83" s="3250"/>
      <c r="Y83" s="3250"/>
      <c r="Z83" s="3250"/>
      <c r="AA83" s="3250"/>
      <c r="AB83" s="3250"/>
      <c r="AC83" s="3250"/>
      <c r="AD83" s="3250"/>
      <c r="AE83" s="3250"/>
      <c r="AF83" s="3250"/>
      <c r="AG83" s="3250"/>
      <c r="AH83" s="3250"/>
      <c r="AI83" s="3250"/>
      <c r="AJ83" s="3250"/>
      <c r="AK83" s="3250"/>
      <c r="AL83" s="3250"/>
      <c r="AM83" s="3250"/>
      <c r="AN83" s="3250"/>
      <c r="AO83" s="3250"/>
      <c r="AP83" s="3250"/>
      <c r="AQ83" s="3250"/>
      <c r="AR83" s="3250"/>
      <c r="AS83" s="3250"/>
      <c r="AT83" s="3250"/>
      <c r="AU83" s="3250"/>
      <c r="AV83" s="3250"/>
      <c r="AW83" s="3250"/>
      <c r="AX83" s="3250"/>
      <c r="AY83" s="3250"/>
      <c r="AZ83" s="3250"/>
      <c r="BA83" s="3250"/>
      <c r="BB83" s="3250"/>
      <c r="BC83" s="3250"/>
    </row>
    <row r="84">
      <c r="A84" s="3250"/>
      <c r="B84" s="126050"/>
      <c r="C84" s="126051"/>
      <c r="D84" s="126052"/>
      <c r="E84" s="126053"/>
      <c r="F84" s="126054"/>
      <c r="G84" s="126055"/>
      <c r="H84" s="126056"/>
      <c r="I84" s="126057"/>
      <c r="J84" s="126058"/>
      <c r="K84" s="126059"/>
      <c r="L84" s="126060"/>
      <c r="M84" s="126061"/>
      <c r="N84" s="126062"/>
      <c r="O84" s="126063"/>
      <c r="P84" s="126064"/>
      <c r="Q84" s="3250"/>
      <c r="R84" s="3250"/>
      <c r="S84" s="3250"/>
      <c r="T84" s="3250"/>
      <c r="U84" s="3250"/>
      <c r="V84" s="3250"/>
      <c r="W84" s="3250"/>
      <c r="X84" s="3250"/>
      <c r="Y84" s="3250"/>
      <c r="Z84" s="3250"/>
      <c r="AA84" s="3250"/>
      <c r="AB84" s="3250"/>
      <c r="AC84" s="3250"/>
      <c r="AD84" s="3250"/>
      <c r="AE84" s="3250"/>
      <c r="AF84" s="3250"/>
      <c r="AG84" s="3250"/>
      <c r="AH84" s="3250"/>
      <c r="AI84" s="3250"/>
      <c r="AJ84" s="3250"/>
      <c r="AK84" s="3250"/>
      <c r="AL84" s="3250"/>
      <c r="AM84" s="3250"/>
      <c r="AN84" s="3250"/>
      <c r="AO84" s="3250"/>
      <c r="AP84" s="3250"/>
      <c r="AQ84" s="3250"/>
      <c r="AR84" s="3250"/>
      <c r="AS84" s="3250"/>
      <c r="AT84" s="3250"/>
      <c r="AU84" s="3250"/>
      <c r="AV84" s="3250"/>
      <c r="AW84" s="3250"/>
      <c r="AX84" s="3250"/>
      <c r="AY84" s="3250"/>
      <c r="AZ84" s="3250"/>
      <c r="BA84" s="3250"/>
      <c r="BB84" s="3250"/>
      <c r="BC84" s="3250"/>
    </row>
    <row r="85">
      <c r="A85" s="3250"/>
      <c r="B85" s="126065"/>
      <c r="C85" s="126066"/>
      <c r="D85" s="126067"/>
      <c r="E85" s="126068"/>
      <c r="F85" s="126069"/>
      <c r="G85" s="126070"/>
      <c r="H85" s="126071"/>
      <c r="I85" s="126072"/>
      <c r="J85" s="126073"/>
      <c r="K85" s="126074"/>
      <c r="L85" s="126075"/>
      <c r="M85" s="126076"/>
      <c r="N85" s="126077"/>
      <c r="O85" s="126078"/>
      <c r="P85" s="126079"/>
      <c r="Q85" s="3250"/>
      <c r="R85" s="3250"/>
      <c r="S85" s="3250"/>
      <c r="T85" s="3250"/>
      <c r="U85" s="3250"/>
      <c r="V85" s="3250"/>
      <c r="W85" s="3250"/>
      <c r="X85" s="3250"/>
      <c r="Y85" s="3250"/>
      <c r="Z85" s="3250"/>
      <c r="AA85" s="3250"/>
      <c r="AB85" s="3250"/>
      <c r="AC85" s="3250"/>
      <c r="AD85" s="3250"/>
      <c r="AE85" s="3250"/>
      <c r="AF85" s="3250"/>
      <c r="AG85" s="3250"/>
      <c r="AH85" s="3250"/>
      <c r="AI85" s="3250"/>
      <c r="AJ85" s="3250"/>
      <c r="AK85" s="3250"/>
      <c r="AL85" s="3250"/>
      <c r="AM85" s="3250"/>
      <c r="AN85" s="3250"/>
      <c r="AO85" s="3250"/>
      <c r="AP85" s="3250"/>
      <c r="AQ85" s="3250"/>
      <c r="AR85" s="3250"/>
      <c r="AS85" s="3250"/>
      <c r="AT85" s="3250"/>
      <c r="AU85" s="3250"/>
      <c r="AV85" s="3250"/>
      <c r="AW85" s="3250"/>
      <c r="AX85" s="3250"/>
      <c r="AY85" s="3250"/>
      <c r="AZ85" s="3250"/>
      <c r="BA85" s="3250"/>
      <c r="BB85" s="3250"/>
      <c r="BC85" s="3250"/>
    </row>
    <row r="86">
      <c r="A86" s="3250"/>
      <c r="B86" s="126080"/>
      <c r="C86" s="126081"/>
      <c r="D86" s="126082"/>
      <c r="E86" s="126083"/>
      <c r="F86" s="126084"/>
      <c r="G86" s="126085"/>
      <c r="H86" s="126086"/>
      <c r="I86" s="126087"/>
      <c r="J86" s="126088"/>
      <c r="K86" s="126089"/>
      <c r="L86" s="126090"/>
      <c r="M86" s="126091"/>
      <c r="N86" s="126092"/>
      <c r="O86" s="126093"/>
      <c r="P86" s="126094"/>
      <c r="Q86" s="3250"/>
      <c r="R86" s="3250"/>
      <c r="S86" s="3250"/>
      <c r="T86" s="3250"/>
      <c r="U86" s="3250"/>
      <c r="V86" s="3250"/>
      <c r="W86" s="3250"/>
      <c r="X86" s="3250"/>
      <c r="Y86" s="3250"/>
      <c r="Z86" s="3250"/>
      <c r="AA86" s="3250"/>
      <c r="AB86" s="3250"/>
      <c r="AC86" s="3250"/>
      <c r="AD86" s="3250"/>
      <c r="AE86" s="3250"/>
      <c r="AF86" s="3250"/>
      <c r="AG86" s="3250"/>
      <c r="AH86" s="3250"/>
      <c r="AI86" s="3250"/>
      <c r="AJ86" s="3250"/>
      <c r="AK86" s="3250"/>
      <c r="AL86" s="3250"/>
      <c r="AM86" s="3250"/>
      <c r="AN86" s="3250"/>
      <c r="AO86" s="3250"/>
      <c r="AP86" s="3250"/>
      <c r="AQ86" s="3250"/>
      <c r="AR86" s="3250"/>
      <c r="AS86" s="3250"/>
      <c r="AT86" s="3250"/>
      <c r="AU86" s="3250"/>
      <c r="AV86" s="3250"/>
      <c r="AW86" s="3250"/>
      <c r="AX86" s="3250"/>
      <c r="AY86" s="3250"/>
      <c r="AZ86" s="3250"/>
      <c r="BA86" s="3250"/>
      <c r="BB86" s="3250"/>
      <c r="BC86" s="3250"/>
    </row>
    <row r="87">
      <c r="A87" s="3250"/>
      <c r="B87" s="126095"/>
      <c r="C87" s="126096"/>
      <c r="D87" s="126097"/>
      <c r="E87" s="126098"/>
      <c r="F87" s="126099"/>
      <c r="G87" s="126100"/>
      <c r="H87" s="126101"/>
      <c r="I87" s="126102"/>
      <c r="J87" s="126103"/>
      <c r="K87" s="126104"/>
      <c r="L87" s="126105"/>
      <c r="M87" s="126106"/>
      <c r="N87" s="126107"/>
      <c r="O87" s="126108"/>
      <c r="P87" s="126109"/>
      <c r="Q87" s="3250"/>
      <c r="R87" s="3250"/>
      <c r="S87" s="3250"/>
      <c r="T87" s="3250"/>
      <c r="U87" s="3250"/>
      <c r="V87" s="3250"/>
      <c r="W87" s="3250"/>
      <c r="X87" s="3250"/>
      <c r="Y87" s="3250"/>
      <c r="Z87" s="3250"/>
      <c r="AA87" s="3250"/>
      <c r="AB87" s="3250"/>
      <c r="AC87" s="3250"/>
      <c r="AD87" s="3250"/>
      <c r="AE87" s="3250"/>
      <c r="AF87" s="3250"/>
      <c r="AG87" s="3250"/>
      <c r="AH87" s="3250"/>
      <c r="AI87" s="3250"/>
      <c r="AJ87" s="3250"/>
      <c r="AK87" s="3250"/>
      <c r="AL87" s="3250"/>
      <c r="AM87" s="3250"/>
      <c r="AN87" s="3250"/>
      <c r="AO87" s="3250"/>
      <c r="AP87" s="3250"/>
      <c r="AQ87" s="3250"/>
      <c r="AR87" s="3250"/>
      <c r="AS87" s="3250"/>
      <c r="AT87" s="3250"/>
      <c r="AU87" s="3250"/>
      <c r="AV87" s="3250"/>
      <c r="AW87" s="3250"/>
      <c r="AX87" s="3250"/>
      <c r="AY87" s="3250"/>
      <c r="AZ87" s="3250"/>
      <c r="BA87" s="3250"/>
      <c r="BB87" s="3250"/>
      <c r="BC87" s="3250"/>
    </row>
    <row r="88">
      <c r="A88" s="3250"/>
      <c r="B88" s="126110"/>
      <c r="C88" s="126111"/>
      <c r="D88" s="126112"/>
      <c r="E88" s="126113"/>
      <c r="F88" s="126114"/>
      <c r="G88" s="126115"/>
      <c r="H88" s="126116"/>
      <c r="I88" s="126117"/>
      <c r="J88" s="126118"/>
      <c r="K88" s="126119"/>
      <c r="L88" s="126120"/>
      <c r="M88" s="126121"/>
      <c r="N88" s="126122"/>
      <c r="O88" s="126123"/>
      <c r="P88" s="126124"/>
      <c r="Q88" s="3250"/>
      <c r="R88" s="3250"/>
      <c r="S88" s="3250"/>
      <c r="T88" s="3250"/>
      <c r="U88" s="3250"/>
      <c r="V88" s="3250"/>
      <c r="W88" s="3250"/>
      <c r="X88" s="3250"/>
      <c r="Y88" s="3250"/>
      <c r="Z88" s="3250"/>
      <c r="AA88" s="3250"/>
      <c r="AB88" s="3250"/>
      <c r="AC88" s="3250"/>
      <c r="AD88" s="3250"/>
      <c r="AE88" s="3250"/>
      <c r="AF88" s="3250"/>
      <c r="AG88" s="3250"/>
      <c r="AH88" s="3250"/>
      <c r="AI88" s="3250"/>
      <c r="AJ88" s="3250"/>
      <c r="AK88" s="3250"/>
      <c r="AL88" s="3250"/>
      <c r="AM88" s="3250"/>
      <c r="AN88" s="3250"/>
      <c r="AO88" s="3250"/>
      <c r="AP88" s="3250"/>
      <c r="AQ88" s="3250"/>
      <c r="AR88" s="3250"/>
      <c r="AS88" s="3250"/>
      <c r="AT88" s="3250"/>
      <c r="AU88" s="3250"/>
      <c r="AV88" s="3250"/>
      <c r="AW88" s="3250"/>
      <c r="AX88" s="3250"/>
      <c r="AY88" s="3250"/>
      <c r="AZ88" s="3250"/>
      <c r="BA88" s="3250"/>
      <c r="BB88" s="3250"/>
      <c r="BC88" s="3250"/>
    </row>
    <row r="89">
      <c r="A89" s="3250"/>
      <c r="B89" s="126125"/>
      <c r="C89" s="126126"/>
      <c r="D89" s="126127"/>
      <c r="E89" s="126128"/>
      <c r="F89" s="126129"/>
      <c r="G89" s="126130"/>
      <c r="H89" s="126131"/>
      <c r="I89" s="126132"/>
      <c r="J89" s="126133"/>
      <c r="K89" s="126134"/>
      <c r="L89" s="126135"/>
      <c r="M89" s="126136"/>
      <c r="N89" s="126137"/>
      <c r="O89" s="126138"/>
      <c r="P89" s="126139"/>
      <c r="Q89" s="3250"/>
      <c r="R89" s="3250"/>
      <c r="S89" s="3250"/>
      <c r="T89" s="3250"/>
      <c r="U89" s="3250"/>
      <c r="V89" s="3250"/>
      <c r="W89" s="3250"/>
      <c r="X89" s="3250"/>
      <c r="Y89" s="3250"/>
      <c r="Z89" s="3250"/>
      <c r="AA89" s="3250"/>
      <c r="AB89" s="3250"/>
      <c r="AC89" s="3250"/>
      <c r="AD89" s="3250"/>
      <c r="AE89" s="3250"/>
      <c r="AF89" s="3250"/>
      <c r="AG89" s="3250"/>
      <c r="AH89" s="3250"/>
      <c r="AI89" s="3250"/>
      <c r="AJ89" s="3250"/>
      <c r="AK89" s="3250"/>
      <c r="AL89" s="3250"/>
      <c r="AM89" s="3250"/>
      <c r="AN89" s="3250"/>
      <c r="AO89" s="3250"/>
      <c r="AP89" s="3250"/>
      <c r="AQ89" s="3250"/>
      <c r="AR89" s="3250"/>
      <c r="AS89" s="3250"/>
      <c r="AT89" s="3250"/>
      <c r="AU89" s="3250"/>
      <c r="AV89" s="3250"/>
      <c r="AW89" s="3250"/>
      <c r="AX89" s="3250"/>
      <c r="AY89" s="3250"/>
      <c r="AZ89" s="3250"/>
      <c r="BA89" s="3250"/>
      <c r="BB89" s="3250"/>
      <c r="BC89" s="3250"/>
    </row>
    <row r="90">
      <c r="A90" s="3250"/>
      <c r="B90" s="126140"/>
      <c r="C90" s="126141"/>
      <c r="D90" s="126142"/>
      <c r="E90" s="126143"/>
      <c r="F90" s="126144"/>
      <c r="G90" s="126145"/>
      <c r="H90" s="126146"/>
      <c r="I90" s="126147"/>
      <c r="J90" s="126148"/>
      <c r="K90" s="126149"/>
      <c r="L90" s="126150"/>
      <c r="M90" s="126151"/>
      <c r="N90" s="126152"/>
      <c r="O90" s="126153"/>
      <c r="P90" s="126154"/>
      <c r="Q90" s="3250"/>
      <c r="R90" s="3250"/>
      <c r="S90" s="3250"/>
      <c r="T90" s="3250"/>
      <c r="U90" s="3250"/>
      <c r="V90" s="3250"/>
      <c r="W90" s="3250"/>
      <c r="X90" s="3250"/>
      <c r="Y90" s="3250"/>
      <c r="Z90" s="3250"/>
      <c r="AA90" s="3250"/>
      <c r="AB90" s="3250"/>
      <c r="AC90" s="3250"/>
      <c r="AD90" s="3250"/>
      <c r="AE90" s="3250"/>
      <c r="AF90" s="3250"/>
      <c r="AG90" s="3250"/>
      <c r="AH90" s="3250"/>
      <c r="AI90" s="3250"/>
      <c r="AJ90" s="3250"/>
      <c r="AK90" s="3250"/>
      <c r="AL90" s="3250"/>
      <c r="AM90" s="3250"/>
      <c r="AN90" s="3250"/>
      <c r="AO90" s="3250"/>
      <c r="AP90" s="3250"/>
      <c r="AQ90" s="3250"/>
      <c r="AR90" s="3250"/>
      <c r="AS90" s="3250"/>
      <c r="AT90" s="3250"/>
      <c r="AU90" s="3250"/>
      <c r="AV90" s="3250"/>
      <c r="AW90" s="3250"/>
      <c r="AX90" s="3250"/>
      <c r="AY90" s="3250"/>
      <c r="AZ90" s="3250"/>
      <c r="BA90" s="3250"/>
      <c r="BB90" s="3250"/>
      <c r="BC90" s="3250"/>
    </row>
    <row r="91">
      <c r="A91" s="3250"/>
      <c r="B91" s="126155"/>
      <c r="C91" s="126156"/>
      <c r="D91" s="126157"/>
      <c r="E91" s="126158"/>
      <c r="F91" s="126159"/>
      <c r="G91" s="126160"/>
      <c r="H91" s="126161"/>
      <c r="I91" s="126162"/>
      <c r="J91" s="126163"/>
      <c r="K91" s="126164"/>
      <c r="L91" s="126165"/>
      <c r="M91" s="126166"/>
      <c r="N91" s="126167"/>
      <c r="O91" s="126168"/>
      <c r="P91" s="126169"/>
      <c r="Q91" s="3250"/>
      <c r="R91" s="3250"/>
      <c r="S91" s="3250"/>
      <c r="T91" s="3250"/>
      <c r="U91" s="3250"/>
      <c r="V91" s="3250"/>
      <c r="W91" s="3250"/>
      <c r="X91" s="3250"/>
      <c r="Y91" s="3250"/>
      <c r="Z91" s="3250"/>
      <c r="AA91" s="3250"/>
      <c r="AB91" s="3250"/>
      <c r="AC91" s="3250"/>
      <c r="AD91" s="3250"/>
      <c r="AE91" s="3250"/>
      <c r="AF91" s="3250"/>
      <c r="AG91" s="3250"/>
      <c r="AH91" s="3250"/>
      <c r="AI91" s="3250"/>
      <c r="AJ91" s="3250"/>
      <c r="AK91" s="3250"/>
      <c r="AL91" s="3250"/>
      <c r="AM91" s="3250"/>
      <c r="AN91" s="3250"/>
      <c r="AO91" s="3250"/>
      <c r="AP91" s="3250"/>
      <c r="AQ91" s="3250"/>
      <c r="AR91" s="3250"/>
      <c r="AS91" s="3250"/>
      <c r="AT91" s="3250"/>
      <c r="AU91" s="3250"/>
      <c r="AV91" s="3250"/>
      <c r="AW91" s="3250"/>
      <c r="AX91" s="3250"/>
      <c r="AY91" s="3250"/>
      <c r="AZ91" s="3250"/>
      <c r="BA91" s="3250"/>
      <c r="BB91" s="3250"/>
      <c r="BC91" s="3250"/>
    </row>
    <row r="92">
      <c r="A92" s="3250"/>
      <c r="B92" s="126170"/>
      <c r="C92" s="126171"/>
      <c r="D92" s="126172"/>
      <c r="E92" s="126173"/>
      <c r="F92" s="126174"/>
      <c r="G92" s="126175"/>
      <c r="H92" s="126176"/>
      <c r="I92" s="126177"/>
      <c r="J92" s="126178"/>
      <c r="K92" s="126179"/>
      <c r="L92" s="126180"/>
      <c r="M92" s="126181"/>
      <c r="N92" s="126182"/>
      <c r="O92" s="126183"/>
      <c r="P92" s="126184"/>
      <c r="Q92" s="3250"/>
      <c r="R92" s="3250"/>
      <c r="S92" s="3250"/>
      <c r="T92" s="3250"/>
      <c r="U92" s="3250"/>
      <c r="V92" s="3250"/>
      <c r="W92" s="3250"/>
      <c r="X92" s="3250"/>
      <c r="Y92" s="3250"/>
      <c r="Z92" s="3250"/>
      <c r="AA92" s="3250"/>
      <c r="AB92" s="3250"/>
      <c r="AC92" s="3250"/>
      <c r="AD92" s="3250"/>
      <c r="AE92" s="3250"/>
      <c r="AF92" s="3250"/>
      <c r="AG92" s="3250"/>
      <c r="AH92" s="3250"/>
      <c r="AI92" s="3250"/>
      <c r="AJ92" s="3250"/>
      <c r="AK92" s="3250"/>
      <c r="AL92" s="3250"/>
      <c r="AM92" s="3250"/>
      <c r="AN92" s="3250"/>
      <c r="AO92" s="3250"/>
      <c r="AP92" s="3250"/>
      <c r="AQ92" s="3250"/>
      <c r="AR92" s="3250"/>
      <c r="AS92" s="3250"/>
      <c r="AT92" s="3250"/>
      <c r="AU92" s="3250"/>
      <c r="AV92" s="3250"/>
      <c r="AW92" s="3250"/>
      <c r="AX92" s="3250"/>
      <c r="AY92" s="3250"/>
      <c r="AZ92" s="3250"/>
      <c r="BA92" s="3250"/>
      <c r="BB92" s="3250"/>
      <c r="BC92" s="3250"/>
    </row>
    <row r="93">
      <c r="A93" s="3250"/>
      <c r="B93" s="126185"/>
      <c r="C93" s="126186"/>
      <c r="D93" s="126187"/>
      <c r="E93" s="126188"/>
      <c r="F93" s="126189"/>
      <c r="G93" s="126190"/>
      <c r="H93" s="126191"/>
      <c r="I93" s="126192"/>
      <c r="J93" s="126193"/>
      <c r="K93" s="126194"/>
      <c r="L93" s="126195"/>
      <c r="M93" s="126196"/>
      <c r="N93" s="126197"/>
      <c r="O93" s="126198"/>
      <c r="P93" s="126199"/>
      <c r="Q93" s="3250"/>
      <c r="R93" s="3250"/>
      <c r="S93" s="3250"/>
      <c r="T93" s="3250"/>
      <c r="U93" s="3250"/>
      <c r="V93" s="3250"/>
      <c r="W93" s="3250"/>
      <c r="X93" s="3250"/>
      <c r="Y93" s="3250"/>
      <c r="Z93" s="3250"/>
      <c r="AA93" s="3250"/>
      <c r="AB93" s="3250"/>
      <c r="AC93" s="3250"/>
      <c r="AD93" s="3250"/>
      <c r="AE93" s="3250"/>
      <c r="AF93" s="3250"/>
      <c r="AG93" s="3250"/>
      <c r="AH93" s="3250"/>
      <c r="AI93" s="3250"/>
      <c r="AJ93" s="3250"/>
      <c r="AK93" s="3250"/>
      <c r="AL93" s="3250"/>
      <c r="AM93" s="3250"/>
      <c r="AN93" s="3250"/>
      <c r="AO93" s="3250"/>
      <c r="AP93" s="3250"/>
      <c r="AQ93" s="3250"/>
      <c r="AR93" s="3250"/>
      <c r="AS93" s="3250"/>
      <c r="AT93" s="3250"/>
      <c r="AU93" s="3250"/>
      <c r="AV93" s="3250"/>
      <c r="AW93" s="3250"/>
      <c r="AX93" s="3250"/>
      <c r="AY93" s="3250"/>
      <c r="AZ93" s="3250"/>
      <c r="BA93" s="3250"/>
      <c r="BB93" s="3250"/>
      <c r="BC93" s="3250"/>
    </row>
    <row r="94">
      <c r="A94" s="3250"/>
      <c r="B94" s="126200"/>
      <c r="C94" s="126201"/>
      <c r="D94" s="126202"/>
      <c r="E94" s="126203"/>
      <c r="F94" s="126204"/>
      <c r="G94" s="126205"/>
      <c r="H94" s="126206"/>
      <c r="I94" s="126207"/>
      <c r="J94" s="126208"/>
      <c r="K94" s="126209"/>
      <c r="L94" s="126210"/>
      <c r="M94" s="126211"/>
      <c r="N94" s="126212"/>
      <c r="O94" s="126213"/>
      <c r="P94" s="126214"/>
      <c r="Q94" s="3250"/>
      <c r="R94" s="3250"/>
      <c r="S94" s="3250"/>
      <c r="T94" s="3250"/>
      <c r="U94" s="3250"/>
      <c r="V94" s="3250"/>
      <c r="W94" s="3250"/>
      <c r="X94" s="3250"/>
      <c r="Y94" s="3250"/>
      <c r="Z94" s="3250"/>
      <c r="AA94" s="3250"/>
      <c r="AB94" s="3250"/>
      <c r="AC94" s="3250"/>
      <c r="AD94" s="3250"/>
      <c r="AE94" s="3250"/>
      <c r="AF94" s="3250"/>
      <c r="AG94" s="3250"/>
      <c r="AH94" s="3250"/>
      <c r="AI94" s="3250"/>
      <c r="AJ94" s="3250"/>
      <c r="AK94" s="3250"/>
      <c r="AL94" s="3250"/>
      <c r="AM94" s="3250"/>
      <c r="AN94" s="3250"/>
      <c r="AO94" s="3250"/>
      <c r="AP94" s="3250"/>
      <c r="AQ94" s="3250"/>
      <c r="AR94" s="3250"/>
      <c r="AS94" s="3250"/>
      <c r="AT94" s="3250"/>
      <c r="AU94" s="3250"/>
      <c r="AV94" s="3250"/>
      <c r="AW94" s="3250"/>
      <c r="AX94" s="3250"/>
      <c r="AY94" s="3250"/>
      <c r="AZ94" s="3250"/>
      <c r="BA94" s="3250"/>
      <c r="BB94" s="3250"/>
      <c r="BC94" s="3250"/>
    </row>
    <row r="95">
      <c r="A95" s="3250"/>
      <c r="B95" s="126215"/>
      <c r="C95" s="126216"/>
      <c r="D95" s="126217"/>
      <c r="E95" s="126218"/>
      <c r="F95" s="126219"/>
      <c r="G95" s="126220"/>
      <c r="H95" s="126221"/>
      <c r="I95" s="126222"/>
      <c r="J95" s="126223"/>
      <c r="K95" s="126224"/>
      <c r="L95" s="126225"/>
      <c r="M95" s="126226"/>
      <c r="N95" s="126227"/>
      <c r="O95" s="126228"/>
      <c r="P95" s="126229"/>
      <c r="Q95" s="3250"/>
      <c r="R95" s="3250"/>
      <c r="S95" s="3250"/>
      <c r="T95" s="3250"/>
      <c r="U95" s="3250"/>
      <c r="V95" s="3250"/>
      <c r="W95" s="3250"/>
      <c r="X95" s="3250"/>
      <c r="Y95" s="3250"/>
      <c r="Z95" s="3250"/>
      <c r="AA95" s="3250"/>
      <c r="AB95" s="3250"/>
      <c r="AC95" s="3250"/>
      <c r="AD95" s="3250"/>
      <c r="AE95" s="3250"/>
      <c r="AF95" s="3250"/>
      <c r="AG95" s="3250"/>
      <c r="AH95" s="3250"/>
      <c r="AI95" s="3250"/>
      <c r="AJ95" s="3250"/>
      <c r="AK95" s="3250"/>
      <c r="AL95" s="3250"/>
      <c r="AM95" s="3250"/>
      <c r="AN95" s="3250"/>
      <c r="AO95" s="3250"/>
      <c r="AP95" s="3250"/>
      <c r="AQ95" s="3250"/>
      <c r="AR95" s="3250"/>
      <c r="AS95" s="3250"/>
      <c r="AT95" s="3250"/>
      <c r="AU95" s="3250"/>
      <c r="AV95" s="3250"/>
      <c r="AW95" s="3250"/>
      <c r="AX95" s="3250"/>
      <c r="AY95" s="3250"/>
      <c r="AZ95" s="3250"/>
      <c r="BA95" s="3250"/>
      <c r="BB95" s="3250"/>
      <c r="BC95" s="3250"/>
    </row>
    <row r="96">
      <c r="A96" s="3250"/>
      <c r="B96" s="126230"/>
      <c r="C96" s="126231"/>
      <c r="D96" s="126232"/>
      <c r="E96" s="126233"/>
      <c r="F96" s="126234"/>
      <c r="G96" s="126235"/>
      <c r="H96" s="126236"/>
      <c r="I96" s="126237"/>
      <c r="J96" s="126238"/>
      <c r="K96" s="126239"/>
      <c r="L96" s="126240"/>
      <c r="M96" s="126241"/>
      <c r="N96" s="126242"/>
      <c r="O96" s="126243"/>
      <c r="P96" s="126244"/>
      <c r="Q96" s="3250"/>
      <c r="R96" s="3250"/>
      <c r="S96" s="3250"/>
      <c r="T96" s="3250"/>
      <c r="U96" s="3250"/>
      <c r="V96" s="3250"/>
      <c r="W96" s="3250"/>
      <c r="X96" s="3250"/>
      <c r="Y96" s="3250"/>
      <c r="Z96" s="3250"/>
      <c r="AA96" s="3250"/>
      <c r="AB96" s="3250"/>
      <c r="AC96" s="3250"/>
      <c r="AD96" s="3250"/>
      <c r="AE96" s="3250"/>
      <c r="AF96" s="3250"/>
      <c r="AG96" s="3250"/>
      <c r="AH96" s="3250"/>
      <c r="AI96" s="3250"/>
      <c r="AJ96" s="3250"/>
      <c r="AK96" s="3250"/>
      <c r="AL96" s="3250"/>
      <c r="AM96" s="3250"/>
      <c r="AN96" s="3250"/>
      <c r="AO96" s="3250"/>
      <c r="AP96" s="3250"/>
      <c r="AQ96" s="3250"/>
      <c r="AR96" s="3250"/>
      <c r="AS96" s="3250"/>
      <c r="AT96" s="3250"/>
      <c r="AU96" s="3250"/>
      <c r="AV96" s="3250"/>
      <c r="AW96" s="3250"/>
      <c r="AX96" s="3250"/>
      <c r="AY96" s="3250"/>
      <c r="AZ96" s="3250"/>
      <c r="BA96" s="3250"/>
      <c r="BB96" s="3250"/>
      <c r="BC96" s="3250"/>
    </row>
    <row r="97">
      <c r="A97" s="3250"/>
      <c r="B97" s="126245"/>
      <c r="C97" s="126246"/>
      <c r="D97" s="126247"/>
      <c r="E97" s="126248"/>
      <c r="F97" s="126249"/>
      <c r="G97" s="126250"/>
      <c r="H97" s="126251"/>
      <c r="I97" s="126252"/>
      <c r="J97" s="126253"/>
      <c r="K97" s="126254"/>
      <c r="L97" s="126255"/>
      <c r="M97" s="126256"/>
      <c r="N97" s="126257"/>
      <c r="O97" s="126258"/>
      <c r="P97" s="126259"/>
      <c r="Q97" s="3250"/>
      <c r="R97" s="3250"/>
      <c r="S97" s="3250"/>
      <c r="T97" s="3250"/>
      <c r="U97" s="3250"/>
      <c r="V97" s="3250"/>
      <c r="W97" s="3250"/>
      <c r="X97" s="3250"/>
      <c r="Y97" s="3250"/>
      <c r="Z97" s="3250"/>
      <c r="AA97" s="3250"/>
      <c r="AB97" s="3250"/>
      <c r="AC97" s="3250"/>
      <c r="AD97" s="3250"/>
      <c r="AE97" s="3250"/>
      <c r="AF97" s="3250"/>
      <c r="AG97" s="3250"/>
      <c r="AH97" s="3250"/>
      <c r="AI97" s="3250"/>
      <c r="AJ97" s="3250"/>
      <c r="AK97" s="3250"/>
      <c r="AL97" s="3250"/>
      <c r="AM97" s="3250"/>
      <c r="AN97" s="3250"/>
      <c r="AO97" s="3250"/>
      <c r="AP97" s="3250"/>
      <c r="AQ97" s="3250"/>
      <c r="AR97" s="3250"/>
      <c r="AS97" s="3250"/>
      <c r="AT97" s="3250"/>
      <c r="AU97" s="3250"/>
      <c r="AV97" s="3250"/>
      <c r="AW97" s="3250"/>
      <c r="AX97" s="3250"/>
      <c r="AY97" s="3250"/>
      <c r="AZ97" s="3250"/>
      <c r="BA97" s="3250"/>
      <c r="BB97" s="3250"/>
      <c r="BC97" s="3250"/>
    </row>
    <row r="98">
      <c r="A98" s="3250"/>
      <c r="B98" s="126260"/>
      <c r="C98" s="126261"/>
      <c r="D98" s="126262"/>
      <c r="E98" s="126263"/>
      <c r="F98" s="126264"/>
      <c r="G98" s="126265"/>
      <c r="H98" s="126266"/>
      <c r="I98" s="126267"/>
      <c r="J98" s="126268"/>
      <c r="K98" s="126269"/>
      <c r="L98" s="126270"/>
      <c r="M98" s="126271"/>
      <c r="N98" s="126272"/>
      <c r="O98" s="126273"/>
      <c r="P98" s="126274"/>
      <c r="Q98" s="3250"/>
      <c r="R98" s="3250"/>
      <c r="S98" s="3250"/>
      <c r="T98" s="3250"/>
      <c r="U98" s="3250"/>
      <c r="V98" s="3250"/>
      <c r="W98" s="3250"/>
      <c r="X98" s="3250"/>
      <c r="Y98" s="3250"/>
      <c r="Z98" s="3250"/>
      <c r="AA98" s="3250"/>
      <c r="AB98" s="3250"/>
      <c r="AC98" s="3250"/>
      <c r="AD98" s="3250"/>
      <c r="AE98" s="3250"/>
      <c r="AF98" s="3250"/>
      <c r="AG98" s="3250"/>
      <c r="AH98" s="3250"/>
      <c r="AI98" s="3250"/>
      <c r="AJ98" s="3250"/>
      <c r="AK98" s="3250"/>
      <c r="AL98" s="3250"/>
      <c r="AM98" s="3250"/>
      <c r="AN98" s="3250"/>
      <c r="AO98" s="3250"/>
      <c r="AP98" s="3250"/>
      <c r="AQ98" s="3250"/>
      <c r="AR98" s="3250"/>
      <c r="AS98" s="3250"/>
      <c r="AT98" s="3250"/>
      <c r="AU98" s="3250"/>
      <c r="AV98" s="3250"/>
      <c r="AW98" s="3250"/>
      <c r="AX98" s="3250"/>
      <c r="AY98" s="3250"/>
      <c r="AZ98" s="3250"/>
      <c r="BA98" s="3250"/>
      <c r="BB98" s="3250"/>
      <c r="BC98" s="3250"/>
    </row>
    <row r="99">
      <c r="A99" s="3250"/>
      <c r="B99" s="126275"/>
      <c r="C99" s="126276"/>
      <c r="D99" s="126277"/>
      <c r="E99" s="126278"/>
      <c r="F99" s="126279"/>
      <c r="G99" s="126280"/>
      <c r="H99" s="126281"/>
      <c r="I99" s="126282"/>
      <c r="J99" s="126283"/>
      <c r="K99" s="126284"/>
      <c r="L99" s="126285"/>
      <c r="M99" s="126286"/>
      <c r="N99" s="126287"/>
      <c r="O99" s="126288"/>
      <c r="P99" s="126289"/>
      <c r="Q99" s="3250"/>
      <c r="R99" s="3250"/>
      <c r="S99" s="3250"/>
      <c r="T99" s="3250"/>
      <c r="U99" s="3250"/>
      <c r="V99" s="3250"/>
      <c r="W99" s="3250"/>
      <c r="X99" s="3250"/>
      <c r="Y99" s="3250"/>
      <c r="Z99" s="3250"/>
      <c r="AA99" s="3250"/>
      <c r="AB99" s="3250"/>
      <c r="AC99" s="3250"/>
      <c r="AD99" s="3250"/>
      <c r="AE99" s="3250"/>
      <c r="AF99" s="3250"/>
      <c r="AG99" s="3250"/>
      <c r="AH99" s="3250"/>
      <c r="AI99" s="3250"/>
      <c r="AJ99" s="3250"/>
      <c r="AK99" s="3250"/>
      <c r="AL99" s="3250"/>
      <c r="AM99" s="3250"/>
      <c r="AN99" s="3250"/>
      <c r="AO99" s="3250"/>
      <c r="AP99" s="3250"/>
      <c r="AQ99" s="3250"/>
      <c r="AR99" s="3250"/>
      <c r="AS99" s="3250"/>
      <c r="AT99" s="3250"/>
      <c r="AU99" s="3250"/>
      <c r="AV99" s="3250"/>
      <c r="AW99" s="3250"/>
      <c r="AX99" s="3250"/>
      <c r="AY99" s="3250"/>
      <c r="AZ99" s="3250"/>
      <c r="BA99" s="3250"/>
      <c r="BB99" s="3250"/>
      <c r="BC99" s="3250"/>
    </row>
    <row r="100">
      <c r="A100" s="3250"/>
      <c r="B100" s="126290"/>
      <c r="C100" s="126291"/>
      <c r="D100" s="126292"/>
      <c r="E100" s="126293"/>
      <c r="F100" s="126294"/>
      <c r="G100" s="126295"/>
      <c r="H100" s="126296"/>
      <c r="I100" s="126297"/>
      <c r="J100" s="126298"/>
      <c r="K100" s="126299"/>
      <c r="L100" s="126300"/>
      <c r="M100" s="126301"/>
      <c r="N100" s="126302"/>
      <c r="O100" s="126303"/>
      <c r="P100" s="126304"/>
      <c r="Q100" s="3250"/>
      <c r="R100" s="3250"/>
      <c r="S100" s="3250"/>
      <c r="T100" s="3250"/>
      <c r="U100" s="3250"/>
      <c r="V100" s="3250"/>
      <c r="W100" s="3250"/>
      <c r="X100" s="3250"/>
      <c r="Y100" s="3250"/>
      <c r="Z100" s="3250"/>
      <c r="AA100" s="3250"/>
      <c r="AB100" s="3250"/>
      <c r="AC100" s="3250"/>
      <c r="AD100" s="3250"/>
      <c r="AE100" s="3250"/>
      <c r="AF100" s="3250"/>
      <c r="AG100" s="3250"/>
      <c r="AH100" s="3250"/>
      <c r="AI100" s="3250"/>
      <c r="AJ100" s="3250"/>
      <c r="AK100" s="3250"/>
      <c r="AL100" s="3250"/>
      <c r="AM100" s="3250"/>
      <c r="AN100" s="3250"/>
      <c r="AO100" s="3250"/>
      <c r="AP100" s="3250"/>
      <c r="AQ100" s="3250"/>
      <c r="AR100" s="3250"/>
      <c r="AS100" s="3250"/>
      <c r="AT100" s="3250"/>
      <c r="AU100" s="3250"/>
      <c r="AV100" s="3250"/>
      <c r="AW100" s="3250"/>
      <c r="AX100" s="3250"/>
      <c r="AY100" s="3250"/>
      <c r="AZ100" s="3250"/>
      <c r="BA100" s="3250"/>
      <c r="BB100" s="3250"/>
      <c r="BC100" s="3250"/>
    </row>
    <row r="101">
      <c r="A101" s="3250"/>
      <c r="B101" s="126305"/>
      <c r="C101" s="126306"/>
      <c r="D101" s="126307"/>
      <c r="E101" s="126308"/>
      <c r="F101" s="126309"/>
      <c r="G101" s="126310"/>
      <c r="H101" s="126311"/>
      <c r="I101" s="126312"/>
      <c r="J101" s="126313"/>
      <c r="K101" s="126314"/>
      <c r="L101" s="126315"/>
      <c r="M101" s="126316"/>
      <c r="N101" s="126317"/>
      <c r="O101" s="126318"/>
      <c r="P101" s="126319"/>
      <c r="Q101" s="3250"/>
      <c r="R101" s="3250"/>
      <c r="S101" s="3250"/>
      <c r="T101" s="3250"/>
      <c r="U101" s="3250"/>
      <c r="V101" s="3250"/>
      <c r="W101" s="3250"/>
      <c r="X101" s="3250"/>
      <c r="Y101" s="3250"/>
      <c r="Z101" s="3250"/>
      <c r="AA101" s="3250"/>
      <c r="AB101" s="3250"/>
      <c r="AC101" s="3250"/>
      <c r="AD101" s="3250"/>
      <c r="AE101" s="3250"/>
      <c r="AF101" s="3250"/>
      <c r="AG101" s="3250"/>
      <c r="AH101" s="3250"/>
      <c r="AI101" s="3250"/>
      <c r="AJ101" s="3250"/>
      <c r="AK101" s="3250"/>
      <c r="AL101" s="3250"/>
      <c r="AM101" s="3250"/>
      <c r="AN101" s="3250"/>
      <c r="AO101" s="3250"/>
      <c r="AP101" s="3250"/>
      <c r="AQ101" s="3250"/>
      <c r="AR101" s="3250"/>
      <c r="AS101" s="3250"/>
      <c r="AT101" s="3250"/>
      <c r="AU101" s="3250"/>
      <c r="AV101" s="3250"/>
      <c r="AW101" s="3250"/>
      <c r="AX101" s="3250"/>
      <c r="AY101" s="3250"/>
      <c r="AZ101" s="3250"/>
      <c r="BA101" s="3250"/>
      <c r="BB101" s="3250"/>
      <c r="BC101" s="3250"/>
    </row>
    <row r="102">
      <c r="A102" s="3250"/>
      <c r="B102" s="126320"/>
      <c r="C102" s="126321"/>
      <c r="D102" s="126322"/>
      <c r="E102" s="126323"/>
      <c r="F102" s="126324"/>
      <c r="G102" s="126325"/>
      <c r="H102" s="126326"/>
      <c r="I102" s="126327"/>
      <c r="J102" s="126328"/>
      <c r="K102" s="126329"/>
      <c r="L102" s="126330"/>
      <c r="M102" s="126331"/>
      <c r="N102" s="126332"/>
      <c r="O102" s="126333"/>
      <c r="P102" s="126334"/>
      <c r="Q102" s="3250"/>
      <c r="R102" s="3250"/>
      <c r="S102" s="3250"/>
      <c r="T102" s="3250"/>
      <c r="U102" s="3250"/>
      <c r="V102" s="3250"/>
      <c r="W102" s="3250"/>
      <c r="X102" s="3250"/>
      <c r="Y102" s="3250"/>
      <c r="Z102" s="3250"/>
      <c r="AA102" s="3250"/>
      <c r="AB102" s="3250"/>
      <c r="AC102" s="3250"/>
      <c r="AD102" s="3250"/>
      <c r="AE102" s="3250"/>
      <c r="AF102" s="3250"/>
      <c r="AG102" s="3250"/>
      <c r="AH102" s="3250"/>
      <c r="AI102" s="3250"/>
      <c r="AJ102" s="3250"/>
      <c r="AK102" s="3250"/>
      <c r="AL102" s="3250"/>
      <c r="AM102" s="3250"/>
      <c r="AN102" s="3250"/>
      <c r="AO102" s="3250"/>
      <c r="AP102" s="3250"/>
      <c r="AQ102" s="3250"/>
      <c r="AR102" s="3250"/>
      <c r="AS102" s="3250"/>
      <c r="AT102" s="3250"/>
      <c r="AU102" s="3250"/>
      <c r="AV102" s="3250"/>
      <c r="AW102" s="3250"/>
      <c r="AX102" s="3250"/>
      <c r="AY102" s="3250"/>
      <c r="AZ102" s="3250"/>
      <c r="BA102" s="3250"/>
      <c r="BB102" s="3250"/>
      <c r="BC102" s="3250"/>
    </row>
    <row r="103">
      <c r="A103" s="3250"/>
      <c r="B103" s="126335"/>
      <c r="C103" s="126336"/>
      <c r="D103" s="126337"/>
      <c r="E103" s="126338"/>
      <c r="F103" s="126339"/>
      <c r="G103" s="126340"/>
      <c r="H103" s="126341"/>
      <c r="I103" s="126342"/>
      <c r="J103" s="126343"/>
      <c r="K103" s="126344"/>
      <c r="L103" s="126345"/>
      <c r="M103" s="126346"/>
      <c r="N103" s="126347"/>
      <c r="O103" s="126348"/>
      <c r="P103" s="126349"/>
      <c r="Q103" s="3250"/>
      <c r="R103" s="3250"/>
      <c r="S103" s="3250"/>
      <c r="T103" s="3250"/>
      <c r="U103" s="3250"/>
      <c r="V103" s="3250"/>
      <c r="W103" s="3250"/>
      <c r="X103" s="3250"/>
      <c r="Y103" s="3250"/>
      <c r="Z103" s="3250"/>
      <c r="AA103" s="3250"/>
      <c r="AB103" s="3250"/>
      <c r="AC103" s="3250"/>
      <c r="AD103" s="3250"/>
      <c r="AE103" s="3250"/>
      <c r="AF103" s="3250"/>
      <c r="AG103" s="3250"/>
      <c r="AH103" s="3250"/>
      <c r="AI103" s="3250"/>
      <c r="AJ103" s="3250"/>
      <c r="AK103" s="3250"/>
      <c r="AL103" s="3250"/>
      <c r="AM103" s="3250"/>
      <c r="AN103" s="3250"/>
      <c r="AO103" s="3250"/>
      <c r="AP103" s="3250"/>
      <c r="AQ103" s="3250"/>
      <c r="AR103" s="3250"/>
      <c r="AS103" s="3250"/>
      <c r="AT103" s="3250"/>
      <c r="AU103" s="3250"/>
      <c r="AV103" s="3250"/>
      <c r="AW103" s="3250"/>
      <c r="AX103" s="3250"/>
      <c r="AY103" s="3250"/>
      <c r="AZ103" s="3250"/>
      <c r="BA103" s="3250"/>
      <c r="BB103" s="3250"/>
      <c r="BC103" s="3250"/>
    </row>
    <row r="104">
      <c r="A104" s="3250"/>
      <c r="B104" s="126350"/>
      <c r="C104" s="126351"/>
      <c r="D104" s="126352"/>
      <c r="E104" s="126353"/>
      <c r="F104" s="126354"/>
      <c r="G104" s="126355"/>
      <c r="H104" s="126356"/>
      <c r="I104" s="126357"/>
      <c r="J104" s="126358"/>
      <c r="K104" s="126359"/>
      <c r="L104" s="126360"/>
      <c r="M104" s="126361"/>
      <c r="N104" s="126362"/>
      <c r="O104" s="126363"/>
      <c r="P104" s="126364"/>
      <c r="Q104" s="3250"/>
      <c r="R104" s="3250"/>
      <c r="S104" s="3250"/>
      <c r="T104" s="3250"/>
      <c r="U104" s="3250"/>
      <c r="V104" s="3250"/>
      <c r="W104" s="3250"/>
      <c r="X104" s="3250"/>
      <c r="Y104" s="3250"/>
      <c r="Z104" s="3250"/>
      <c r="AA104" s="3250"/>
      <c r="AB104" s="3250"/>
      <c r="AC104" s="3250"/>
      <c r="AD104" s="3250"/>
      <c r="AE104" s="3250"/>
      <c r="AF104" s="3250"/>
      <c r="AG104" s="3250"/>
      <c r="AH104" s="3250"/>
      <c r="AI104" s="3250"/>
      <c r="AJ104" s="3250"/>
      <c r="AK104" s="3250"/>
      <c r="AL104" s="3250"/>
      <c r="AM104" s="3250"/>
      <c r="AN104" s="3250"/>
      <c r="AO104" s="3250"/>
      <c r="AP104" s="3250"/>
      <c r="AQ104" s="3250"/>
      <c r="AR104" s="3250"/>
      <c r="AS104" s="3250"/>
      <c r="AT104" s="3250"/>
      <c r="AU104" s="3250"/>
      <c r="AV104" s="3250"/>
      <c r="AW104" s="3250"/>
      <c r="AX104" s="3250"/>
      <c r="AY104" s="3250"/>
      <c r="AZ104" s="3250"/>
      <c r="BA104" s="3250"/>
      <c r="BB104" s="3250"/>
      <c r="BC104" s="3250"/>
    </row>
    <row r="105">
      <c r="A105" s="3250"/>
      <c r="B105" s="126365"/>
      <c r="C105" s="126366"/>
      <c r="D105" s="126367"/>
      <c r="E105" s="126368"/>
      <c r="F105" s="126369"/>
      <c r="G105" s="126370"/>
      <c r="H105" s="126371"/>
      <c r="I105" s="126372"/>
      <c r="J105" s="126373"/>
      <c r="K105" s="126374"/>
      <c r="L105" s="126375"/>
      <c r="M105" s="126376"/>
      <c r="N105" s="126377"/>
      <c r="O105" s="126378"/>
      <c r="P105" s="126379"/>
      <c r="Q105" s="3250"/>
      <c r="R105" s="3250"/>
      <c r="S105" s="3250"/>
      <c r="T105" s="3250"/>
      <c r="U105" s="3250"/>
      <c r="V105" s="3250"/>
      <c r="W105" s="3250"/>
      <c r="X105" s="3250"/>
      <c r="Y105" s="3250"/>
      <c r="Z105" s="3250"/>
      <c r="AA105" s="3250"/>
      <c r="AB105" s="3250"/>
      <c r="AC105" s="3250"/>
      <c r="AD105" s="3250"/>
      <c r="AE105" s="3250"/>
      <c r="AF105" s="3250"/>
      <c r="AG105" s="3250"/>
      <c r="AH105" s="3250"/>
      <c r="AI105" s="3250"/>
      <c r="AJ105" s="3250"/>
      <c r="AK105" s="3250"/>
      <c r="AL105" s="3250"/>
      <c r="AM105" s="3250"/>
      <c r="AN105" s="3250"/>
      <c r="AO105" s="3250"/>
      <c r="AP105" s="3250"/>
      <c r="AQ105" s="3250"/>
      <c r="AR105" s="3250"/>
      <c r="AS105" s="3250"/>
      <c r="AT105" s="3250"/>
      <c r="AU105" s="3250"/>
      <c r="AV105" s="3250"/>
      <c r="AW105" s="3250"/>
      <c r="AX105" s="3250"/>
      <c r="AY105" s="3250"/>
      <c r="AZ105" s="3250"/>
      <c r="BA105" s="3250"/>
      <c r="BB105" s="3250"/>
      <c r="BC105" s="3250"/>
    </row>
    <row r="106">
      <c r="B106" s="126380"/>
      <c r="C106" s="126381"/>
      <c r="D106" s="126382"/>
      <c r="E106" s="126383"/>
      <c r="F106" s="126384"/>
      <c r="G106" s="126385"/>
      <c r="H106" s="126386"/>
      <c r="I106" s="126387"/>
      <c r="J106" s="126388"/>
      <c r="K106" s="126389"/>
      <c r="L106" s="126390"/>
      <c r="M106" s="126391"/>
      <c r="N106" s="126392"/>
      <c r="O106" s="126393"/>
      <c r="P106" s="126394"/>
    </row>
    <row r="107">
      <c r="B107" s="126395"/>
      <c r="C107" s="126396"/>
      <c r="D107" s="126397"/>
      <c r="E107" s="126398"/>
      <c r="F107" s="126399"/>
      <c r="G107" s="126400"/>
      <c r="H107" s="126401"/>
      <c r="I107" s="126402"/>
      <c r="J107" s="126403"/>
      <c r="K107" s="126404"/>
      <c r="L107" s="126405"/>
      <c r="M107" s="126406"/>
      <c r="N107" s="126407"/>
      <c r="O107" s="126408"/>
      <c r="P107" s="126409"/>
    </row>
    <row r="108">
      <c r="B108" s="126410"/>
      <c r="C108" s="126411"/>
      <c r="D108" s="126412"/>
      <c r="E108" s="126413"/>
      <c r="F108" s="126414"/>
      <c r="G108" s="126415"/>
      <c r="H108" s="126416"/>
      <c r="I108" s="126417"/>
      <c r="J108" s="126418"/>
      <c r="K108" s="126419"/>
      <c r="L108" s="126420"/>
      <c r="M108" s="126421"/>
      <c r="N108" s="126422"/>
      <c r="O108" s="126423"/>
      <c r="P108" s="126424"/>
    </row>
    <row r="109">
      <c r="B109" s="126425"/>
      <c r="C109" s="126426"/>
      <c r="D109" s="126427"/>
      <c r="E109" s="126428"/>
      <c r="F109" s="126429"/>
      <c r="G109" s="126430"/>
      <c r="H109" s="126431"/>
      <c r="I109" s="126432"/>
      <c r="J109" s="126433"/>
      <c r="K109" s="126434"/>
      <c r="L109" s="126435"/>
      <c r="M109" s="126436"/>
      <c r="N109" s="126437"/>
      <c r="O109" s="126438"/>
      <c r="P109" s="126439"/>
    </row>
    <row r="110">
      <c r="B110" s="126440"/>
      <c r="C110" s="126441"/>
      <c r="D110" s="126442"/>
      <c r="E110" s="126443"/>
      <c r="F110" s="126444"/>
      <c r="G110" s="126445"/>
      <c r="H110" s="126446"/>
      <c r="I110" s="126447"/>
      <c r="J110" s="126448"/>
      <c r="K110" s="126449"/>
      <c r="L110" s="126450"/>
      <c r="M110" s="126451"/>
      <c r="N110" s="126452"/>
      <c r="O110" s="126453"/>
      <c r="P110" s="126454"/>
    </row>
    <row r="111">
      <c r="B111" s="126455"/>
      <c r="C111" s="126456"/>
      <c r="D111" s="126457"/>
      <c r="E111" s="126458"/>
      <c r="F111" s="126459"/>
      <c r="G111" s="126460"/>
      <c r="H111" s="126461"/>
      <c r="I111" s="126462"/>
      <c r="J111" s="126463"/>
      <c r="K111" s="126464"/>
      <c r="L111" s="126465"/>
      <c r="M111" s="126466"/>
      <c r="N111" s="126467"/>
      <c r="O111" s="126468"/>
      <c r="P111" s="126469"/>
    </row>
    <row r="112">
      <c r="B112" s="126470"/>
      <c r="C112" s="126471"/>
      <c r="D112" s="126472"/>
      <c r="E112" s="126473"/>
      <c r="F112" s="126474"/>
      <c r="G112" s="126475"/>
      <c r="H112" s="126476"/>
      <c r="I112" s="126477"/>
      <c r="J112" s="126478"/>
      <c r="K112" s="126479"/>
      <c r="L112" s="126480"/>
      <c r="M112" s="126481"/>
      <c r="N112" s="126482"/>
      <c r="O112" s="126483"/>
      <c r="P112" s="126484"/>
    </row>
    <row r="113">
      <c r="B113" s="126485"/>
      <c r="C113" s="126486"/>
      <c r="D113" s="126487"/>
      <c r="E113" s="126488"/>
      <c r="F113" s="126489"/>
      <c r="G113" s="126490"/>
      <c r="H113" s="126491"/>
      <c r="I113" s="126492"/>
      <c r="J113" s="126493"/>
      <c r="K113" s="126494"/>
      <c r="L113" s="126495"/>
      <c r="M113" s="126496"/>
      <c r="N113" s="126497"/>
      <c r="O113" s="126498"/>
      <c r="P113" s="126499"/>
    </row>
    <row r="114">
      <c r="B114" s="126500"/>
      <c r="C114" s="126501"/>
      <c r="D114" s="126502"/>
      <c r="E114" s="126503"/>
      <c r="F114" s="126504"/>
      <c r="G114" s="126505"/>
      <c r="H114" s="126506"/>
      <c r="I114" s="126507"/>
      <c r="J114" s="126508"/>
      <c r="K114" s="126509"/>
      <c r="L114" s="126510"/>
      <c r="M114" s="126511"/>
      <c r="N114" s="126512"/>
      <c r="O114" s="126513"/>
      <c r="P114" s="126514"/>
    </row>
    <row r="115">
      <c r="B115" s="126515"/>
      <c r="C115" s="126516"/>
      <c r="D115" s="126517"/>
      <c r="E115" s="126518"/>
      <c r="F115" s="126519"/>
      <c r="G115" s="126520"/>
      <c r="H115" s="126521"/>
      <c r="I115" s="126522"/>
      <c r="J115" s="126523"/>
      <c r="K115" s="126524"/>
      <c r="L115" s="126525"/>
      <c r="M115" s="126526"/>
      <c r="N115" s="126527"/>
      <c r="O115" s="126528"/>
      <c r="P115" s="126529"/>
    </row>
    <row r="116">
      <c r="B116" s="126530"/>
      <c r="C116" s="126531"/>
      <c r="D116" s="126532"/>
      <c r="E116" s="126533"/>
      <c r="F116" s="126534"/>
      <c r="G116" s="126535"/>
      <c r="H116" s="126536"/>
      <c r="I116" s="126537"/>
      <c r="J116" s="126538"/>
      <c r="K116" s="126539"/>
      <c r="L116" s="126540"/>
      <c r="M116" s="126541"/>
      <c r="N116" s="126542"/>
      <c r="O116" s="126543"/>
      <c r="P116" s="126544"/>
    </row>
    <row r="117">
      <c r="B117" s="126545"/>
      <c r="C117" s="126546"/>
      <c r="D117" s="126547"/>
      <c r="E117" s="126548"/>
      <c r="F117" s="126549"/>
      <c r="G117" s="126550"/>
      <c r="H117" s="126551"/>
      <c r="I117" s="126552"/>
      <c r="J117" s="126553"/>
      <c r="K117" s="126554"/>
      <c r="L117" s="126555"/>
      <c r="M117" s="126556"/>
      <c r="N117" s="126557"/>
      <c r="O117" s="126558"/>
      <c r="P117" s="126559"/>
    </row>
    <row r="118">
      <c r="B118" s="126560"/>
      <c r="C118" s="126561"/>
      <c r="D118" s="126562"/>
      <c r="E118" s="126563"/>
      <c r="F118" s="126564"/>
      <c r="G118" s="126565"/>
      <c r="H118" s="126566"/>
      <c r="I118" s="126567"/>
      <c r="J118" s="126568"/>
      <c r="K118" s="126569"/>
      <c r="L118" s="126570"/>
      <c r="M118" s="126571"/>
      <c r="N118" s="126572"/>
      <c r="O118" s="126573"/>
      <c r="P118" s="126574"/>
    </row>
    <row r="119">
      <c r="B119" s="126575"/>
      <c r="C119" s="126576"/>
      <c r="D119" s="126577"/>
      <c r="E119" s="126578"/>
      <c r="F119" s="126579"/>
      <c r="G119" s="126580"/>
      <c r="H119" s="126581"/>
      <c r="I119" s="126582"/>
      <c r="J119" s="126583"/>
      <c r="K119" s="126584"/>
      <c r="L119" s="126585"/>
      <c r="M119" s="126586"/>
      <c r="N119" s="126587"/>
      <c r="O119" s="126588"/>
      <c r="P119" s="126589"/>
    </row>
    <row r="120">
      <c r="B120" s="126590"/>
      <c r="C120" s="126591"/>
      <c r="D120" s="126592"/>
      <c r="E120" s="126593"/>
      <c r="F120" s="126594"/>
      <c r="G120" s="126595"/>
      <c r="H120" s="126596"/>
      <c r="I120" s="126597"/>
      <c r="J120" s="126598"/>
      <c r="K120" s="126599"/>
      <c r="L120" s="126600"/>
      <c r="M120" s="126601"/>
      <c r="N120" s="126602"/>
      <c r="O120" s="126603"/>
      <c r="P120" s="126604"/>
    </row>
    <row r="121">
      <c r="B121" s="126605"/>
      <c r="C121" s="126606"/>
      <c r="D121" s="126607"/>
      <c r="E121" s="126608"/>
      <c r="F121" s="126609"/>
      <c r="G121" s="126610"/>
      <c r="H121" s="126611"/>
      <c r="I121" s="126612"/>
      <c r="J121" s="126613"/>
      <c r="K121" s="126614"/>
      <c r="L121" s="126615"/>
      <c r="M121" s="126616"/>
      <c r="N121" s="126617"/>
      <c r="O121" s="126618"/>
      <c r="P121" s="126619"/>
    </row>
    <row r="122">
      <c r="B122" s="126620"/>
      <c r="C122" s="126621"/>
      <c r="D122" s="126622"/>
      <c r="E122" s="126623"/>
      <c r="F122" s="126624"/>
      <c r="G122" s="126625"/>
      <c r="H122" s="126626"/>
      <c r="I122" s="126627"/>
      <c r="J122" s="126628"/>
      <c r="K122" s="126629"/>
      <c r="L122" s="126630"/>
      <c r="M122" s="126631"/>
      <c r="N122" s="126632"/>
      <c r="O122" s="126633"/>
      <c r="P122" s="126634"/>
    </row>
    <row r="123">
      <c r="B123" s="126635"/>
      <c r="C123" s="126636"/>
      <c r="D123" s="126637"/>
      <c r="E123" s="126638"/>
      <c r="F123" s="126639"/>
      <c r="G123" s="126640"/>
      <c r="H123" s="126641"/>
      <c r="I123" s="126642"/>
      <c r="J123" s="126643"/>
      <c r="K123" s="126644"/>
      <c r="L123" s="126645"/>
      <c r="M123" s="126646"/>
      <c r="N123" s="126647"/>
      <c r="O123" s="126648"/>
      <c r="P123" s="126649"/>
    </row>
    <row r="124">
      <c r="B124" s="126650"/>
      <c r="C124" s="126651"/>
      <c r="D124" s="126652"/>
      <c r="E124" s="126653"/>
      <c r="F124" s="126654"/>
      <c r="G124" s="126655"/>
      <c r="H124" s="126656"/>
      <c r="I124" s="126657"/>
      <c r="J124" s="126658"/>
      <c r="K124" s="126659"/>
      <c r="L124" s="126660"/>
      <c r="M124" s="126661"/>
      <c r="N124" s="126662"/>
      <c r="O124" s="126663"/>
      <c r="P124" s="126664"/>
    </row>
    <row r="125">
      <c r="B125" s="126665"/>
      <c r="C125" s="126666"/>
      <c r="D125" s="126667"/>
      <c r="E125" s="126668"/>
      <c r="F125" s="126669"/>
      <c r="G125" s="126670"/>
      <c r="H125" s="126671"/>
      <c r="I125" s="126672"/>
      <c r="J125" s="126673"/>
      <c r="K125" s="126674"/>
      <c r="L125" s="126675"/>
      <c r="M125" s="126676"/>
      <c r="N125" s="126677"/>
      <c r="O125" s="126678"/>
      <c r="P125" s="126679"/>
    </row>
    <row r="126">
      <c r="B126" s="126680"/>
      <c r="C126" s="126681"/>
      <c r="D126" s="126682"/>
      <c r="E126" s="126683"/>
      <c r="F126" s="126684"/>
      <c r="G126" s="126685"/>
      <c r="H126" s="126686"/>
      <c r="I126" s="126687"/>
      <c r="J126" s="126688"/>
      <c r="K126" s="126689"/>
      <c r="L126" s="126690"/>
      <c r="M126" s="126691"/>
      <c r="N126" s="126692"/>
      <c r="O126" s="126693"/>
      <c r="P126" s="126694"/>
    </row>
    <row r="127">
      <c r="B127" s="126695"/>
      <c r="C127" s="126696"/>
      <c r="D127" s="126697"/>
      <c r="E127" s="126698"/>
      <c r="F127" s="126699"/>
      <c r="G127" s="126700"/>
      <c r="H127" s="126701"/>
      <c r="I127" s="126702"/>
      <c r="J127" s="126703"/>
      <c r="K127" s="126704"/>
      <c r="L127" s="126705"/>
      <c r="M127" s="126706"/>
      <c r="N127" s="126707"/>
      <c r="O127" s="126708"/>
      <c r="P127" s="126709"/>
    </row>
    <row r="128">
      <c r="B128" s="126710"/>
      <c r="C128" s="126711"/>
      <c r="D128" s="126712"/>
      <c r="E128" s="126713"/>
      <c r="F128" s="126714"/>
      <c r="G128" s="126715"/>
      <c r="H128" s="126716"/>
      <c r="I128" s="126717"/>
      <c r="J128" s="126718"/>
      <c r="K128" s="126719"/>
      <c r="L128" s="126720"/>
      <c r="M128" s="126721"/>
      <c r="N128" s="126722"/>
      <c r="O128" s="126723"/>
      <c r="P128" s="126724"/>
    </row>
    <row r="129">
      <c r="B129" s="126725"/>
      <c r="C129" s="126726"/>
      <c r="D129" s="126727"/>
      <c r="E129" s="126728"/>
      <c r="F129" s="126729"/>
      <c r="G129" s="126730"/>
      <c r="H129" s="126731"/>
      <c r="I129" s="126732"/>
      <c r="J129" s="126733"/>
      <c r="K129" s="126734"/>
      <c r="L129" s="126735"/>
      <c r="M129" s="126736"/>
      <c r="N129" s="126737"/>
      <c r="O129" s="126738"/>
      <c r="P129" s="126739"/>
    </row>
    <row r="130">
      <c r="B130" s="126740"/>
      <c r="C130" s="126741"/>
      <c r="D130" s="126742"/>
      <c r="E130" s="126743"/>
      <c r="F130" s="126744"/>
      <c r="G130" s="126745"/>
      <c r="H130" s="126746"/>
      <c r="I130" s="126747"/>
      <c r="J130" s="126748"/>
      <c r="K130" s="126749"/>
      <c r="L130" s="126750"/>
      <c r="M130" s="126751"/>
      <c r="N130" s="126752"/>
      <c r="O130" s="126753"/>
      <c r="P130" s="126754"/>
    </row>
    <row r="131">
      <c r="B131" s="126755"/>
      <c r="C131" s="126756"/>
      <c r="D131" s="126757"/>
      <c r="E131" s="126758"/>
      <c r="F131" s="126759"/>
      <c r="G131" s="126760"/>
      <c r="H131" s="126761"/>
      <c r="I131" s="126762"/>
      <c r="J131" s="126763"/>
      <c r="K131" s="126764"/>
      <c r="L131" s="126765"/>
      <c r="M131" s="126766"/>
      <c r="N131" s="126767"/>
      <c r="O131" s="126768"/>
      <c r="P131" s="126769"/>
    </row>
    <row r="132">
      <c r="B132" s="126770"/>
      <c r="C132" s="126771"/>
      <c r="D132" s="126772"/>
      <c r="E132" s="126773"/>
      <c r="F132" s="126774"/>
      <c r="G132" s="126775"/>
      <c r="H132" s="126776"/>
      <c r="I132" s="126777"/>
      <c r="J132" s="126778"/>
      <c r="K132" s="126779"/>
      <c r="L132" s="126780"/>
      <c r="M132" s="126781"/>
      <c r="N132" s="126782"/>
      <c r="O132" s="126783"/>
      <c r="P132" s="126784"/>
    </row>
    <row r="133">
      <c r="B133" s="126785"/>
      <c r="C133" s="126786"/>
      <c r="D133" s="126787"/>
      <c r="E133" s="126788"/>
      <c r="F133" s="126789"/>
      <c r="G133" s="126790"/>
      <c r="H133" s="126791"/>
      <c r="I133" s="126792"/>
      <c r="J133" s="126793"/>
      <c r="K133" s="126794"/>
      <c r="L133" s="126795"/>
      <c r="M133" s="126796"/>
      <c r="N133" s="126797"/>
      <c r="O133" s="126798"/>
      <c r="P133" s="126799"/>
    </row>
    <row r="134">
      <c r="B134" s="126800"/>
      <c r="C134" s="126801"/>
      <c r="D134" s="126802"/>
      <c r="E134" s="126803"/>
      <c r="F134" s="126804"/>
      <c r="G134" s="126805"/>
      <c r="H134" s="126806"/>
      <c r="I134" s="126807"/>
      <c r="J134" s="126808"/>
      <c r="K134" s="126809"/>
      <c r="L134" s="126810"/>
      <c r="M134" s="126811"/>
      <c r="N134" s="126812"/>
      <c r="O134" s="126813"/>
      <c r="P134" s="126814"/>
    </row>
    <row r="135">
      <c r="B135" s="126815"/>
      <c r="C135" s="126816"/>
      <c r="D135" s="126817"/>
      <c r="E135" s="126818"/>
      <c r="F135" s="126819"/>
      <c r="G135" s="126820"/>
      <c r="H135" s="126821"/>
      <c r="I135" s="126822"/>
      <c r="J135" s="126823"/>
      <c r="K135" s="126824"/>
      <c r="L135" s="126825"/>
      <c r="M135" s="126826"/>
      <c r="N135" s="126827"/>
      <c r="O135" s="126828"/>
      <c r="P135" s="126829"/>
    </row>
    <row r="136">
      <c r="B136" s="126830"/>
      <c r="C136" s="126831"/>
      <c r="D136" s="126832"/>
      <c r="E136" s="126833"/>
      <c r="F136" s="126834"/>
      <c r="G136" s="126835"/>
      <c r="H136" s="126836"/>
      <c r="I136" s="126837"/>
      <c r="J136" s="126838"/>
      <c r="K136" s="126839"/>
      <c r="L136" s="126840"/>
      <c r="M136" s="126841"/>
      <c r="N136" s="126842"/>
      <c r="O136" s="126843"/>
      <c r="P136" s="126844"/>
    </row>
    <row r="137">
      <c r="B137" s="126845"/>
      <c r="C137" s="126846"/>
      <c r="D137" s="126847"/>
      <c r="E137" s="126848"/>
      <c r="F137" s="126849"/>
      <c r="G137" s="126850"/>
      <c r="H137" s="126851"/>
      <c r="I137" s="126852"/>
      <c r="J137" s="126853"/>
      <c r="K137" s="126854"/>
      <c r="L137" s="126855"/>
      <c r="M137" s="126856"/>
      <c r="N137" s="126857"/>
      <c r="O137" s="126858"/>
      <c r="P137" s="126859"/>
    </row>
    <row r="138">
      <c r="B138" s="126860"/>
      <c r="C138" s="126861"/>
      <c r="D138" s="126862"/>
      <c r="E138" s="126863"/>
      <c r="F138" s="126864"/>
      <c r="G138" s="126865"/>
      <c r="H138" s="126866"/>
      <c r="I138" s="126867"/>
      <c r="J138" s="126868"/>
      <c r="K138" s="126869"/>
      <c r="L138" s="126870"/>
      <c r="M138" s="126871"/>
      <c r="N138" s="126872"/>
      <c r="O138" s="126873"/>
      <c r="P138" s="126874"/>
    </row>
    <row r="139">
      <c r="B139" s="126875"/>
      <c r="C139" s="126876"/>
      <c r="D139" s="126877"/>
      <c r="E139" s="126878"/>
      <c r="F139" s="126879"/>
      <c r="G139" s="126880"/>
      <c r="H139" s="126881"/>
      <c r="I139" s="126882"/>
      <c r="J139" s="126883"/>
      <c r="K139" s="126884"/>
      <c r="L139" s="126885"/>
      <c r="M139" s="126886"/>
      <c r="N139" s="126887"/>
      <c r="O139" s="126888"/>
      <c r="P139" s="126889"/>
    </row>
    <row r="140">
      <c r="B140" s="126890"/>
      <c r="C140" s="126891"/>
      <c r="D140" s="126892"/>
      <c r="E140" s="126893"/>
      <c r="F140" s="126894"/>
      <c r="G140" s="126895"/>
      <c r="H140" s="126896"/>
      <c r="I140" s="126897"/>
      <c r="J140" s="126898"/>
      <c r="K140" s="126899"/>
      <c r="L140" s="126900"/>
      <c r="M140" s="126901"/>
      <c r="N140" s="126902"/>
      <c r="O140" s="126903"/>
      <c r="P140" s="126904"/>
    </row>
    <row r="141">
      <c r="B141" s="126905"/>
      <c r="C141" s="126906"/>
      <c r="D141" s="126907"/>
      <c r="E141" s="126908"/>
      <c r="F141" s="126909"/>
      <c r="G141" s="126910"/>
      <c r="H141" s="126911"/>
      <c r="I141" s="126912"/>
      <c r="J141" s="126913"/>
      <c r="K141" s="126914"/>
      <c r="L141" s="126915"/>
      <c r="M141" s="126916"/>
      <c r="N141" s="126917"/>
      <c r="O141" s="126918"/>
      <c r="P141" s="126919"/>
    </row>
    <row r="142">
      <c r="B142" s="126920"/>
      <c r="C142" s="126921"/>
      <c r="D142" s="126922"/>
      <c r="E142" s="126923"/>
      <c r="F142" s="126924"/>
      <c r="G142" s="126925"/>
      <c r="H142" s="126926"/>
      <c r="I142" s="126927"/>
      <c r="J142" s="126928"/>
      <c r="K142" s="126929"/>
      <c r="L142" s="126930"/>
      <c r="M142" s="126931"/>
      <c r="N142" s="126932"/>
      <c r="O142" s="126933"/>
      <c r="P142" s="126934"/>
    </row>
    <row r="143">
      <c r="B143" s="126935"/>
      <c r="C143" s="126936"/>
      <c r="D143" s="126937"/>
      <c r="E143" s="126938"/>
      <c r="F143" s="126939"/>
      <c r="G143" s="126940"/>
      <c r="H143" s="126941"/>
      <c r="I143" s="126942"/>
      <c r="J143" s="126943"/>
      <c r="K143" s="126944"/>
      <c r="L143" s="126945"/>
      <c r="M143" s="126946"/>
      <c r="N143" s="126947"/>
      <c r="O143" s="126948"/>
      <c r="P143" s="126949"/>
    </row>
    <row r="144">
      <c r="B144" s="126950"/>
      <c r="C144" s="126951"/>
      <c r="D144" s="126952"/>
      <c r="E144" s="126953"/>
      <c r="F144" s="126954"/>
      <c r="G144" s="126955"/>
      <c r="H144" s="126956"/>
      <c r="I144" s="126957"/>
      <c r="J144" s="126958"/>
      <c r="K144" s="126959"/>
      <c r="L144" s="126960"/>
      <c r="M144" s="126961"/>
      <c r="N144" s="126962"/>
      <c r="O144" s="126963"/>
      <c r="P144" s="126964"/>
    </row>
    <row r="145">
      <c r="B145" s="126965"/>
      <c r="C145" s="126966"/>
      <c r="D145" s="126967"/>
      <c r="E145" s="126968"/>
      <c r="F145" s="126969"/>
      <c r="G145" s="126970"/>
      <c r="H145" s="126971"/>
      <c r="I145" s="126972"/>
      <c r="J145" s="126973"/>
      <c r="K145" s="126974"/>
      <c r="L145" s="126975"/>
      <c r="M145" s="126976"/>
      <c r="N145" s="126977"/>
      <c r="O145" s="126978"/>
      <c r="P145" s="126979"/>
    </row>
    <row r="146">
      <c r="B146" s="126980"/>
      <c r="C146" s="126981"/>
      <c r="D146" s="126982"/>
      <c r="E146" s="126983"/>
      <c r="F146" s="126984"/>
      <c r="G146" s="126985"/>
      <c r="H146" s="126986"/>
      <c r="I146" s="126987"/>
      <c r="J146" s="126988"/>
      <c r="K146" s="126989"/>
      <c r="L146" s="126990"/>
      <c r="M146" s="126991"/>
      <c r="N146" s="126992"/>
      <c r="O146" s="126993"/>
      <c r="P146" s="126994"/>
    </row>
    <row r="147">
      <c r="B147" s="126995"/>
      <c r="C147" s="126996"/>
      <c r="D147" s="126997"/>
      <c r="E147" s="126998"/>
      <c r="F147" s="126999"/>
      <c r="G147" s="127000"/>
      <c r="H147" s="127001"/>
      <c r="I147" s="127002"/>
      <c r="J147" s="127003"/>
      <c r="K147" s="127004"/>
      <c r="L147" s="127005"/>
      <c r="M147" s="127006"/>
      <c r="N147" s="127007"/>
      <c r="O147" s="127008"/>
      <c r="P147" s="127009"/>
    </row>
    <row r="148">
      <c r="B148" s="127010"/>
      <c r="C148" s="127011"/>
      <c r="D148" s="127012"/>
      <c r="E148" s="127013"/>
      <c r="F148" s="127014"/>
      <c r="G148" s="127015"/>
      <c r="H148" s="127016"/>
      <c r="I148" s="127017"/>
      <c r="J148" s="127018"/>
      <c r="K148" s="127019"/>
      <c r="L148" s="127020"/>
      <c r="M148" s="127021"/>
      <c r="N148" s="127022"/>
      <c r="O148" s="127023"/>
      <c r="P148" s="127024"/>
    </row>
    <row r="149">
      <c r="B149" s="127025"/>
      <c r="C149" s="127026"/>
      <c r="D149" s="127027"/>
      <c r="E149" s="127028"/>
      <c r="F149" s="127029"/>
      <c r="G149" s="127030"/>
      <c r="H149" s="127031"/>
      <c r="I149" s="127032"/>
      <c r="J149" s="127033"/>
      <c r="K149" s="127034"/>
      <c r="L149" s="127035"/>
      <c r="M149" s="127036"/>
      <c r="N149" s="127037"/>
      <c r="O149" s="127038"/>
      <c r="P149" s="127039"/>
    </row>
    <row r="150">
      <c r="B150" s="127040"/>
      <c r="C150" s="127041"/>
      <c r="D150" s="127042"/>
      <c r="E150" s="127043"/>
      <c r="F150" s="127044"/>
      <c r="G150" s="127045"/>
      <c r="H150" s="127046"/>
      <c r="I150" s="127047"/>
      <c r="J150" s="127048"/>
      <c r="K150" s="127049"/>
      <c r="L150" s="127050"/>
      <c r="M150" s="127051"/>
      <c r="N150" s="127052"/>
      <c r="O150" s="127053"/>
      <c r="P150" s="127054"/>
    </row>
    <row r="151">
      <c r="B151" s="127055"/>
      <c r="C151" s="127056"/>
      <c r="D151" s="127057"/>
      <c r="E151" s="127058"/>
      <c r="F151" s="127059"/>
      <c r="G151" s="127060"/>
      <c r="H151" s="127061"/>
      <c r="I151" s="127062"/>
      <c r="J151" s="127063"/>
      <c r="K151" s="127064"/>
      <c r="L151" s="127065"/>
      <c r="M151" s="127066"/>
      <c r="N151" s="127067"/>
      <c r="O151" s="127068"/>
      <c r="P151" s="127069"/>
    </row>
    <row r="152">
      <c r="B152" s="127070"/>
      <c r="C152" s="127071"/>
      <c r="D152" s="127072"/>
      <c r="E152" s="127073"/>
      <c r="F152" s="127074"/>
      <c r="G152" s="127075"/>
      <c r="H152" s="127076"/>
      <c r="I152" s="127077"/>
      <c r="J152" s="127078"/>
      <c r="K152" s="127079"/>
      <c r="L152" s="127080"/>
      <c r="M152" s="127081"/>
      <c r="N152" s="127082"/>
      <c r="O152" s="127083"/>
      <c r="P152" s="127084"/>
    </row>
    <row r="153">
      <c r="B153" s="127085"/>
      <c r="C153" s="127086"/>
      <c r="D153" s="127087"/>
      <c r="E153" s="127088"/>
      <c r="F153" s="127089"/>
      <c r="G153" s="127090"/>
      <c r="H153" s="127091"/>
      <c r="I153" s="127092"/>
      <c r="J153" s="127093"/>
      <c r="K153" s="127094"/>
      <c r="L153" s="127095"/>
      <c r="M153" s="127096"/>
      <c r="N153" s="127097"/>
      <c r="O153" s="127098"/>
      <c r="P153" s="127099"/>
    </row>
    <row r="154">
      <c r="B154" s="127100"/>
      <c r="C154" s="127101"/>
      <c r="D154" s="127102"/>
      <c r="E154" s="127103"/>
      <c r="F154" s="127104"/>
      <c r="G154" s="127105"/>
      <c r="H154" s="127106"/>
      <c r="I154" s="127107"/>
      <c r="J154" s="127108"/>
      <c r="K154" s="127109"/>
      <c r="L154" s="127110"/>
      <c r="M154" s="127111"/>
      <c r="N154" s="127112"/>
      <c r="O154" s="127113"/>
      <c r="P154" s="127114"/>
    </row>
    <row r="155">
      <c r="B155" s="127115"/>
      <c r="C155" s="127116"/>
      <c r="D155" s="127117"/>
      <c r="E155" s="127118"/>
      <c r="F155" s="127119"/>
      <c r="G155" s="127120"/>
      <c r="H155" s="127121"/>
      <c r="I155" s="127122"/>
      <c r="J155" s="127123"/>
      <c r="K155" s="127124"/>
      <c r="L155" s="127125"/>
      <c r="M155" s="127126"/>
      <c r="N155" s="127127"/>
      <c r="O155" s="127128"/>
      <c r="P155" s="127129"/>
    </row>
    <row r="156">
      <c r="B156" s="127130"/>
      <c r="C156" s="127131"/>
      <c r="D156" s="127132"/>
      <c r="E156" s="127133"/>
      <c r="F156" s="127134"/>
      <c r="G156" s="127135"/>
      <c r="H156" s="127136"/>
      <c r="I156" s="127137"/>
      <c r="J156" s="127138"/>
      <c r="K156" s="127139"/>
      <c r="L156" s="127140"/>
      <c r="M156" s="127141"/>
      <c r="N156" s="127142"/>
      <c r="O156" s="127143"/>
      <c r="P156" s="127144"/>
    </row>
    <row r="157">
      <c r="B157" s="127145"/>
      <c r="C157" s="127146"/>
      <c r="D157" s="127147"/>
      <c r="E157" s="127148"/>
      <c r="F157" s="127149"/>
      <c r="G157" s="127150"/>
      <c r="H157" s="127151"/>
      <c r="I157" s="127152"/>
      <c r="J157" s="127153"/>
      <c r="K157" s="127154"/>
      <c r="L157" s="127155"/>
      <c r="M157" s="127156"/>
      <c r="N157" s="127157"/>
      <c r="O157" s="127158"/>
      <c r="P157" s="127159"/>
    </row>
    <row r="158">
      <c r="B158" s="127160"/>
      <c r="C158" s="127161"/>
      <c r="D158" s="127162"/>
      <c r="E158" s="127163"/>
      <c r="F158" s="127164"/>
      <c r="G158" s="127165"/>
      <c r="H158" s="127166"/>
      <c r="I158" s="127167"/>
      <c r="J158" s="127168"/>
      <c r="K158" s="127169"/>
      <c r="L158" s="127170"/>
      <c r="M158" s="127171"/>
      <c r="N158" s="127172"/>
      <c r="O158" s="127173"/>
      <c r="P158" s="127174"/>
    </row>
    <row r="159">
      <c r="B159" s="127175"/>
      <c r="C159" s="127176"/>
      <c r="D159" s="127177"/>
      <c r="E159" s="127178"/>
      <c r="F159" s="127179"/>
      <c r="G159" s="127180"/>
      <c r="H159" s="127181"/>
      <c r="I159" s="127182"/>
      <c r="J159" s="127183"/>
      <c r="K159" s="127184"/>
      <c r="L159" s="127185"/>
      <c r="M159" s="127186"/>
      <c r="N159" s="127187"/>
      <c r="O159" s="127188"/>
      <c r="P159" s="127189"/>
    </row>
    <row r="160">
      <c r="B160" s="127190"/>
      <c r="C160" s="127191"/>
      <c r="D160" s="127192"/>
      <c r="E160" s="127193"/>
      <c r="F160" s="127194"/>
      <c r="G160" s="127195"/>
      <c r="H160" s="127196"/>
      <c r="I160" s="127197"/>
      <c r="J160" s="127198"/>
      <c r="K160" s="127199"/>
      <c r="L160" s="127200"/>
      <c r="M160" s="127201"/>
      <c r="N160" s="127202"/>
      <c r="O160" s="127203"/>
      <c r="P160" s="127204"/>
    </row>
    <row r="161">
      <c r="B161" s="127205"/>
      <c r="C161" s="127206"/>
      <c r="D161" s="127207"/>
      <c r="E161" s="127208"/>
      <c r="F161" s="127209"/>
      <c r="G161" s="127210"/>
      <c r="H161" s="127211"/>
      <c r="I161" s="127212"/>
      <c r="J161" s="127213"/>
      <c r="K161" s="127214"/>
      <c r="L161" s="127215"/>
      <c r="M161" s="127216"/>
      <c r="N161" s="127217"/>
      <c r="O161" s="127218"/>
      <c r="P161" s="127219"/>
    </row>
    <row r="162">
      <c r="B162" s="127220"/>
      <c r="C162" s="127221"/>
      <c r="D162" s="127222"/>
      <c r="E162" s="127223"/>
      <c r="F162" s="127224"/>
      <c r="G162" s="127225"/>
      <c r="H162" s="127226"/>
      <c r="I162" s="127227"/>
      <c r="J162" s="127228"/>
      <c r="K162" s="127229"/>
      <c r="L162" s="127230"/>
      <c r="M162" s="127231"/>
      <c r="N162" s="127232"/>
      <c r="O162" s="127233"/>
      <c r="P162" s="127234"/>
    </row>
    <row r="163">
      <c r="B163" s="127235"/>
      <c r="C163" s="127236"/>
      <c r="D163" s="127237"/>
      <c r="E163" s="127238"/>
      <c r="F163" s="127239"/>
      <c r="G163" s="127240"/>
      <c r="H163" s="127241"/>
      <c r="I163" s="127242"/>
      <c r="J163" s="127243"/>
      <c r="K163" s="127244"/>
      <c r="L163" s="127245"/>
      <c r="M163" s="127246"/>
      <c r="N163" s="127247"/>
      <c r="O163" s="127248"/>
      <c r="P163" s="127249"/>
    </row>
    <row r="164">
      <c r="B164" s="127250"/>
      <c r="C164" s="127251"/>
      <c r="D164" s="127252"/>
      <c r="E164" s="127253"/>
      <c r="F164" s="127254"/>
      <c r="G164" s="127255"/>
      <c r="H164" s="127256"/>
      <c r="I164" s="127257"/>
      <c r="J164" s="127258"/>
      <c r="K164" s="127259"/>
      <c r="L164" s="127260"/>
      <c r="M164" s="127261"/>
      <c r="N164" s="127262"/>
      <c r="O164" s="127263"/>
      <c r="P164" s="127264"/>
    </row>
    <row r="165">
      <c r="B165" s="127265"/>
      <c r="C165" s="127266"/>
      <c r="D165" s="127267"/>
      <c r="E165" s="127268"/>
      <c r="F165" s="127269"/>
      <c r="G165" s="127270"/>
      <c r="H165" s="127271"/>
      <c r="I165" s="127272"/>
      <c r="J165" s="127273"/>
      <c r="K165" s="127274"/>
      <c r="L165" s="127275"/>
      <c r="M165" s="127276"/>
      <c r="N165" s="127277"/>
      <c r="O165" s="127278"/>
      <c r="P165" s="127279"/>
    </row>
    <row r="166">
      <c r="B166" s="127280"/>
      <c r="C166" s="127281"/>
      <c r="D166" s="127282"/>
      <c r="E166" s="127283"/>
      <c r="F166" s="127284"/>
      <c r="G166" s="127285"/>
      <c r="H166" s="127286"/>
      <c r="I166" s="127287"/>
      <c r="J166" s="127288"/>
      <c r="K166" s="127289"/>
      <c r="L166" s="127290"/>
      <c r="M166" s="127291"/>
      <c r="N166" s="127292"/>
      <c r="O166" s="127293"/>
      <c r="P166" s="127294"/>
    </row>
    <row r="167">
      <c r="B167" s="127295"/>
      <c r="C167" s="127296"/>
      <c r="D167" s="127297"/>
      <c r="E167" s="127298"/>
      <c r="F167" s="127299"/>
      <c r="G167" s="127300"/>
      <c r="H167" s="127301"/>
      <c r="I167" s="127302"/>
      <c r="J167" s="127303"/>
      <c r="K167" s="127304"/>
      <c r="L167" s="127305"/>
      <c r="M167" s="127306"/>
      <c r="N167" s="127307"/>
      <c r="O167" s="127308"/>
      <c r="P167" s="127309"/>
    </row>
    <row r="168">
      <c r="B168" s="127310"/>
      <c r="C168" s="127311"/>
      <c r="D168" s="127312"/>
      <c r="E168" s="127313"/>
      <c r="F168" s="127314"/>
      <c r="G168" s="127315"/>
      <c r="H168" s="127316"/>
      <c r="I168" s="127317"/>
      <c r="J168" s="127318"/>
      <c r="K168" s="127319"/>
      <c r="L168" s="127320"/>
      <c r="M168" s="127321"/>
      <c r="N168" s="127322"/>
      <c r="O168" s="127323"/>
      <c r="P168" s="127324"/>
    </row>
    <row r="169">
      <c r="B169" s="127325"/>
      <c r="C169" s="127326"/>
      <c r="D169" s="127327"/>
      <c r="E169" s="127328"/>
      <c r="F169" s="127329"/>
      <c r="G169" s="127330"/>
      <c r="H169" s="127331"/>
      <c r="I169" s="127332"/>
      <c r="J169" s="127333"/>
      <c r="K169" s="127334"/>
      <c r="L169" s="127335"/>
      <c r="M169" s="127336"/>
      <c r="N169" s="127337"/>
      <c r="O169" s="127338"/>
      <c r="P169" s="127339"/>
    </row>
    <row r="170">
      <c r="B170" s="127340"/>
      <c r="C170" s="127341"/>
      <c r="D170" s="127342"/>
      <c r="E170" s="127343"/>
      <c r="F170" s="127344"/>
      <c r="G170" s="127345"/>
      <c r="H170" s="127346"/>
      <c r="I170" s="127347"/>
      <c r="J170" s="127348"/>
      <c r="K170" s="127349"/>
      <c r="L170" s="127350"/>
      <c r="M170" s="127351"/>
      <c r="N170" s="127352"/>
      <c r="O170" s="127353"/>
      <c r="P170" s="127354"/>
    </row>
    <row r="171">
      <c r="B171" s="127355"/>
      <c r="C171" s="127356"/>
      <c r="D171" s="127357"/>
      <c r="E171" s="127358"/>
      <c r="F171" s="127359"/>
      <c r="G171" s="127360"/>
      <c r="H171" s="127361"/>
      <c r="I171" s="127362"/>
      <c r="J171" s="127363"/>
      <c r="K171" s="127364"/>
      <c r="L171" s="127365"/>
      <c r="M171" s="127366"/>
      <c r="N171" s="127367"/>
      <c r="O171" s="127368"/>
      <c r="P171" s="127369"/>
    </row>
    <row r="172">
      <c r="B172" s="127370"/>
      <c r="C172" s="127371"/>
      <c r="D172" s="127372"/>
      <c r="E172" s="127373"/>
      <c r="F172" s="127374"/>
      <c r="G172" s="127375"/>
      <c r="H172" s="127376"/>
      <c r="I172" s="127377"/>
      <c r="J172" s="127378"/>
      <c r="K172" s="127379"/>
      <c r="L172" s="127380"/>
      <c r="M172" s="127381"/>
      <c r="N172" s="127382"/>
      <c r="O172" s="127383"/>
      <c r="P172" s="127384"/>
    </row>
    <row r="173">
      <c r="B173" s="127385"/>
      <c r="C173" s="127386"/>
      <c r="D173" s="127387"/>
      <c r="E173" s="127388"/>
      <c r="F173" s="127389"/>
      <c r="G173" s="127390"/>
      <c r="H173" s="127391"/>
      <c r="I173" s="127392"/>
      <c r="J173" s="127393"/>
      <c r="K173" s="127394"/>
      <c r="L173" s="127395"/>
      <c r="M173" s="127396"/>
      <c r="N173" s="127397"/>
      <c r="O173" s="127398"/>
      <c r="P173" s="127399"/>
    </row>
    <row r="174">
      <c r="B174" s="127400"/>
      <c r="C174" s="127401"/>
      <c r="D174" s="127402"/>
      <c r="E174" s="127403"/>
      <c r="F174" s="127404"/>
      <c r="G174" s="127405"/>
      <c r="H174" s="127406"/>
      <c r="I174" s="127407"/>
      <c r="J174" s="127408"/>
      <c r="K174" s="127409"/>
      <c r="L174" s="127410"/>
      <c r="M174" s="127411"/>
      <c r="N174" s="127412"/>
      <c r="O174" s="127413"/>
      <c r="P174" s="127414"/>
    </row>
    <row r="175">
      <c r="B175" s="127415"/>
      <c r="C175" s="127416"/>
      <c r="D175" s="127417"/>
      <c r="E175" s="127418"/>
      <c r="F175" s="127419"/>
      <c r="G175" s="127420"/>
      <c r="H175" s="127421"/>
      <c r="I175" s="127422"/>
      <c r="J175" s="127423"/>
      <c r="K175" s="127424"/>
      <c r="L175" s="127425"/>
      <c r="M175" s="127426"/>
      <c r="N175" s="127427"/>
      <c r="O175" s="127428"/>
      <c r="P175" s="127429"/>
    </row>
    <row r="176">
      <c r="B176" s="127430"/>
      <c r="C176" s="127431"/>
      <c r="D176" s="127432"/>
      <c r="E176" s="127433"/>
      <c r="F176" s="127434"/>
      <c r="G176" s="127435"/>
      <c r="H176" s="127436"/>
      <c r="I176" s="127437"/>
      <c r="J176" s="127438"/>
      <c r="K176" s="127439"/>
      <c r="L176" s="127440"/>
      <c r="M176" s="127441"/>
      <c r="N176" s="127442"/>
      <c r="O176" s="127443"/>
      <c r="P176" s="127444"/>
    </row>
    <row r="177">
      <c r="B177" s="127445"/>
      <c r="C177" s="127446"/>
      <c r="D177" s="127447"/>
      <c r="E177" s="127448"/>
      <c r="F177" s="127449"/>
      <c r="G177" s="127450"/>
      <c r="H177" s="127451"/>
      <c r="I177" s="127452"/>
      <c r="J177" s="127453"/>
      <c r="K177" s="127454"/>
      <c r="L177" s="127455"/>
      <c r="M177" s="127456"/>
      <c r="N177" s="127457"/>
      <c r="O177" s="127458"/>
      <c r="P177" s="127459"/>
    </row>
    <row r="178">
      <c r="B178" s="127460"/>
      <c r="C178" s="127461"/>
      <c r="D178" s="127462"/>
      <c r="E178" s="127463"/>
      <c r="F178" s="127464"/>
      <c r="G178" s="127465"/>
      <c r="H178" s="127466"/>
      <c r="I178" s="127467"/>
      <c r="J178" s="127468"/>
      <c r="K178" s="127469"/>
      <c r="L178" s="127470"/>
      <c r="M178" s="127471"/>
      <c r="N178" s="127472"/>
      <c r="O178" s="127473"/>
      <c r="P178" s="127474"/>
    </row>
    <row r="179">
      <c r="B179" s="127475"/>
      <c r="C179" s="127476"/>
      <c r="D179" s="127477"/>
      <c r="E179" s="127478"/>
      <c r="F179" s="127479"/>
      <c r="G179" s="127480"/>
      <c r="H179" s="127481"/>
      <c r="I179" s="127482"/>
      <c r="J179" s="127483"/>
      <c r="K179" s="127484"/>
      <c r="L179" s="127485"/>
      <c r="M179" s="127486"/>
      <c r="N179" s="127487"/>
      <c r="O179" s="127488"/>
      <c r="P179" s="127489"/>
    </row>
    <row r="180">
      <c r="B180" s="127490"/>
      <c r="C180" s="127491"/>
      <c r="D180" s="127492"/>
      <c r="E180" s="127493"/>
      <c r="F180" s="127494"/>
      <c r="G180" s="127495"/>
      <c r="H180" s="127496"/>
      <c r="I180" s="127497"/>
      <c r="J180" s="127498"/>
      <c r="K180" s="127499"/>
      <c r="L180" s="127500"/>
      <c r="M180" s="127501"/>
      <c r="N180" s="127502"/>
      <c r="O180" s="127503"/>
      <c r="P180" s="127504"/>
    </row>
    <row r="181">
      <c r="B181" s="127505"/>
      <c r="C181" s="127506"/>
      <c r="D181" s="127507"/>
      <c r="E181" s="127508"/>
      <c r="F181" s="127509"/>
      <c r="G181" s="127510"/>
      <c r="H181" s="127511"/>
      <c r="I181" s="127512"/>
      <c r="J181" s="127513"/>
      <c r="K181" s="127514"/>
      <c r="L181" s="127515"/>
      <c r="M181" s="127516"/>
      <c r="N181" s="127517"/>
      <c r="O181" s="127518"/>
      <c r="P181" s="127519"/>
    </row>
    <row r="182">
      <c r="B182" s="127520"/>
      <c r="C182" s="127521"/>
      <c r="D182" s="127522"/>
      <c r="E182" s="127523"/>
      <c r="F182" s="127524"/>
      <c r="G182" s="127525"/>
      <c r="H182" s="127526"/>
      <c r="I182" s="127527"/>
      <c r="J182" s="127528"/>
      <c r="K182" s="127529"/>
      <c r="L182" s="127530"/>
      <c r="M182" s="127531"/>
      <c r="N182" s="127532"/>
      <c r="O182" s="127533"/>
      <c r="P182" s="127534"/>
    </row>
    <row r="183">
      <c r="B183" s="127535"/>
      <c r="C183" s="127536"/>
      <c r="D183" s="127537"/>
      <c r="E183" s="127538"/>
      <c r="F183" s="127539"/>
      <c r="G183" s="127540"/>
      <c r="H183" s="127541"/>
      <c r="I183" s="127542"/>
      <c r="J183" s="127543"/>
      <c r="K183" s="127544"/>
      <c r="L183" s="127545"/>
      <c r="M183" s="127546"/>
      <c r="N183" s="127547"/>
      <c r="O183" s="127548"/>
      <c r="P183" s="127549"/>
    </row>
    <row r="184">
      <c r="B184" s="127550"/>
      <c r="C184" s="127551"/>
      <c r="D184" s="127552"/>
      <c r="E184" s="127553"/>
      <c r="F184" s="127554"/>
      <c r="G184" s="127555"/>
      <c r="H184" s="127556"/>
      <c r="I184" s="127557"/>
      <c r="J184" s="127558"/>
      <c r="K184" s="127559"/>
      <c r="L184" s="127560"/>
      <c r="M184" s="127561"/>
      <c r="N184" s="127562"/>
      <c r="O184" s="127563"/>
      <c r="P184" s="127564"/>
    </row>
    <row r="185">
      <c r="B185" s="127565"/>
      <c r="C185" s="127566"/>
      <c r="D185" s="127567"/>
      <c r="E185" s="127568"/>
      <c r="F185" s="127569"/>
      <c r="G185" s="127570"/>
      <c r="H185" s="127571"/>
      <c r="I185" s="127572"/>
      <c r="J185" s="127573"/>
      <c r="K185" s="127574"/>
      <c r="L185" s="127575"/>
      <c r="M185" s="127576"/>
      <c r="N185" s="127577"/>
      <c r="O185" s="127578"/>
      <c r="P185" s="127579"/>
    </row>
    <row r="186">
      <c r="B186" s="127580"/>
      <c r="C186" s="127581"/>
      <c r="D186" s="127582"/>
      <c r="E186" s="127583"/>
      <c r="F186" s="127584"/>
      <c r="G186" s="127585"/>
      <c r="H186" s="127586"/>
      <c r="I186" s="127587"/>
      <c r="J186" s="127588"/>
      <c r="K186" s="127589"/>
      <c r="L186" s="127590"/>
      <c r="M186" s="127591"/>
      <c r="N186" s="127592"/>
      <c r="O186" s="127593"/>
      <c r="P186" s="127594"/>
    </row>
    <row r="187">
      <c r="B187" s="127595"/>
      <c r="C187" s="127596"/>
      <c r="D187" s="127597"/>
      <c r="E187" s="127598"/>
      <c r="F187" s="127599"/>
      <c r="G187" s="127600"/>
      <c r="H187" s="127601"/>
      <c r="I187" s="127602"/>
      <c r="J187" s="127603"/>
      <c r="K187" s="127604"/>
      <c r="L187" s="127605"/>
      <c r="M187" s="127606"/>
      <c r="N187" s="127607"/>
      <c r="O187" s="127608"/>
      <c r="P187" s="127609"/>
    </row>
    <row r="188">
      <c r="B188" s="127610"/>
      <c r="C188" s="127611"/>
      <c r="D188" s="127612"/>
      <c r="E188" s="127613"/>
      <c r="F188" s="127614"/>
      <c r="G188" s="127615"/>
      <c r="H188" s="127616"/>
      <c r="I188" s="127617"/>
      <c r="J188" s="127618"/>
      <c r="K188" s="127619"/>
      <c r="L188" s="127620"/>
      <c r="M188" s="127621"/>
      <c r="N188" s="127622"/>
      <c r="O188" s="127623"/>
      <c r="P188" s="127624"/>
    </row>
    <row r="189">
      <c r="B189" s="127625"/>
      <c r="C189" s="127626"/>
      <c r="D189" s="127627"/>
      <c r="E189" s="127628"/>
      <c r="F189" s="127629"/>
      <c r="G189" s="127630"/>
      <c r="H189" s="127631"/>
      <c r="I189" s="127632"/>
      <c r="J189" s="127633"/>
      <c r="K189" s="127634"/>
      <c r="L189" s="127635"/>
      <c r="M189" s="127636"/>
      <c r="N189" s="127637"/>
      <c r="O189" s="127638"/>
      <c r="P189" s="127639"/>
    </row>
    <row r="190">
      <c r="B190" s="127640"/>
      <c r="C190" s="127641"/>
      <c r="D190" s="127642"/>
      <c r="E190" s="127643"/>
      <c r="F190" s="127644"/>
      <c r="G190" s="127645"/>
      <c r="H190" s="127646"/>
      <c r="I190" s="127647"/>
      <c r="J190" s="127648"/>
      <c r="K190" s="127649"/>
      <c r="L190" s="127650"/>
      <c r="M190" s="127651"/>
      <c r="N190" s="127652"/>
      <c r="O190" s="127653"/>
      <c r="P190" s="127654"/>
    </row>
    <row r="191">
      <c r="B191" s="127655"/>
      <c r="C191" s="127656"/>
      <c r="D191" s="127657"/>
      <c r="E191" s="127658"/>
      <c r="F191" s="127659"/>
      <c r="G191" s="127660"/>
      <c r="H191" s="127661"/>
      <c r="I191" s="127662"/>
      <c r="J191" s="127663"/>
      <c r="K191" s="127664"/>
      <c r="L191" s="127665"/>
      <c r="M191" s="127666"/>
      <c r="N191" s="127667"/>
      <c r="O191" s="127668"/>
      <c r="P191" s="127669"/>
    </row>
    <row r="192">
      <c r="B192" s="127670"/>
      <c r="C192" s="127671"/>
      <c r="D192" s="127672"/>
      <c r="E192" s="127673"/>
      <c r="F192" s="127674"/>
      <c r="G192" s="127675"/>
      <c r="H192" s="127676"/>
      <c r="I192" s="127677"/>
      <c r="J192" s="127678"/>
      <c r="K192" s="127679"/>
      <c r="L192" s="127680"/>
      <c r="M192" s="127681"/>
      <c r="N192" s="127682"/>
      <c r="O192" s="127683"/>
      <c r="P192" s="127684"/>
    </row>
    <row r="193">
      <c r="B193" s="127685"/>
      <c r="C193" s="127686"/>
      <c r="D193" s="127687"/>
      <c r="E193" s="127688"/>
      <c r="F193" s="127689"/>
      <c r="G193" s="127690"/>
      <c r="H193" s="127691"/>
      <c r="I193" s="127692"/>
      <c r="J193" s="127693"/>
      <c r="K193" s="127694"/>
      <c r="L193" s="127695"/>
      <c r="M193" s="127696"/>
      <c r="N193" s="127697"/>
      <c r="O193" s="127698"/>
      <c r="P193" s="127699"/>
    </row>
    <row r="194">
      <c r="B194" s="127700"/>
      <c r="C194" s="127701"/>
      <c r="D194" s="127702"/>
      <c r="E194" s="127703"/>
      <c r="F194" s="127704"/>
      <c r="G194" s="127705"/>
      <c r="H194" s="127706"/>
      <c r="I194" s="127707"/>
      <c r="J194" s="127708"/>
      <c r="K194" s="127709"/>
      <c r="L194" s="127710"/>
      <c r="M194" s="127711"/>
      <c r="N194" s="127712"/>
      <c r="O194" s="127713"/>
      <c r="P194" s="127714"/>
    </row>
    <row r="195">
      <c r="B195" s="127715"/>
      <c r="C195" s="127716"/>
      <c r="D195" s="127717"/>
      <c r="E195" s="127718"/>
      <c r="F195" s="127719"/>
      <c r="G195" s="127720"/>
      <c r="H195" s="127721"/>
      <c r="I195" s="127722"/>
      <c r="J195" s="127723"/>
      <c r="K195" s="127724"/>
      <c r="L195" s="127725"/>
      <c r="M195" s="127726"/>
      <c r="N195" s="127727"/>
      <c r="O195" s="127728"/>
      <c r="P195" s="127729"/>
    </row>
    <row r="196">
      <c r="B196" s="127730"/>
      <c r="C196" s="127731"/>
      <c r="D196" s="127732"/>
      <c r="E196" s="127733"/>
      <c r="F196" s="127734"/>
      <c r="G196" s="127735"/>
      <c r="H196" s="127736"/>
      <c r="I196" s="127737"/>
      <c r="J196" s="127738"/>
      <c r="K196" s="127739"/>
      <c r="L196" s="127740"/>
      <c r="M196" s="127741"/>
      <c r="N196" s="127742"/>
      <c r="O196" s="127743"/>
      <c r="P196" s="127744"/>
    </row>
    <row r="197">
      <c r="B197" s="127745"/>
      <c r="C197" s="127746"/>
      <c r="D197" s="127747"/>
      <c r="E197" s="127748"/>
      <c r="F197" s="127749"/>
      <c r="G197" s="127750"/>
      <c r="H197" s="127751"/>
      <c r="I197" s="127752"/>
      <c r="J197" s="127753"/>
      <c r="K197" s="127754"/>
      <c r="L197" s="127755"/>
      <c r="M197" s="127756"/>
      <c r="N197" s="127757"/>
      <c r="O197" s="127758"/>
      <c r="P197" s="127759"/>
    </row>
    <row r="198">
      <c r="B198" s="127760"/>
      <c r="C198" s="127761"/>
      <c r="D198" s="127762"/>
      <c r="E198" s="127763"/>
      <c r="F198" s="127764"/>
      <c r="G198" s="127765"/>
      <c r="H198" s="127766"/>
      <c r="I198" s="127767"/>
      <c r="J198" s="127768"/>
      <c r="K198" s="127769"/>
      <c r="L198" s="127770"/>
      <c r="M198" s="127771"/>
      <c r="N198" s="127772"/>
      <c r="O198" s="127773"/>
      <c r="P198" s="127774"/>
    </row>
    <row r="199">
      <c r="B199" s="127775"/>
      <c r="C199" s="127776"/>
      <c r="D199" s="127777"/>
      <c r="E199" s="127778"/>
      <c r="F199" s="127779"/>
      <c r="G199" s="127780"/>
      <c r="H199" s="127781"/>
      <c r="I199" s="127782"/>
      <c r="J199" s="127783"/>
      <c r="K199" s="127784"/>
      <c r="L199" s="127785"/>
      <c r="M199" s="127786"/>
      <c r="N199" s="127787"/>
      <c r="O199" s="127788"/>
      <c r="P199" s="127789"/>
    </row>
    <row r="200">
      <c r="B200" s="127790"/>
      <c r="C200" s="127791"/>
      <c r="D200" s="127792"/>
      <c r="E200" s="127793"/>
      <c r="F200" s="127794"/>
      <c r="G200" s="127795"/>
      <c r="H200" s="127796"/>
      <c r="I200" s="127797"/>
      <c r="J200" s="127798"/>
      <c r="K200" s="127799"/>
      <c r="L200" s="127800"/>
      <c r="M200" s="127801"/>
      <c r="N200" s="127802"/>
      <c r="O200" s="127803"/>
      <c r="P200" s="127804"/>
    </row>
    <row r="201">
      <c r="B201" s="127805"/>
      <c r="C201" s="127806"/>
      <c r="D201" s="127807"/>
      <c r="E201" s="127808"/>
      <c r="F201" s="127809"/>
      <c r="G201" s="127810"/>
      <c r="H201" s="127811"/>
      <c r="I201" s="127812"/>
      <c r="J201" s="127813"/>
      <c r="K201" s="127814"/>
      <c r="L201" s="127815"/>
      <c r="M201" s="127816"/>
      <c r="N201" s="127817"/>
      <c r="O201" s="127818"/>
      <c r="P201" s="127819"/>
    </row>
    <row r="202">
      <c r="B202" s="127820"/>
      <c r="C202" s="127821"/>
      <c r="D202" s="127822"/>
      <c r="E202" s="127823"/>
      <c r="F202" s="127824"/>
      <c r="G202" s="127825"/>
      <c r="H202" s="127826"/>
      <c r="I202" s="127827"/>
      <c r="J202" s="127828"/>
      <c r="K202" s="127829"/>
      <c r="L202" s="127830"/>
      <c r="M202" s="127831"/>
      <c r="N202" s="127832"/>
      <c r="O202" s="127833"/>
      <c r="P202" s="127834"/>
    </row>
    <row r="203">
      <c r="B203" s="127835"/>
      <c r="C203" s="127836"/>
      <c r="D203" s="127837"/>
      <c r="E203" s="127838"/>
      <c r="F203" s="127839"/>
      <c r="G203" s="127840"/>
      <c r="H203" s="127841"/>
      <c r="I203" s="127842"/>
      <c r="J203" s="127843"/>
      <c r="K203" s="127844"/>
      <c r="L203" s="127845"/>
      <c r="M203" s="127846"/>
      <c r="N203" s="127847"/>
      <c r="O203" s="127848"/>
      <c r="P203" s="127849"/>
    </row>
    <row r="204">
      <c r="B204" s="127850"/>
      <c r="C204" s="127851"/>
      <c r="D204" s="127852"/>
      <c r="E204" s="127853"/>
      <c r="F204" s="127854"/>
      <c r="G204" s="127855"/>
      <c r="H204" s="127856"/>
      <c r="I204" s="127857"/>
      <c r="J204" s="127858"/>
      <c r="K204" s="127859"/>
      <c r="L204" s="127860"/>
      <c r="M204" s="127861"/>
      <c r="N204" s="127862"/>
      <c r="O204" s="127863"/>
      <c r="P204" s="127864"/>
    </row>
    <row r="205">
      <c r="B205" s="127865"/>
      <c r="C205" s="127866"/>
      <c r="D205" s="127867"/>
      <c r="E205" s="127868"/>
      <c r="F205" s="127869"/>
      <c r="G205" s="127870"/>
      <c r="H205" s="127871"/>
      <c r="I205" s="127872"/>
      <c r="J205" s="127873"/>
      <c r="K205" s="127874"/>
      <c r="L205" s="127875"/>
      <c r="M205" s="127876"/>
      <c r="N205" s="127877"/>
      <c r="O205" s="127878"/>
      <c r="P205" s="127879"/>
    </row>
    <row r="206">
      <c r="B206" s="127880"/>
      <c r="C206" s="127881"/>
      <c r="D206" s="127882"/>
      <c r="E206" s="127883"/>
      <c r="F206" s="127884"/>
      <c r="G206" s="127885"/>
      <c r="H206" s="127886"/>
      <c r="I206" s="127887"/>
      <c r="J206" s="127888"/>
      <c r="K206" s="127889"/>
      <c r="L206" s="127890"/>
      <c r="M206" s="127891"/>
      <c r="N206" s="127892"/>
      <c r="O206" s="127893"/>
      <c r="P206" s="127894"/>
    </row>
    <row r="207">
      <c r="B207" s="127895"/>
      <c r="C207" s="127896"/>
      <c r="D207" s="127897"/>
      <c r="E207" s="127898"/>
      <c r="F207" s="127899"/>
      <c r="G207" s="127900"/>
      <c r="H207" s="127901"/>
      <c r="I207" s="127902"/>
      <c r="J207" s="127903"/>
      <c r="K207" s="127904"/>
      <c r="L207" s="127905"/>
      <c r="M207" s="127906"/>
      <c r="N207" s="127907"/>
      <c r="O207" s="127908"/>
      <c r="P207" s="127909"/>
    </row>
    <row r="208">
      <c r="B208" s="127910"/>
      <c r="C208" s="127911"/>
      <c r="D208" s="127912"/>
      <c r="E208" s="127913"/>
      <c r="F208" s="127914"/>
      <c r="G208" s="127915"/>
      <c r="H208" s="127916"/>
      <c r="I208" s="127917"/>
      <c r="J208" s="127918"/>
      <c r="K208" s="127919"/>
      <c r="L208" s="127920"/>
      <c r="M208" s="127921"/>
      <c r="N208" s="127922"/>
      <c r="O208" s="127923"/>
      <c r="P208" s="127924"/>
    </row>
    <row r="209">
      <c r="B209" s="127925"/>
      <c r="C209" s="127926"/>
      <c r="D209" s="127927"/>
      <c r="E209" s="127928"/>
      <c r="F209" s="127929"/>
      <c r="G209" s="127930"/>
      <c r="H209" s="127931"/>
      <c r="I209" s="127932"/>
      <c r="J209" s="127933"/>
      <c r="K209" s="127934"/>
      <c r="L209" s="127935"/>
      <c r="M209" s="127936"/>
      <c r="N209" s="127937"/>
      <c r="O209" s="127938"/>
      <c r="P209" s="127939"/>
    </row>
    <row r="210">
      <c r="B210" s="127940"/>
      <c r="C210" s="127941"/>
      <c r="D210" s="127942"/>
      <c r="E210" s="127943"/>
      <c r="F210" s="127944"/>
      <c r="G210" s="127945"/>
      <c r="H210" s="127946"/>
      <c r="I210" s="127947"/>
      <c r="J210" s="127948"/>
      <c r="K210" s="127949"/>
      <c r="L210" s="127950"/>
      <c r="M210" s="127951"/>
      <c r="N210" s="127952"/>
      <c r="O210" s="127953"/>
      <c r="P210" s="127954"/>
    </row>
    <row r="211">
      <c r="B211" s="127955"/>
      <c r="C211" s="127956"/>
      <c r="D211" s="127957"/>
      <c r="E211" s="127958"/>
      <c r="F211" s="127959"/>
      <c r="G211" s="127960"/>
      <c r="H211" s="127961"/>
      <c r="I211" s="127962"/>
      <c r="J211" s="127963"/>
      <c r="K211" s="127964"/>
      <c r="L211" s="127965"/>
      <c r="M211" s="127966"/>
      <c r="N211" s="127967"/>
      <c r="O211" s="127968"/>
      <c r="P211" s="127969"/>
    </row>
    <row r="212">
      <c r="B212" s="127970"/>
      <c r="C212" s="127971"/>
      <c r="D212" s="127972"/>
      <c r="E212" s="127973"/>
      <c r="F212" s="127974"/>
      <c r="G212" s="127975"/>
      <c r="H212" s="127976"/>
      <c r="I212" s="127977"/>
      <c r="J212" s="127978"/>
      <c r="K212" s="127979"/>
      <c r="L212" s="127980"/>
      <c r="M212" s="127981"/>
      <c r="N212" s="127982"/>
      <c r="O212" s="127983"/>
      <c r="P212" s="127984"/>
    </row>
    <row r="213">
      <c r="B213" s="127985"/>
      <c r="C213" s="127986"/>
      <c r="D213" s="127987"/>
      <c r="E213" s="127988"/>
      <c r="F213" s="127989"/>
      <c r="G213" s="127990"/>
      <c r="H213" s="127991"/>
      <c r="I213" s="127992"/>
      <c r="J213" s="127993"/>
      <c r="K213" s="127994"/>
      <c r="L213" s="127995"/>
      <c r="M213" s="127996"/>
      <c r="N213" s="127997"/>
      <c r="O213" s="127998"/>
      <c r="P213" s="127999"/>
    </row>
    <row r="214">
      <c r="B214" s="128000"/>
      <c r="C214" s="128001"/>
      <c r="D214" s="128002"/>
      <c r="E214" s="128003"/>
      <c r="F214" s="128004"/>
      <c r="G214" s="128005"/>
      <c r="H214" s="128006"/>
      <c r="I214" s="128007"/>
      <c r="J214" s="128008"/>
      <c r="K214" s="128009"/>
      <c r="L214" s="128010"/>
      <c r="M214" s="128011"/>
      <c r="N214" s="128012"/>
      <c r="O214" s="128013"/>
      <c r="P214" s="128014"/>
    </row>
    <row r="215">
      <c r="B215" s="128015"/>
      <c r="C215" s="128016"/>
      <c r="D215" s="128017"/>
      <c r="E215" s="128018"/>
      <c r="F215" s="128019"/>
      <c r="G215" s="128020"/>
      <c r="H215" s="128021"/>
      <c r="I215" s="128022"/>
      <c r="J215" s="128023"/>
      <c r="K215" s="128024"/>
      <c r="L215" s="128025"/>
      <c r="M215" s="128026"/>
      <c r="N215" s="128027"/>
      <c r="O215" s="128028"/>
      <c r="P215" s="128029"/>
    </row>
    <row r="216">
      <c r="B216" s="128030"/>
      <c r="C216" s="128031"/>
      <c r="D216" s="128032"/>
      <c r="E216" s="128033"/>
      <c r="F216" s="128034"/>
      <c r="G216" s="128035"/>
      <c r="H216" s="128036"/>
      <c r="I216" s="128037"/>
      <c r="J216" s="128038"/>
      <c r="K216" s="128039"/>
      <c r="L216" s="128040"/>
      <c r="M216" s="128041"/>
      <c r="N216" s="128042"/>
      <c r="O216" s="128043"/>
      <c r="P216" s="128044"/>
    </row>
    <row r="217">
      <c r="B217" s="128045"/>
      <c r="C217" s="128046"/>
      <c r="D217" s="128047"/>
      <c r="E217" s="128048"/>
      <c r="F217" s="128049"/>
      <c r="G217" s="128050"/>
      <c r="H217" s="128051"/>
      <c r="I217" s="128052"/>
      <c r="J217" s="128053"/>
      <c r="K217" s="128054"/>
      <c r="L217" s="128055"/>
      <c r="M217" s="128056"/>
      <c r="N217" s="128057"/>
      <c r="O217" s="128058"/>
      <c r="P217" s="128059"/>
    </row>
    <row r="218">
      <c r="B218" s="128060"/>
      <c r="C218" s="128061"/>
      <c r="D218" s="128062"/>
      <c r="E218" s="128063"/>
      <c r="F218" s="128064"/>
      <c r="G218" s="128065"/>
      <c r="H218" s="128066"/>
      <c r="I218" s="128067"/>
      <c r="J218" s="128068"/>
      <c r="K218" s="128069"/>
      <c r="L218" s="128070"/>
      <c r="M218" s="128071"/>
      <c r="N218" s="128072"/>
      <c r="O218" s="128073"/>
      <c r="P218" s="128074"/>
    </row>
    <row r="219">
      <c r="B219" s="128075"/>
      <c r="C219" s="128076"/>
      <c r="D219" s="128077"/>
      <c r="E219" s="128078"/>
      <c r="F219" s="128079"/>
      <c r="G219" s="128080"/>
      <c r="H219" s="128081"/>
      <c r="I219" s="128082"/>
      <c r="J219" s="128083"/>
      <c r="K219" s="128084"/>
      <c r="L219" s="128085"/>
      <c r="M219" s="128086"/>
      <c r="N219" s="128087"/>
      <c r="O219" s="128088"/>
      <c r="P219" s="128089"/>
    </row>
    <row r="220">
      <c r="B220" s="128090"/>
      <c r="C220" s="128091"/>
      <c r="D220" s="128092"/>
      <c r="E220" s="128093"/>
      <c r="F220" s="128094"/>
      <c r="G220" s="128095"/>
      <c r="H220" s="128096"/>
      <c r="I220" s="128097"/>
      <c r="J220" s="128098"/>
      <c r="K220" s="128099"/>
      <c r="L220" s="128100"/>
      <c r="M220" s="128101"/>
      <c r="N220" s="128102"/>
      <c r="O220" s="128103"/>
      <c r="P220" s="128104"/>
    </row>
    <row r="221">
      <c r="B221" s="128105"/>
      <c r="C221" s="128106"/>
      <c r="D221" s="128107"/>
      <c r="E221" s="128108"/>
      <c r="F221" s="128109"/>
      <c r="G221" s="128110"/>
      <c r="H221" s="128111"/>
      <c r="I221" s="128112"/>
      <c r="J221" s="128113"/>
      <c r="K221" s="128114"/>
      <c r="L221" s="128115"/>
      <c r="M221" s="128116"/>
      <c r="N221" s="128117"/>
      <c r="O221" s="128118"/>
      <c r="P221" s="128119"/>
    </row>
    <row r="222">
      <c r="B222" s="128120"/>
      <c r="C222" s="128121"/>
      <c r="D222" s="128122"/>
      <c r="E222" s="128123"/>
      <c r="F222" s="128124"/>
      <c r="G222" s="128125"/>
      <c r="H222" s="128126"/>
      <c r="I222" s="128127"/>
      <c r="J222" s="128128"/>
      <c r="K222" s="128129"/>
      <c r="L222" s="128130"/>
      <c r="M222" s="128131"/>
      <c r="N222" s="128132"/>
      <c r="O222" s="128133"/>
      <c r="P222" s="128134"/>
    </row>
    <row r="223">
      <c r="B223" s="128135"/>
      <c r="C223" s="128136"/>
      <c r="D223" s="128137"/>
      <c r="E223" s="128138"/>
      <c r="F223" s="128139"/>
      <c r="G223" s="128140"/>
      <c r="H223" s="128141"/>
      <c r="I223" s="128142"/>
      <c r="J223" s="128143"/>
      <c r="K223" s="128144"/>
      <c r="L223" s="128145"/>
      <c r="M223" s="128146"/>
      <c r="N223" s="128147"/>
      <c r="O223" s="128148"/>
      <c r="P223" s="128149"/>
    </row>
    <row r="224">
      <c r="B224" s="128150"/>
      <c r="C224" s="128151"/>
      <c r="D224" s="128152"/>
      <c r="E224" s="128153"/>
      <c r="F224" s="128154"/>
      <c r="G224" s="128155"/>
      <c r="H224" s="128156"/>
      <c r="I224" s="128157"/>
      <c r="J224" s="128158"/>
      <c r="K224" s="128159"/>
      <c r="L224" s="128160"/>
      <c r="M224" s="128161"/>
      <c r="N224" s="128162"/>
      <c r="O224" s="128163"/>
      <c r="P224" s="128164"/>
    </row>
    <row r="225">
      <c r="B225" s="128165"/>
      <c r="C225" s="128166"/>
      <c r="D225" s="128167"/>
      <c r="E225" s="128168"/>
      <c r="F225" s="128169"/>
      <c r="G225" s="128170"/>
      <c r="H225" s="128171"/>
      <c r="I225" s="128172"/>
      <c r="J225" s="128173"/>
      <c r="K225" s="128174"/>
      <c r="L225" s="128175"/>
      <c r="M225" s="128176"/>
      <c r="N225" s="128177"/>
      <c r="O225" s="128178"/>
      <c r="P225" s="128179"/>
    </row>
    <row r="226">
      <c r="B226" s="128180"/>
      <c r="C226" s="128181"/>
      <c r="D226" s="128182"/>
      <c r="E226" s="128183"/>
      <c r="F226" s="128184"/>
      <c r="G226" s="128185"/>
      <c r="H226" s="128186"/>
      <c r="I226" s="128187"/>
      <c r="J226" s="128188"/>
      <c r="K226" s="128189"/>
      <c r="L226" s="128190"/>
      <c r="M226" s="128191"/>
      <c r="N226" s="128192"/>
      <c r="O226" s="128193"/>
      <c r="P226" s="128194"/>
    </row>
    <row r="227">
      <c r="B227" s="128195"/>
      <c r="C227" s="128196"/>
      <c r="D227" s="128197"/>
      <c r="E227" s="128198"/>
      <c r="F227" s="128199"/>
      <c r="G227" s="128200"/>
      <c r="H227" s="128201"/>
      <c r="I227" s="128202"/>
      <c r="J227" s="128203"/>
      <c r="K227" s="128204"/>
      <c r="L227" s="128205"/>
      <c r="M227" s="128206"/>
      <c r="N227" s="128207"/>
      <c r="O227" s="128208"/>
      <c r="P227" s="128209"/>
    </row>
    <row r="228">
      <c r="B228" s="128210"/>
      <c r="C228" s="128211"/>
      <c r="D228" s="128212"/>
      <c r="E228" s="128213"/>
      <c r="F228" s="128214"/>
      <c r="G228" s="128215"/>
      <c r="H228" s="128216"/>
      <c r="I228" s="128217"/>
      <c r="J228" s="128218"/>
      <c r="K228" s="128219"/>
      <c r="L228" s="128220"/>
      <c r="M228" s="128221"/>
      <c r="N228" s="128222"/>
      <c r="O228" s="128223"/>
      <c r="P228" s="128224"/>
    </row>
    <row r="229">
      <c r="B229" s="128225"/>
      <c r="C229" s="128226"/>
      <c r="D229" s="128227"/>
      <c r="E229" s="128228"/>
      <c r="F229" s="128229"/>
      <c r="G229" s="128230"/>
      <c r="H229" s="128231"/>
      <c r="I229" s="128232"/>
      <c r="J229" s="128233"/>
      <c r="K229" s="128234"/>
      <c r="L229" s="128235"/>
      <c r="M229" s="128236"/>
      <c r="N229" s="128237"/>
      <c r="O229" s="128238"/>
      <c r="P229" s="128239"/>
    </row>
    <row r="230">
      <c r="B230" s="128240"/>
      <c r="C230" s="128241"/>
      <c r="D230" s="128242"/>
      <c r="E230" s="128243"/>
      <c r="F230" s="128244"/>
      <c r="G230" s="128245"/>
      <c r="H230" s="128246"/>
      <c r="I230" s="128247"/>
      <c r="J230" s="128248"/>
      <c r="K230" s="128249"/>
      <c r="L230" s="128250"/>
      <c r="M230" s="128251"/>
      <c r="N230" s="128252"/>
      <c r="O230" s="128253"/>
      <c r="P230" s="128254"/>
    </row>
    <row r="231">
      <c r="B231" s="128255"/>
      <c r="C231" s="128256"/>
      <c r="D231" s="128257"/>
      <c r="E231" s="128258"/>
      <c r="F231" s="128259"/>
      <c r="G231" s="128260"/>
      <c r="H231" s="128261"/>
      <c r="I231" s="128262"/>
      <c r="J231" s="128263"/>
      <c r="K231" s="128264"/>
      <c r="L231" s="128265"/>
      <c r="M231" s="128266"/>
      <c r="N231" s="128267"/>
      <c r="O231" s="128268"/>
      <c r="P231" s="128269"/>
    </row>
    <row r="232">
      <c r="B232" s="128270"/>
      <c r="C232" s="128271"/>
      <c r="D232" s="128272"/>
      <c r="E232" s="128273"/>
      <c r="F232" s="128274"/>
      <c r="G232" s="128275"/>
      <c r="H232" s="128276"/>
      <c r="I232" s="128277"/>
      <c r="J232" s="128278"/>
      <c r="K232" s="128279"/>
      <c r="L232" s="128280"/>
      <c r="M232" s="128281"/>
      <c r="N232" s="128282"/>
      <c r="O232" s="128283"/>
      <c r="P232" s="128284"/>
    </row>
    <row r="233">
      <c r="B233" s="128285"/>
      <c r="C233" s="128286"/>
      <c r="D233" s="128287"/>
      <c r="E233" s="128288"/>
      <c r="F233" s="128289"/>
      <c r="G233" s="128290"/>
      <c r="H233" s="128291"/>
      <c r="I233" s="128292"/>
      <c r="J233" s="128293"/>
      <c r="K233" s="128294"/>
      <c r="L233" s="128295"/>
      <c r="M233" s="128296"/>
      <c r="N233" s="128297"/>
      <c r="O233" s="128298"/>
      <c r="P233" s="128299"/>
    </row>
    <row r="234">
      <c r="B234" s="128300"/>
      <c r="C234" s="128301"/>
      <c r="D234" s="128302"/>
      <c r="E234" s="128303"/>
      <c r="F234" s="128304"/>
      <c r="G234" s="128305"/>
      <c r="H234" s="128306"/>
      <c r="I234" s="128307"/>
      <c r="J234" s="128308"/>
      <c r="K234" s="128309"/>
      <c r="L234" s="128310"/>
      <c r="M234" s="128311"/>
      <c r="N234" s="128312"/>
      <c r="O234" s="128313"/>
      <c r="P234" s="128314"/>
    </row>
    <row r="235">
      <c r="B235" s="128315"/>
      <c r="C235" s="128316"/>
      <c r="D235" s="128317"/>
      <c r="E235" s="128318"/>
      <c r="F235" s="128319"/>
      <c r="G235" s="128320"/>
      <c r="H235" s="128321"/>
      <c r="I235" s="128322"/>
      <c r="J235" s="128323"/>
      <c r="K235" s="128324"/>
      <c r="L235" s="128325"/>
      <c r="M235" s="128326"/>
      <c r="N235" s="128327"/>
      <c r="O235" s="128328"/>
      <c r="P235" s="128329"/>
    </row>
    <row r="236">
      <c r="B236" s="128330"/>
      <c r="C236" s="128331"/>
      <c r="D236" s="128332"/>
      <c r="E236" s="128333"/>
      <c r="F236" s="128334"/>
      <c r="G236" s="128335"/>
      <c r="H236" s="128336"/>
      <c r="I236" s="128337"/>
      <c r="J236" s="128338"/>
      <c r="K236" s="128339"/>
      <c r="L236" s="128340"/>
      <c r="M236" s="128341"/>
      <c r="N236" s="128342"/>
      <c r="O236" s="128343"/>
      <c r="P236" s="128344"/>
    </row>
    <row r="237">
      <c r="B237" s="128345"/>
      <c r="C237" s="128346"/>
      <c r="D237" s="128347"/>
      <c r="E237" s="128348"/>
      <c r="F237" s="128349"/>
      <c r="G237" s="128350"/>
      <c r="H237" s="128351"/>
      <c r="I237" s="128352"/>
      <c r="J237" s="128353"/>
      <c r="K237" s="128354"/>
      <c r="L237" s="128355"/>
      <c r="M237" s="128356"/>
      <c r="N237" s="128357"/>
      <c r="O237" s="128358"/>
      <c r="P237" s="128359"/>
    </row>
    <row r="238">
      <c r="B238" s="128360"/>
      <c r="C238" s="128361"/>
      <c r="D238" s="128362"/>
      <c r="E238" s="128363"/>
      <c r="F238" s="128364"/>
      <c r="G238" s="128365"/>
      <c r="H238" s="128366"/>
      <c r="I238" s="128367"/>
      <c r="J238" s="128368"/>
      <c r="K238" s="128369"/>
      <c r="L238" s="128370"/>
      <c r="M238" s="128371"/>
      <c r="N238" s="128372"/>
      <c r="O238" s="128373"/>
      <c r="P238" s="128374"/>
    </row>
    <row r="239">
      <c r="B239" s="128375"/>
      <c r="C239" s="128376"/>
      <c r="D239" s="128377"/>
      <c r="E239" s="128378"/>
      <c r="F239" s="128379"/>
      <c r="G239" s="128380"/>
      <c r="H239" s="128381"/>
      <c r="I239" s="128382"/>
      <c r="J239" s="128383"/>
      <c r="K239" s="128384"/>
      <c r="L239" s="128385"/>
      <c r="M239" s="128386"/>
      <c r="N239" s="128387"/>
      <c r="O239" s="128388"/>
      <c r="P239" s="128389"/>
    </row>
    <row r="240">
      <c r="B240" s="128390"/>
      <c r="C240" s="128391"/>
      <c r="D240" s="128392"/>
      <c r="E240" s="128393"/>
      <c r="F240" s="128394"/>
      <c r="G240" s="128395"/>
      <c r="H240" s="128396"/>
      <c r="I240" s="128397"/>
      <c r="J240" s="128398"/>
      <c r="K240" s="128399"/>
      <c r="L240" s="128400"/>
      <c r="M240" s="128401"/>
      <c r="N240" s="128402"/>
      <c r="O240" s="128403"/>
      <c r="P240" s="128404"/>
    </row>
    <row r="241">
      <c r="B241" s="128405"/>
      <c r="C241" s="128406"/>
      <c r="D241" s="128407"/>
      <c r="E241" s="128408"/>
      <c r="F241" s="128409"/>
      <c r="G241" s="128410"/>
      <c r="H241" s="128411"/>
      <c r="I241" s="128412"/>
      <c r="J241" s="128413"/>
      <c r="K241" s="128414"/>
      <c r="L241" s="128415"/>
      <c r="M241" s="128416"/>
      <c r="N241" s="128417"/>
      <c r="O241" s="128418"/>
      <c r="P241" s="128419"/>
    </row>
    <row r="242">
      <c r="B242" s="128420"/>
      <c r="C242" s="128421"/>
      <c r="D242" s="128422"/>
      <c r="E242" s="128423"/>
      <c r="F242" s="128424"/>
      <c r="G242" s="128425"/>
      <c r="H242" s="128426"/>
      <c r="I242" s="128427"/>
      <c r="J242" s="128428"/>
      <c r="K242" s="128429"/>
      <c r="L242" s="128430"/>
      <c r="M242" s="128431"/>
      <c r="N242" s="128432"/>
      <c r="O242" s="128433"/>
      <c r="P242" s="128434"/>
    </row>
    <row r="243">
      <c r="B243" s="128435"/>
      <c r="C243" s="128436"/>
      <c r="D243" s="128437"/>
      <c r="E243" s="128438"/>
      <c r="F243" s="128439"/>
      <c r="G243" s="128440"/>
      <c r="H243" s="128441"/>
      <c r="I243" s="128442"/>
      <c r="J243" s="128443"/>
      <c r="K243" s="128444"/>
      <c r="L243" s="128445"/>
      <c r="M243" s="128446"/>
      <c r="N243" s="128447"/>
      <c r="O243" s="128448"/>
      <c r="P243" s="128449"/>
    </row>
    <row r="244">
      <c r="B244" s="128450"/>
      <c r="C244" s="128451"/>
      <c r="D244" s="128452"/>
      <c r="E244" s="128453"/>
      <c r="F244" s="128454"/>
      <c r="G244" s="128455"/>
      <c r="H244" s="128456"/>
      <c r="I244" s="128457"/>
      <c r="J244" s="128458"/>
      <c r="K244" s="128459"/>
      <c r="L244" s="128460"/>
      <c r="M244" s="128461"/>
      <c r="N244" s="128462"/>
      <c r="O244" s="128463"/>
      <c r="P244" s="128464"/>
    </row>
    <row r="245">
      <c r="B245" s="128465"/>
      <c r="C245" s="128466"/>
      <c r="D245" s="128467"/>
      <c r="E245" s="128468"/>
      <c r="F245" s="128469"/>
      <c r="G245" s="128470"/>
      <c r="H245" s="128471"/>
      <c r="I245" s="128472"/>
      <c r="J245" s="128473"/>
      <c r="K245" s="128474"/>
      <c r="L245" s="128475"/>
      <c r="M245" s="128476"/>
      <c r="N245" s="128477"/>
      <c r="O245" s="128478"/>
      <c r="P245" s="128479"/>
    </row>
    <row r="246">
      <c r="B246" s="128480"/>
      <c r="C246" s="128481"/>
      <c r="D246" s="128482"/>
      <c r="E246" s="128483"/>
      <c r="F246" s="128484"/>
      <c r="G246" s="128485"/>
      <c r="H246" s="128486"/>
      <c r="I246" s="128487"/>
      <c r="J246" s="128488"/>
      <c r="K246" s="128489"/>
      <c r="L246" s="128490"/>
      <c r="M246" s="128491"/>
      <c r="N246" s="128492"/>
      <c r="O246" s="128493"/>
      <c r="P246" s="128494"/>
    </row>
    <row r="247">
      <c r="B247" s="128495"/>
      <c r="C247" s="128496"/>
      <c r="D247" s="128497"/>
      <c r="E247" s="128498"/>
      <c r="F247" s="128499"/>
      <c r="G247" s="128500"/>
      <c r="H247" s="128501"/>
      <c r="I247" s="128502"/>
      <c r="J247" s="128503"/>
      <c r="K247" s="128504"/>
      <c r="L247" s="128505"/>
      <c r="M247" s="128506"/>
      <c r="N247" s="128507"/>
      <c r="O247" s="128508"/>
      <c r="P247" s="128509"/>
    </row>
    <row r="248">
      <c r="B248" s="128510"/>
      <c r="C248" s="128511"/>
      <c r="D248" s="128512"/>
      <c r="E248" s="128513"/>
      <c r="F248" s="128514"/>
      <c r="G248" s="128515"/>
      <c r="H248" s="128516"/>
      <c r="I248" s="128517"/>
      <c r="J248" s="128518"/>
      <c r="K248" s="128519"/>
      <c r="L248" s="128520"/>
      <c r="M248" s="128521"/>
      <c r="N248" s="128522"/>
      <c r="O248" s="128523"/>
      <c r="P248" s="128524"/>
    </row>
    <row r="249">
      <c r="B249" s="128525"/>
      <c r="C249" s="128526"/>
      <c r="D249" s="128527"/>
      <c r="E249" s="128528"/>
      <c r="F249" s="128529"/>
      <c r="G249" s="128530"/>
      <c r="H249" s="128531"/>
      <c r="I249" s="128532"/>
      <c r="J249" s="128533"/>
      <c r="K249" s="128534"/>
      <c r="L249" s="128535"/>
      <c r="M249" s="128536"/>
      <c r="N249" s="128537"/>
      <c r="O249" s="128538"/>
      <c r="P249" s="128539"/>
    </row>
    <row r="250">
      <c r="B250" s="128540"/>
      <c r="C250" s="128541"/>
      <c r="D250" s="128542"/>
      <c r="E250" s="128543"/>
      <c r="F250" s="128544"/>
      <c r="G250" s="128545"/>
      <c r="H250" s="128546"/>
      <c r="I250" s="128547"/>
      <c r="J250" s="128548"/>
      <c r="K250" s="128549"/>
      <c r="L250" s="128550"/>
      <c r="M250" s="128551"/>
      <c r="N250" s="128552"/>
      <c r="O250" s="128553"/>
      <c r="P250" s="128554"/>
    </row>
  </sheetData>
  <phoneticPr fontId="19" type="noConversion"/>
  <printOptions gridLines="1" gridLinesSet="0"/>
  <pageMargins left="0.75" right="0.75" top="1" bottom="1" header="0.5" footer="0.5"/>
  <pageSetup scale="74" fitToHeight="2" orientation="portrait" horizontalDpi="4294967292" r:id="rId1"/>
  <headerFooter alignWithMargins="0">
    <oddHeader>&amp;A</oddHeader>
    <oddFooter>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pageSetUpPr fitToPage="1"/>
  </sheetPr>
  <dimension ref="A1:I48"/>
  <sheetViews>
    <sheetView zoomScaleNormal="100" workbookViewId="0">
      <selection activeCell="A7" sqref="A7:A37"/>
    </sheetView>
  </sheetViews>
  <sheetFormatPr defaultRowHeight="12.75" x14ac:dyDescent="0.2"/>
  <cols>
    <col min="1" max="2" customWidth="true" width="16.7109375" collapsed="true"/>
    <col min="3" max="3" customWidth="true" style="54" width="16.7109375" collapsed="true"/>
    <col min="4" max="9" customWidth="true" width="16.7109375" collapsed="true"/>
    <col min="10" max="10" customWidth="true" hidden="false" width="7.14453125" collapsed="true"/>
    <col min="11" max="11" customWidth="true" hidden="false" width="15.4296875" collapsed="true"/>
    <col min="12" max="12" customWidth="true" hidden="false" width="15.4296875" collapsed="true"/>
    <col min="13" max="13" customWidth="true" hidden="false" width="15.4296875" collapsed="true"/>
    <col min="14" max="14" customWidth="true" hidden="false" width="3.14453125" collapsed="true"/>
    <col min="15" max="15" customWidth="true" hidden="false" width="15.14453125" collapsed="true"/>
    <col min="16" max="16" customWidth="true" hidden="false" width="15.14453125" collapsed="true"/>
  </cols>
  <sheetData>
    <row r="1" spans="1:9" x14ac:dyDescent="0.2">
      <c r="A1" s="1" t="s">
        <v>295</v>
      </c>
      <c r="B1" s="115" t="s">
        <v>235</v>
      </c>
      <c r="C1" s="128558"/>
      <c r="D1" s="128559"/>
      <c r="E1" s="128560"/>
      <c r="F1" s="128561"/>
      <c r="G1" s="128562"/>
      <c r="H1" s="128563"/>
      <c r="I1" s="128564"/>
      <c r="J1" s="128565"/>
      <c r="K1" s="128566"/>
      <c r="L1" s="128567"/>
      <c r="M1" s="128568"/>
      <c r="N1" s="128569"/>
      <c r="O1" s="128570"/>
      <c r="P1" s="128571"/>
    </row>
    <row r="2" spans="1:9" x14ac:dyDescent="0.2">
      <c r="A2" s="2" t="s">
        <v>3</v>
      </c>
      <c r="B2" s="132301" t="n">
        <f ca="1">NOW()</f>
        <v>41772.675505810184</v>
      </c>
      <c r="C2" s="128573"/>
      <c r="D2" s="128574"/>
      <c r="E2" s="128575"/>
      <c r="F2" s="128576"/>
      <c r="G2" s="128577"/>
      <c r="H2" s="128578"/>
      <c r="I2" s="128579"/>
      <c r="J2" s="128580"/>
      <c r="K2" s="128581"/>
      <c r="L2" s="128582"/>
      <c r="M2" s="128583"/>
      <c r="N2" s="128584"/>
      <c r="O2" s="128585"/>
      <c r="P2" s="128586"/>
    </row>
    <row r="3" spans="1:9" x14ac:dyDescent="0.2">
      <c r="B3" s="128587"/>
      <c r="C3" s="128588"/>
      <c r="D3" s="128589"/>
      <c r="E3" s="128590"/>
      <c r="F3" s="128591"/>
      <c r="G3" s="128592"/>
      <c r="H3" s="128593"/>
      <c r="I3" s="128594"/>
      <c r="J3" s="128595"/>
      <c r="K3" s="128596"/>
      <c r="L3" s="128597"/>
      <c r="M3" s="128598"/>
      <c r="N3" s="128599"/>
      <c r="O3" s="128600"/>
      <c r="P3" s="128601"/>
    </row>
    <row r="4" spans="1:9" x14ac:dyDescent="0.2">
      <c r="A4" s="2"/>
      <c r="B4" s="128602"/>
      <c r="C4" s="128603" t="s">
        <v>166</v>
      </c>
      <c r="D4" s="128604" t="s">
        <v>168</v>
      </c>
      <c r="E4" s="128605" t="s">
        <v>153</v>
      </c>
      <c r="F4" s="128606" t="s">
        <v>18</v>
      </c>
      <c r="G4" s="128607"/>
      <c r="H4" s="128608"/>
      <c r="I4" s="128609"/>
      <c r="J4" s="128610"/>
      <c r="K4" s="128611" t="s">
        <v>18</v>
      </c>
      <c r="L4" s="128612" t="s">
        <v>18</v>
      </c>
      <c r="M4" s="128613" t="s">
        <v>18</v>
      </c>
      <c r="N4" s="128614"/>
      <c r="O4" s="128615"/>
      <c r="P4" s="128616" t="s">
        <v>186</v>
      </c>
    </row>
    <row r="5" spans="1:9" s="18" customFormat="1" x14ac:dyDescent="0.2">
      <c r="A5" s="3" t="s">
        <v>0</v>
      </c>
      <c r="B5" s="128617" t="s">
        <v>5</v>
      </c>
      <c r="C5" s="128618" t="s">
        <v>167</v>
      </c>
      <c r="D5" s="128619" t="s">
        <v>19</v>
      </c>
      <c r="E5" s="128620" t="s">
        <v>19</v>
      </c>
      <c r="F5" s="128621" t="s">
        <v>20</v>
      </c>
      <c r="G5" s="128622" t="s">
        <v>7</v>
      </c>
      <c r="H5" s="128623" t="s">
        <v>8</v>
      </c>
      <c r="I5" s="128624" t="s">
        <v>10</v>
      </c>
      <c r="J5" s="128625"/>
      <c r="K5" s="128626" t="s">
        <v>184</v>
      </c>
      <c r="L5" s="128627" t="s">
        <v>188</v>
      </c>
      <c r="M5" s="128628" t="s">
        <v>189</v>
      </c>
      <c r="N5" s="128629"/>
      <c r="O5" s="128630" t="s">
        <v>153</v>
      </c>
      <c r="P5" s="128631" t="s">
        <v>187</v>
      </c>
    </row>
    <row r="6" spans="1:9" x14ac:dyDescent="0.2">
      <c r="A6" s="132" t="s">
        <v>154</v>
      </c>
      <c r="B6" s="128632"/>
      <c r="C6" s="128633"/>
      <c r="D6" s="128634"/>
      <c r="E6" s="128635"/>
      <c r="F6" s="128636"/>
      <c r="G6" s="128637"/>
      <c r="H6" s="128638"/>
      <c r="I6" s="128639"/>
      <c r="J6" s="128640"/>
      <c r="K6" s="128641"/>
      <c r="L6" s="128642"/>
      <c r="M6" s="128643"/>
      <c r="N6" s="128644"/>
      <c r="O6" s="128645"/>
      <c r="P6" s="128646"/>
    </row>
    <row r="7" spans="1:9" x14ac:dyDescent="0.2">
      <c r="A7" s="8" t="n">
        <f ca="1">DATEVALUE(MONTH(TODAY())&amp;"/1/"&amp;YEAR(TODAY()))</f>
        <v>41760.0</v>
      </c>
      <c r="B7" s="128647" t="n">
        <v>0.0</v>
      </c>
      <c r="C7" s="128648"/>
      <c r="D7" s="128649" t="n">
        <v>0.0</v>
      </c>
      <c r="E7" s="128650" t="n">
        <f>C7+D7</f>
        <v>0.0</v>
      </c>
      <c r="F7" s="128651" t="n">
        <v>0.0</v>
      </c>
      <c r="G7" s="128652" t="n">
        <v>0.0</v>
      </c>
      <c r="H7" s="128653" t="n">
        <v>0.0</v>
      </c>
      <c r="I7" s="128654" t="n">
        <f>I6+B7-E7-F7-G7+H7</f>
        <v>0.0</v>
      </c>
      <c r="J7" s="128655"/>
      <c r="K7" s="128639"/>
      <c r="L7" s="128639"/>
      <c r="M7" s="128639"/>
      <c r="N7" s="128659"/>
      <c r="O7" s="128660" t="n">
        <f>K7+L7+M7</f>
        <v>0.0</v>
      </c>
      <c r="P7" s="128661" t="str">
        <f>IF(F7=O7," ",F7-O7)</f>
        <v> </v>
      </c>
    </row>
    <row r="8" spans="1:9" x14ac:dyDescent="0.2">
      <c r="A8" s="8" t="n">
        <f>IF(A7&lt;&gt;"",IF(MONTH(A7)=MONTH(A7+1),A7+1,""),"")</f>
        <v>41761.0</v>
      </c>
      <c r="B8" s="128662" t="n">
        <v>0.0</v>
      </c>
      <c r="C8" s="128663"/>
      <c r="D8" s="128664" t="n">
        <v>0.0</v>
      </c>
      <c r="E8" s="128665" t="n">
        <f>C8+D8</f>
        <v>0.0</v>
      </c>
      <c r="F8" s="128666" t="n">
        <v>0.0</v>
      </c>
      <c r="G8" s="128667" t="n">
        <v>0.0</v>
      </c>
      <c r="H8" s="128668" t="n">
        <v>0.0</v>
      </c>
      <c r="I8" s="128669" t="n">
        <f>I7+B8-E8-F8-G8+H8</f>
        <v>0.0</v>
      </c>
      <c r="J8" s="128670"/>
      <c r="K8" s="128639"/>
      <c r="L8" s="128639"/>
      <c r="M8" s="128639"/>
      <c r="N8" s="128674"/>
      <c r="O8" s="128675" t="n">
        <f>K8+L8+M8</f>
        <v>0.0</v>
      </c>
      <c r="P8" s="128676" t="str">
        <f>IF(F8=O8," ",F8-O8)</f>
        <v> </v>
      </c>
    </row>
    <row r="9" spans="1:9" x14ac:dyDescent="0.2">
      <c r="A9" s="8" t="n">
        <f>IF(A8&lt;&gt;"",IF(MONTH(A8)=MONTH(A8+1),A8+1,""),"")</f>
        <v>41762.0</v>
      </c>
      <c r="B9" s="128677" t="n">
        <v>0.0</v>
      </c>
      <c r="C9" s="128678"/>
      <c r="D9" s="128679" t="n">
        <v>0.0</v>
      </c>
      <c r="E9" s="128680" t="n">
        <f>C9+D9</f>
        <v>0.0</v>
      </c>
      <c r="F9" s="128681" t="n">
        <v>0.0</v>
      </c>
      <c r="G9" s="128682" t="n">
        <v>0.0</v>
      </c>
      <c r="H9" s="128683" t="n">
        <v>0.0</v>
      </c>
      <c r="I9" s="128684" t="n">
        <f>I8+B9-E9-F9-G9+H9</f>
        <v>0.0</v>
      </c>
      <c r="J9" s="128685"/>
      <c r="K9" s="128639"/>
      <c r="L9" s="128639"/>
      <c r="M9" s="128639"/>
      <c r="N9" s="128689"/>
      <c r="O9" s="128690" t="n">
        <f>K9+L9+M9</f>
        <v>0.0</v>
      </c>
      <c r="P9" s="128691" t="str">
        <f>IF(F9=O9," ",F9-O9)</f>
        <v> </v>
      </c>
    </row>
    <row r="10" spans="1:9" x14ac:dyDescent="0.2">
      <c r="A10" s="8" t="n">
        <f>IF(A9&lt;&gt;"",IF(MONTH(A9)=MONTH(A9+1),A9+1,""),"")</f>
        <v>41763.0</v>
      </c>
      <c r="B10" s="128692" t="n">
        <v>0.0</v>
      </c>
      <c r="C10" s="128693"/>
      <c r="D10" s="128694" t="n">
        <v>0.0</v>
      </c>
      <c r="E10" s="128695" t="n">
        <f>C10+D10</f>
        <v>0.0</v>
      </c>
      <c r="F10" s="128696" t="n">
        <v>0.0</v>
      </c>
      <c r="G10" s="128697" t="n">
        <v>0.0</v>
      </c>
      <c r="H10" s="128698" t="n">
        <v>0.0</v>
      </c>
      <c r="I10" s="128699" t="n">
        <f>I9+B10-E10-F10-G10+H10</f>
        <v>0.0</v>
      </c>
      <c r="J10" s="128700"/>
      <c r="K10" s="128639"/>
      <c r="L10" s="128639"/>
      <c r="M10" s="128639"/>
      <c r="N10" s="128704"/>
      <c r="O10" s="128705" t="n">
        <f>K10+L10+M10</f>
        <v>0.0</v>
      </c>
      <c r="P10" s="128706" t="str">
        <f>IF(F10=O10," ",F10-O10)</f>
        <v> </v>
      </c>
    </row>
    <row r="11" spans="1:9" x14ac:dyDescent="0.2">
      <c r="A11" s="8" t="n">
        <f>IF(A10&lt;&gt;"",IF(MONTH(A10)=MONTH(A10+1),A10+1,""),"")</f>
        <v>41764.0</v>
      </c>
      <c r="B11" s="128707" t="n">
        <v>0.0</v>
      </c>
      <c r="C11" s="128708"/>
      <c r="D11" s="128709" t="n">
        <v>0.0</v>
      </c>
      <c r="E11" s="128710" t="n">
        <f>C11+D11</f>
        <v>0.0</v>
      </c>
      <c r="F11" s="128711" t="n">
        <v>0.0</v>
      </c>
      <c r="G11" s="128712" t="n">
        <v>0.0</v>
      </c>
      <c r="H11" s="128713" t="n">
        <v>0.0</v>
      </c>
      <c r="I11" s="128714" t="n">
        <f>I10+B11-E11-F11-G11+H11</f>
        <v>0.0</v>
      </c>
      <c r="J11" s="128715"/>
      <c r="K11" s="128639"/>
      <c r="L11" s="128639"/>
      <c r="M11" s="128639"/>
      <c r="N11" s="128719"/>
      <c r="O11" s="128720" t="n">
        <f>K11+L11+M11</f>
        <v>0.0</v>
      </c>
      <c r="P11" s="128721" t="str">
        <f>IF(F11=O11," ",F11-O11)</f>
        <v> </v>
      </c>
    </row>
    <row r="12" spans="1:9" x14ac:dyDescent="0.2">
      <c r="A12" s="8" t="n">
        <f>IF(A11&lt;&gt;"",IF(MONTH(A11)=MONTH(A11+1),A11+1,""),"")</f>
        <v>41765.0</v>
      </c>
      <c r="B12" s="128722" t="n">
        <v>0.0</v>
      </c>
      <c r="C12" s="128723"/>
      <c r="D12" s="128724" t="n">
        <v>0.0</v>
      </c>
      <c r="E12" s="128725" t="n">
        <f>C12+D12</f>
        <v>0.0</v>
      </c>
      <c r="F12" s="128726" t="n">
        <v>0.0</v>
      </c>
      <c r="G12" s="128727" t="n">
        <v>0.0</v>
      </c>
      <c r="H12" s="128728" t="n">
        <v>0.0</v>
      </c>
      <c r="I12" s="128729" t="n">
        <f>I11+B12-E12-F12-G12+H12</f>
        <v>0.0</v>
      </c>
      <c r="J12" s="128730"/>
      <c r="K12" s="128639"/>
      <c r="L12" s="128639"/>
      <c r="M12" s="128639"/>
      <c r="N12" s="128734"/>
      <c r="O12" s="128735" t="n">
        <f>K12+L12+M12</f>
        <v>0.0</v>
      </c>
      <c r="P12" s="128736" t="str">
        <f>IF(F12=O12," ",F12-O12)</f>
        <v> </v>
      </c>
    </row>
    <row r="13" spans="1:9" x14ac:dyDescent="0.2">
      <c r="A13" s="8" t="n">
        <f>IF(A12&lt;&gt;"",IF(MONTH(A12)=MONTH(A12+1),A12+1,""),"")</f>
        <v>41766.0</v>
      </c>
      <c r="B13" s="128737" t="n">
        <v>0.0</v>
      </c>
      <c r="C13" s="128738"/>
      <c r="D13" s="128739" t="n">
        <v>0.0</v>
      </c>
      <c r="E13" s="128740" t="n">
        <f>C13+D13</f>
        <v>0.0</v>
      </c>
      <c r="F13" s="128741" t="n">
        <v>0.0</v>
      </c>
      <c r="G13" s="128742" t="n">
        <v>0.0</v>
      </c>
      <c r="H13" s="128743" t="n">
        <v>0.0</v>
      </c>
      <c r="I13" s="128744" t="n">
        <f>I12+B13-E13-F13-G13+H13</f>
        <v>0.0</v>
      </c>
      <c r="J13" s="128745"/>
      <c r="K13" s="128639"/>
      <c r="L13" s="128639"/>
      <c r="M13" s="128639"/>
      <c r="N13" s="128749"/>
      <c r="O13" s="128750" t="n">
        <f>K13+L13+M13</f>
        <v>0.0</v>
      </c>
      <c r="P13" s="128751" t="str">
        <f>IF(F13=O13," ",F13-O13)</f>
        <v> </v>
      </c>
    </row>
    <row r="14" spans="1:9" x14ac:dyDescent="0.2">
      <c r="A14" s="8" t="n">
        <f>IF(A13&lt;&gt;"",IF(MONTH(A13)=MONTH(A13+1),A13+1,""),"")</f>
        <v>41767.0</v>
      </c>
      <c r="B14" s="128752" t="n">
        <v>0.0</v>
      </c>
      <c r="C14" s="128753"/>
      <c r="D14" s="128754" t="n">
        <v>0.0</v>
      </c>
      <c r="E14" s="128755" t="n">
        <f>C14+D14</f>
        <v>0.0</v>
      </c>
      <c r="F14" s="128756" t="n">
        <v>0.0</v>
      </c>
      <c r="G14" s="128757" t="n">
        <v>0.0</v>
      </c>
      <c r="H14" s="128758" t="n">
        <v>0.0</v>
      </c>
      <c r="I14" s="128759" t="n">
        <f>I13+B14-E14-F14-G14+H14</f>
        <v>0.0</v>
      </c>
      <c r="J14" s="128760"/>
      <c r="K14" s="128639"/>
      <c r="L14" s="128639"/>
      <c r="M14" s="128639"/>
      <c r="N14" s="128764"/>
      <c r="O14" s="128765" t="n">
        <f>K14+L14+M14</f>
        <v>0.0</v>
      </c>
      <c r="P14" s="128766" t="str">
        <f>IF(F14=O14," ",F14-O14)</f>
        <v> </v>
      </c>
    </row>
    <row r="15" spans="1:9" x14ac:dyDescent="0.2">
      <c r="A15" s="8" t="n">
        <f>IF(A14&lt;&gt;"",IF(MONTH(A14)=MONTH(A14+1),A14+1,""),"")</f>
        <v>41768.0</v>
      </c>
      <c r="B15" s="128767" t="n">
        <v>0.0</v>
      </c>
      <c r="C15" s="128768"/>
      <c r="D15" s="128769" t="n">
        <v>0.0</v>
      </c>
      <c r="E15" s="128770" t="n">
        <f>C15+D15</f>
        <v>0.0</v>
      </c>
      <c r="F15" s="128771" t="n">
        <v>0.0</v>
      </c>
      <c r="G15" s="128772" t="n">
        <v>0.0</v>
      </c>
      <c r="H15" s="128773" t="n">
        <v>0.0</v>
      </c>
      <c r="I15" s="128774" t="n">
        <f>I14+B15-E15-F15-G15+H15</f>
        <v>0.0</v>
      </c>
      <c r="J15" s="128775"/>
      <c r="K15" s="128639"/>
      <c r="L15" s="128639"/>
      <c r="M15" s="128639"/>
      <c r="N15" s="128779"/>
      <c r="O15" s="128780" t="n">
        <f>K15+L15+M15</f>
        <v>0.0</v>
      </c>
      <c r="P15" s="128781" t="str">
        <f>IF(F15=O15," ",F15-O15)</f>
        <v> </v>
      </c>
    </row>
    <row r="16" spans="1:9" x14ac:dyDescent="0.2">
      <c r="A16" s="8" t="n">
        <f>IF(A15&lt;&gt;"",IF(MONTH(A15)=MONTH(A15+1),A15+1,""),"")</f>
        <v>41769.0</v>
      </c>
      <c r="B16" s="128782" t="n">
        <v>0.0</v>
      </c>
      <c r="C16" s="128783"/>
      <c r="D16" s="128784" t="n">
        <v>0.0</v>
      </c>
      <c r="E16" s="128785" t="n">
        <f>C16+D16</f>
        <v>0.0</v>
      </c>
      <c r="F16" s="128786" t="n">
        <v>0.0</v>
      </c>
      <c r="G16" s="128787" t="n">
        <v>0.0</v>
      </c>
      <c r="H16" s="128788" t="n">
        <v>0.0</v>
      </c>
      <c r="I16" s="128789" t="n">
        <f>I15+B16-E16-F16-G16+H16</f>
        <v>0.0</v>
      </c>
      <c r="J16" s="128790"/>
      <c r="K16" s="128639"/>
      <c r="L16" s="128639"/>
      <c r="M16" s="128639"/>
      <c r="N16" s="128794"/>
      <c r="O16" s="128795" t="n">
        <f>K16+L16+M16</f>
        <v>0.0</v>
      </c>
      <c r="P16" s="128796" t="str">
        <f>IF(F16=O16," ",F16-O16)</f>
        <v> </v>
      </c>
    </row>
    <row r="17" spans="1:9" x14ac:dyDescent="0.2">
      <c r="A17" s="8" t="n">
        <f>IF(A16&lt;&gt;"",IF(MONTH(A16)=MONTH(A16+1),A16+1,""),"")</f>
        <v>41770.0</v>
      </c>
      <c r="B17" s="128797" t="n">
        <v>0.0</v>
      </c>
      <c r="C17" s="128798"/>
      <c r="D17" s="128799" t="n">
        <v>0.0</v>
      </c>
      <c r="E17" s="128800" t="n">
        <f>C17+D17</f>
        <v>0.0</v>
      </c>
      <c r="F17" s="128801" t="n">
        <v>0.0</v>
      </c>
      <c r="G17" s="128802" t="n">
        <v>0.0</v>
      </c>
      <c r="H17" s="128803" t="n">
        <v>0.0</v>
      </c>
      <c r="I17" s="128804" t="n">
        <f>I16+B17-E17-F17-G17+H17</f>
        <v>0.0</v>
      </c>
      <c r="J17" s="128805"/>
      <c r="K17" s="128639"/>
      <c r="L17" s="128639"/>
      <c r="M17" s="128639"/>
      <c r="N17" s="128809"/>
      <c r="O17" s="128810" t="n">
        <f>K17+L17+M17</f>
        <v>0.0</v>
      </c>
      <c r="P17" s="128811" t="str">
        <f>IF(F17=O17," ",F17-O17)</f>
        <v> </v>
      </c>
    </row>
    <row r="18" spans="1:9" x14ac:dyDescent="0.2">
      <c r="A18" s="8" t="n">
        <f>IF(A17&lt;&gt;"",IF(MONTH(A17)=MONTH(A17+1),A17+1,""),"")</f>
        <v>41771.0</v>
      </c>
      <c r="B18" s="128812" t="n">
        <v>0.0</v>
      </c>
      <c r="C18" s="128813"/>
      <c r="D18" s="128814" t="n">
        <v>0.0</v>
      </c>
      <c r="E18" s="128815" t="n">
        <f>C18+D18</f>
        <v>0.0</v>
      </c>
      <c r="F18" s="128816" t="n">
        <v>0.0</v>
      </c>
      <c r="G18" s="128817" t="n">
        <v>0.0</v>
      </c>
      <c r="H18" s="128818" t="n">
        <v>0.0</v>
      </c>
      <c r="I18" s="128819" t="n">
        <f>I17+B18-E18-F18-G18+H18</f>
        <v>0.0</v>
      </c>
      <c r="J18" s="128820"/>
      <c r="K18" s="128639"/>
      <c r="L18" s="128639"/>
      <c r="M18" s="128639"/>
      <c r="N18" s="128824"/>
      <c r="O18" s="128825" t="n">
        <f>K18+L18+M18</f>
        <v>0.0</v>
      </c>
      <c r="P18" s="128826" t="str">
        <f>IF(F18=O18," ",F18-O18)</f>
        <v> </v>
      </c>
    </row>
    <row r="19" spans="1:9" x14ac:dyDescent="0.2">
      <c r="A19" s="8" t="n">
        <f>IF(A18&lt;&gt;"",IF(MONTH(A18)=MONTH(A18+1),A18+1,""),"")</f>
        <v>41772.0</v>
      </c>
      <c r="B19" s="128827" t="n">
        <v>0.0</v>
      </c>
      <c r="C19" s="128828"/>
      <c r="D19" s="128829" t="n">
        <v>0.0</v>
      </c>
      <c r="E19" s="128830" t="n">
        <f>C19+D19</f>
        <v>0.0</v>
      </c>
      <c r="F19" s="128831" t="n">
        <v>0.0</v>
      </c>
      <c r="G19" s="128832" t="n">
        <v>0.0</v>
      </c>
      <c r="H19" s="128833" t="n">
        <v>0.0</v>
      </c>
      <c r="I19" s="128834" t="n">
        <f>I18+B19-E19-F19-G19+H19</f>
        <v>0.0</v>
      </c>
      <c r="J19" s="128835"/>
      <c r="K19" s="128639"/>
      <c r="L19" s="128639"/>
      <c r="M19" s="128639"/>
      <c r="N19" s="128839"/>
      <c r="O19" s="128840" t="n">
        <f>K19+L19+M19</f>
        <v>0.0</v>
      </c>
      <c r="P19" s="128841" t="str">
        <f>IF(F19=O19," ",F19-O19)</f>
        <v> </v>
      </c>
    </row>
    <row r="20" spans="1:9" x14ac:dyDescent="0.2">
      <c r="A20" s="8" t="n">
        <f>IF(A19&lt;&gt;"",IF(MONTH(A19)=MONTH(A19+1),A19+1,""),"")</f>
        <v>41773.0</v>
      </c>
      <c r="B20" s="128842" t="n">
        <v>0.0</v>
      </c>
      <c r="C20" s="128843" t="n">
        <v>2277.09</v>
      </c>
      <c r="D20" s="128844" t="n">
        <v>0.0</v>
      </c>
      <c r="E20" s="128845" t="n">
        <f>C20+D20</f>
        <v>2277.09</v>
      </c>
      <c r="F20" s="128846" t="n">
        <v>0.0</v>
      </c>
      <c r="G20" s="128847" t="n">
        <v>0.0</v>
      </c>
      <c r="H20" s="128848" t="n">
        <v>0.0</v>
      </c>
      <c r="I20" s="128849" t="n">
        <f>I19+B20-E20-F20-G20+H20</f>
        <v>-2277.09</v>
      </c>
      <c r="J20" s="128850"/>
      <c r="K20" s="128639"/>
      <c r="L20" s="128639"/>
      <c r="M20" s="128639"/>
      <c r="N20" s="128854"/>
      <c r="O20" s="128855" t="n">
        <f>K20+L20+M20</f>
        <v>0.0</v>
      </c>
      <c r="P20" s="128856" t="str">
        <f>IF(F20=O20," ",F20-O20)</f>
        <v> </v>
      </c>
    </row>
    <row r="21" spans="1:9" x14ac:dyDescent="0.2">
      <c r="A21" s="8" t="n">
        <f>IF(A20&lt;&gt;"",IF(MONTH(A20)=MONTH(A20+1),A20+1,""),"")</f>
        <v>41774.0</v>
      </c>
      <c r="B21" s="128857" t="n">
        <v>0.0</v>
      </c>
      <c r="C21" s="128858"/>
      <c r="D21" s="128859" t="n">
        <v>0.0</v>
      </c>
      <c r="E21" s="128860" t="n">
        <f>C21+D21</f>
        <v>0.0</v>
      </c>
      <c r="F21" s="128861" t="n">
        <v>0.0</v>
      </c>
      <c r="G21" s="128862" t="n">
        <v>0.0</v>
      </c>
      <c r="H21" s="128863" t="n">
        <v>0.0</v>
      </c>
      <c r="I21" s="128864" t="n">
        <f>I20+B21-E21-F21-G21+H21</f>
        <v>-2277.09</v>
      </c>
      <c r="J21" s="128865"/>
      <c r="K21" s="128639"/>
      <c r="L21" s="128639"/>
      <c r="M21" s="128639"/>
      <c r="N21" s="128869"/>
      <c r="O21" s="128870" t="n">
        <f>K21+L21+M21</f>
        <v>0.0</v>
      </c>
      <c r="P21" s="128871" t="str">
        <f>IF(F21=O21," ",F21-O21)</f>
        <v> </v>
      </c>
    </row>
    <row r="22" spans="1:9" x14ac:dyDescent="0.2">
      <c r="A22" s="8" t="n">
        <f>IF(A21&lt;&gt;"",IF(MONTH(A21)=MONTH(A21+1),A21+1,""),"")</f>
        <v>41775.0</v>
      </c>
      <c r="B22" s="128872" t="n">
        <v>0.0</v>
      </c>
      <c r="C22" s="128873"/>
      <c r="D22" s="128874" t="n">
        <v>0.0</v>
      </c>
      <c r="E22" s="128875" t="n">
        <f>C22+D22</f>
        <v>0.0</v>
      </c>
      <c r="F22" s="128876" t="n">
        <v>0.0</v>
      </c>
      <c r="G22" s="128877" t="n">
        <v>0.0</v>
      </c>
      <c r="H22" s="128878" t="n">
        <v>0.0</v>
      </c>
      <c r="I22" s="128879" t="n">
        <f>I21+B22-E22-F22-G22+H22</f>
        <v>-2277.09</v>
      </c>
      <c r="J22" s="128880"/>
      <c r="K22" s="128639"/>
      <c r="L22" s="128639"/>
      <c r="M22" s="128639"/>
      <c r="N22" s="128884"/>
      <c r="O22" s="128885" t="n">
        <f>K22+L22+M22</f>
        <v>0.0</v>
      </c>
      <c r="P22" s="128886" t="str">
        <f>IF(F22=O22," ",F22-O22)</f>
        <v> </v>
      </c>
    </row>
    <row r="23" spans="1:9" x14ac:dyDescent="0.2">
      <c r="A23" s="8" t="n">
        <f>IF(A22&lt;&gt;"",IF(MONTH(A22)=MONTH(A22+1),A22+1,""),"")</f>
        <v>41776.0</v>
      </c>
      <c r="B23" s="128887" t="n">
        <v>0.0</v>
      </c>
      <c r="C23" s="128888"/>
      <c r="D23" s="128889" t="n">
        <v>0.0</v>
      </c>
      <c r="E23" s="128890" t="n">
        <f>C23+D23</f>
        <v>0.0</v>
      </c>
      <c r="F23" s="128891" t="n">
        <v>0.0</v>
      </c>
      <c r="G23" s="128892" t="n">
        <v>0.0</v>
      </c>
      <c r="H23" s="128893" t="n">
        <v>0.0</v>
      </c>
      <c r="I23" s="128894" t="n">
        <f>I22+B23-E23-F23-G23+H23</f>
        <v>-2277.09</v>
      </c>
      <c r="J23" s="128895"/>
      <c r="K23" s="128639"/>
      <c r="L23" s="128639"/>
      <c r="M23" s="128639"/>
      <c r="N23" s="128899"/>
      <c r="O23" s="128900" t="n">
        <f>K23+L23+M23</f>
        <v>0.0</v>
      </c>
      <c r="P23" s="128901" t="str">
        <f>IF(F23=O23," ",F23-O23)</f>
        <v> </v>
      </c>
    </row>
    <row r="24" spans="1:9" x14ac:dyDescent="0.2">
      <c r="A24" s="8" t="n">
        <f>IF(A23&lt;&gt;"",IF(MONTH(A23)=MONTH(A23+1),A23+1,""),"")</f>
        <v>41777.0</v>
      </c>
      <c r="B24" s="128902" t="n">
        <v>0.0</v>
      </c>
      <c r="C24" s="128903"/>
      <c r="D24" s="128904" t="n">
        <v>0.0</v>
      </c>
      <c r="E24" s="128905" t="n">
        <f>C24+D24</f>
        <v>0.0</v>
      </c>
      <c r="F24" s="128906" t="n">
        <v>0.0</v>
      </c>
      <c r="G24" s="128907" t="n">
        <v>0.0</v>
      </c>
      <c r="H24" s="128908" t="n">
        <v>0.0</v>
      </c>
      <c r="I24" s="128909" t="n">
        <f>I23+B24-E24-F24-G24+H24</f>
        <v>-2277.09</v>
      </c>
      <c r="J24" s="128910"/>
      <c r="K24" s="128639"/>
      <c r="L24" s="128639"/>
      <c r="M24" s="128639"/>
      <c r="N24" s="128914"/>
      <c r="O24" s="128915" t="n">
        <f>K24+L24+M24</f>
        <v>0.0</v>
      </c>
      <c r="P24" s="128916" t="str">
        <f>IF(F24=O24," ",F24-O24)</f>
        <v> </v>
      </c>
    </row>
    <row r="25" spans="1:9" x14ac:dyDescent="0.2">
      <c r="A25" s="8" t="n">
        <f>IF(A24&lt;&gt;"",IF(MONTH(A24)=MONTH(A24+1),A24+1,""),"")</f>
        <v>41778.0</v>
      </c>
      <c r="B25" s="128917" t="n">
        <v>0.0</v>
      </c>
      <c r="C25" s="128918"/>
      <c r="D25" s="128919" t="n">
        <v>0.0</v>
      </c>
      <c r="E25" s="128920" t="n">
        <f>C25+D25</f>
        <v>0.0</v>
      </c>
      <c r="F25" s="128921" t="n">
        <v>0.0</v>
      </c>
      <c r="G25" s="128922" t="n">
        <v>0.0</v>
      </c>
      <c r="H25" s="128923" t="n">
        <v>0.0</v>
      </c>
      <c r="I25" s="128924" t="n">
        <f>I24+B25-E25-F25-G25+H25</f>
        <v>-2277.09</v>
      </c>
      <c r="J25" s="128925"/>
      <c r="K25" s="128639"/>
      <c r="L25" s="128639"/>
      <c r="M25" s="128639"/>
      <c r="N25" s="128929"/>
      <c r="O25" s="128930" t="n">
        <f>K25+L25+M25</f>
        <v>0.0</v>
      </c>
      <c r="P25" s="128931" t="str">
        <f>IF(F25=O25," ",F25-O25)</f>
        <v> </v>
      </c>
    </row>
    <row r="26" spans="1:9" x14ac:dyDescent="0.2">
      <c r="A26" s="8" t="n">
        <f>IF(A25&lt;&gt;"",IF(MONTH(A25)=MONTH(A25+1),A25+1,""),"")</f>
        <v>41779.0</v>
      </c>
      <c r="B26" s="128932" t="n">
        <v>0.0</v>
      </c>
      <c r="C26" s="128933"/>
      <c r="D26" s="128934" t="n">
        <v>0.0</v>
      </c>
      <c r="E26" s="128935" t="n">
        <f>C26+D26</f>
        <v>0.0</v>
      </c>
      <c r="F26" s="128936" t="n">
        <v>0.0</v>
      </c>
      <c r="G26" s="128937" t="n">
        <v>0.0</v>
      </c>
      <c r="H26" s="128938" t="n">
        <v>0.0</v>
      </c>
      <c r="I26" s="128939" t="n">
        <f>I25+B26-E26-F26-G26+H26</f>
        <v>-2277.09</v>
      </c>
      <c r="J26" s="128940"/>
      <c r="K26" s="128639"/>
      <c r="L26" s="128639"/>
      <c r="M26" s="128639"/>
      <c r="N26" s="128944"/>
      <c r="O26" s="128945" t="n">
        <f>K26+L26+M26</f>
        <v>0.0</v>
      </c>
      <c r="P26" s="128946" t="str">
        <f>IF(F26=O26," ",F26-O26)</f>
        <v> </v>
      </c>
    </row>
    <row r="27" spans="1:9" x14ac:dyDescent="0.2">
      <c r="A27" s="8" t="n">
        <f>IF(A26&lt;&gt;"",IF(MONTH(A26)=MONTH(A26+1),A26+1,""),"")</f>
        <v>41780.0</v>
      </c>
      <c r="B27" s="128947" t="n">
        <v>0.0</v>
      </c>
      <c r="C27" s="128948"/>
      <c r="D27" s="128949" t="n">
        <v>0.0</v>
      </c>
      <c r="E27" s="128950" t="n">
        <f>C27+D27</f>
        <v>0.0</v>
      </c>
      <c r="F27" s="128951" t="n">
        <v>0.0</v>
      </c>
      <c r="G27" s="128952" t="n">
        <v>0.0</v>
      </c>
      <c r="H27" s="128953" t="n">
        <v>0.0</v>
      </c>
      <c r="I27" s="128954" t="n">
        <f>I26+B27-E27-F27-G27+H27</f>
        <v>-2277.09</v>
      </c>
      <c r="J27" s="128955"/>
      <c r="K27" s="128639"/>
      <c r="L27" s="128639"/>
      <c r="M27" s="128639"/>
      <c r="N27" s="128959"/>
      <c r="O27" s="128960" t="n">
        <f>K27+L27+M27</f>
        <v>0.0</v>
      </c>
      <c r="P27" s="128961" t="str">
        <f>IF(F27=O27," ",F27-O27)</f>
        <v> </v>
      </c>
    </row>
    <row r="28" spans="1:9" x14ac:dyDescent="0.2">
      <c r="A28" s="8" t="n">
        <f>IF(A27&lt;&gt;"",IF(MONTH(A27)=MONTH(A27+1),A27+1,""),"")</f>
        <v>41781.0</v>
      </c>
      <c r="B28" s="128962" t="n">
        <v>0.0</v>
      </c>
      <c r="C28" s="128963"/>
      <c r="D28" s="128964" t="n">
        <v>0.0</v>
      </c>
      <c r="E28" s="128965" t="n">
        <f>C28+D28</f>
        <v>0.0</v>
      </c>
      <c r="F28" s="128966" t="n">
        <v>0.0</v>
      </c>
      <c r="G28" s="128967" t="n">
        <v>0.0</v>
      </c>
      <c r="H28" s="128968" t="n">
        <v>0.0</v>
      </c>
      <c r="I28" s="128969" t="n">
        <f>I27+B28-E28-F28-G28+H28</f>
        <v>-2277.09</v>
      </c>
      <c r="J28" s="128970"/>
      <c r="K28" s="128639"/>
      <c r="L28" s="128639"/>
      <c r="M28" s="128639"/>
      <c r="N28" s="128974"/>
      <c r="O28" s="128975" t="n">
        <f>K28+L28+M28</f>
        <v>0.0</v>
      </c>
      <c r="P28" s="128976" t="str">
        <f>IF(F28=O28," ",F28-O28)</f>
        <v> </v>
      </c>
    </row>
    <row r="29" spans="1:9" x14ac:dyDescent="0.2">
      <c r="A29" s="8" t="n">
        <f>IF(A28&lt;&gt;"",IF(MONTH(A28)=MONTH(A28+1),A28+1,""),"")</f>
        <v>41782.0</v>
      </c>
      <c r="B29" s="128977" t="n">
        <v>0.0</v>
      </c>
      <c r="C29" s="128978"/>
      <c r="D29" s="128979" t="n">
        <v>0.0</v>
      </c>
      <c r="E29" s="128980" t="n">
        <f>C29+D29</f>
        <v>0.0</v>
      </c>
      <c r="F29" s="128981" t="n">
        <v>0.0</v>
      </c>
      <c r="G29" s="128982" t="n">
        <v>0.0</v>
      </c>
      <c r="H29" s="128983" t="n">
        <v>0.0</v>
      </c>
      <c r="I29" s="128984" t="n">
        <f>I28+B29-E29-F29-G29+H29</f>
        <v>-2277.09</v>
      </c>
      <c r="J29" s="128985"/>
      <c r="K29" s="128639"/>
      <c r="L29" s="128639"/>
      <c r="M29" s="128639"/>
      <c r="N29" s="128989"/>
      <c r="O29" s="128990" t="n">
        <f>K29+L29+M29</f>
        <v>0.0</v>
      </c>
      <c r="P29" s="128991" t="str">
        <f>IF(F29=O29," ",F29-O29)</f>
        <v> </v>
      </c>
    </row>
    <row r="30" spans="1:9" x14ac:dyDescent="0.2">
      <c r="A30" s="8" t="n">
        <f>IF(A29&lt;&gt;"",IF(MONTH(A29)=MONTH(A29+1),A29+1,""),"")</f>
        <v>41783.0</v>
      </c>
      <c r="B30" s="128992" t="n">
        <v>0.0</v>
      </c>
      <c r="C30" s="128993"/>
      <c r="D30" s="128994" t="n">
        <v>0.0</v>
      </c>
      <c r="E30" s="128995" t="n">
        <f>C30+D30</f>
        <v>0.0</v>
      </c>
      <c r="F30" s="128996" t="n">
        <v>0.0</v>
      </c>
      <c r="G30" s="128997" t="n">
        <v>0.0</v>
      </c>
      <c r="H30" s="128998" t="n">
        <v>0.0</v>
      </c>
      <c r="I30" s="128999" t="n">
        <f>I29+B30-E30-F30-G30+H30</f>
        <v>-2277.09</v>
      </c>
      <c r="J30" s="129000"/>
      <c r="K30" s="128639"/>
      <c r="L30" s="128639"/>
      <c r="M30" s="128639"/>
      <c r="N30" s="129004"/>
      <c r="O30" s="129005" t="n">
        <f>K30+L30+M30</f>
        <v>0.0</v>
      </c>
      <c r="P30" s="129006" t="str">
        <f>IF(F30=O30," ",F30-O30)</f>
        <v> </v>
      </c>
    </row>
    <row r="31" spans="1:9" x14ac:dyDescent="0.2">
      <c r="A31" s="8" t="n">
        <f>IF(A30&lt;&gt;"",IF(MONTH(A30)=MONTH(A30+1),A30+1,""),"")</f>
        <v>41784.0</v>
      </c>
      <c r="B31" s="129007" t="n">
        <v>0.0</v>
      </c>
      <c r="C31" s="129008"/>
      <c r="D31" s="129009" t="n">
        <v>0.0</v>
      </c>
      <c r="E31" s="129010" t="n">
        <f>C31+D31</f>
        <v>0.0</v>
      </c>
      <c r="F31" s="129011" t="n">
        <v>0.0</v>
      </c>
      <c r="G31" s="129012" t="n">
        <v>0.0</v>
      </c>
      <c r="H31" s="129013" t="n">
        <v>0.0</v>
      </c>
      <c r="I31" s="129014" t="n">
        <f>I30+B31-E31-F31-G31+H31</f>
        <v>-2277.09</v>
      </c>
      <c r="J31" s="129015"/>
      <c r="K31" s="128639"/>
      <c r="L31" s="128639"/>
      <c r="M31" s="128639"/>
      <c r="N31" s="129019"/>
      <c r="O31" s="129020" t="n">
        <f>K31+L31+M31</f>
        <v>0.0</v>
      </c>
      <c r="P31" s="129021" t="str">
        <f>IF(F31=O31," ",F31-O31)</f>
        <v> </v>
      </c>
    </row>
    <row r="32" spans="1:9" x14ac:dyDescent="0.2">
      <c r="A32" s="8" t="n">
        <f>IF(A31&lt;&gt;"",IF(MONTH(A31)=MONTH(A31+1),A31+1,""),"")</f>
        <v>41785.0</v>
      </c>
      <c r="B32" s="129022" t="n">
        <v>0.0</v>
      </c>
      <c r="C32" s="129023"/>
      <c r="D32" s="129024" t="n">
        <v>0.0</v>
      </c>
      <c r="E32" s="129025" t="n">
        <f>C32+D32</f>
        <v>0.0</v>
      </c>
      <c r="F32" s="129026" t="n">
        <v>0.0</v>
      </c>
      <c r="G32" s="129027" t="n">
        <v>0.0</v>
      </c>
      <c r="H32" s="129028" t="n">
        <v>0.0</v>
      </c>
      <c r="I32" s="129029" t="n">
        <f>I31+B32-E32-F32-G32+H32</f>
        <v>-2277.09</v>
      </c>
      <c r="J32" s="129030"/>
      <c r="K32" s="128639"/>
      <c r="L32" s="128639"/>
      <c r="M32" s="128639"/>
      <c r="N32" s="129034"/>
      <c r="O32" s="129035" t="n">
        <f>K32+L32+M32</f>
        <v>0.0</v>
      </c>
      <c r="P32" s="129036" t="str">
        <f>IF(F32=O32," ",F32-O32)</f>
        <v> </v>
      </c>
    </row>
    <row r="33" spans="1:9" x14ac:dyDescent="0.2">
      <c r="A33" s="8" t="n">
        <f>IF(A32&lt;&gt;"",IF(MONTH(A32)=MONTH(A32+1),A32+1,""),"")</f>
        <v>41786.0</v>
      </c>
      <c r="B33" s="129037" t="n">
        <v>0.0</v>
      </c>
      <c r="C33" s="129038"/>
      <c r="D33" s="129039" t="n">
        <v>0.0</v>
      </c>
      <c r="E33" s="129040" t="n">
        <f>C33+D33</f>
        <v>0.0</v>
      </c>
      <c r="F33" s="129041" t="n">
        <v>0.0</v>
      </c>
      <c r="G33" s="129042" t="n">
        <v>0.0</v>
      </c>
      <c r="H33" s="129043" t="n">
        <v>0.0</v>
      </c>
      <c r="I33" s="129044" t="n">
        <f>I32+B33-E33-F33-G33+H33</f>
        <v>-2277.09</v>
      </c>
      <c r="J33" s="129045"/>
      <c r="K33" s="128639"/>
      <c r="L33" s="128639"/>
      <c r="M33" s="128639"/>
      <c r="N33" s="129049"/>
      <c r="O33" s="129050" t="n">
        <f>K33+L33+M33</f>
        <v>0.0</v>
      </c>
      <c r="P33" s="129051" t="str">
        <f>IF(F33=O33," ",F33-O33)</f>
        <v> </v>
      </c>
    </row>
    <row r="34" spans="1:9" x14ac:dyDescent="0.2">
      <c r="A34" s="8" t="n">
        <f>IF(A33&lt;&gt;"",IF(MONTH(A33)=MONTH(A33+1),A33+1,""),"")</f>
        <v>41787.0</v>
      </c>
      <c r="B34" s="129052" t="n">
        <v>0.0</v>
      </c>
      <c r="C34" s="129053"/>
      <c r="D34" s="129054" t="n">
        <v>0.0</v>
      </c>
      <c r="E34" s="129055" t="n">
        <f>C34+D34</f>
        <v>0.0</v>
      </c>
      <c r="F34" s="129056" t="n">
        <v>0.0</v>
      </c>
      <c r="G34" s="129057" t="n">
        <v>0.0</v>
      </c>
      <c r="H34" s="129058" t="n">
        <v>0.0</v>
      </c>
      <c r="I34" s="129059" t="n">
        <f>I33+B34-E34-F34-G34+H34</f>
        <v>-2277.09</v>
      </c>
      <c r="J34" s="129060"/>
      <c r="K34" s="128639"/>
      <c r="L34" s="128639"/>
      <c r="M34" s="128639"/>
      <c r="N34" s="129064"/>
      <c r="O34" s="129065" t="n">
        <f>K34+L34+M34</f>
        <v>0.0</v>
      </c>
      <c r="P34" s="129066" t="str">
        <f>IF(F34=O34," ",F34-O34)</f>
        <v> </v>
      </c>
    </row>
    <row r="35" spans="1:9" x14ac:dyDescent="0.2">
      <c r="A35" s="8" t="n">
        <f>IF(A34&lt;&gt;"",IF(MONTH(A34)=MONTH(A34+1),A34+1,""),"")</f>
        <v>41788.0</v>
      </c>
      <c r="B35" s="129067" t="n">
        <v>0.0</v>
      </c>
      <c r="C35" s="129068"/>
      <c r="D35" s="129069" t="n">
        <v>0.0</v>
      </c>
      <c r="E35" s="129070" t="n">
        <f>C35+D35</f>
        <v>0.0</v>
      </c>
      <c r="F35" s="129071" t="n">
        <v>0.0</v>
      </c>
      <c r="G35" s="129072" t="n">
        <v>0.0</v>
      </c>
      <c r="H35" s="129073" t="n">
        <v>0.0</v>
      </c>
      <c r="I35" s="129074" t="n">
        <f>I34+B35-E35-F35-G35+H35</f>
        <v>-2277.09</v>
      </c>
      <c r="J35" s="129075"/>
      <c r="K35" s="128639"/>
      <c r="L35" s="128639"/>
      <c r="M35" s="128639"/>
      <c r="N35" s="129079"/>
      <c r="O35" s="129080" t="n">
        <f>K35+L35+M35</f>
        <v>0.0</v>
      </c>
      <c r="P35" s="129081" t="str">
        <f>IF(F35=O35," ",F35-O35)</f>
        <v> </v>
      </c>
    </row>
    <row r="36" spans="1:9" x14ac:dyDescent="0.2">
      <c r="A36" s="8" t="n">
        <f>IF(A35&lt;&gt;"",IF(MONTH(A35)=MONTH(A35+1),A35+1,""),"")</f>
        <v>41789.0</v>
      </c>
      <c r="B36" s="129082" t="n">
        <v>0.0</v>
      </c>
      <c r="C36" s="129083"/>
      <c r="D36" s="129084" t="n">
        <v>0.0</v>
      </c>
      <c r="E36" s="129085" t="n">
        <f>C36+D36</f>
        <v>0.0</v>
      </c>
      <c r="F36" s="129086" t="n">
        <v>0.0</v>
      </c>
      <c r="G36" s="129087" t="n">
        <v>0.0</v>
      </c>
      <c r="H36" s="129088" t="n">
        <v>0.0</v>
      </c>
      <c r="I36" s="129089" t="n">
        <f>I35+B36-E36-F36-G36+H36</f>
        <v>-2277.09</v>
      </c>
      <c r="J36" s="129090"/>
      <c r="K36" s="128639"/>
      <c r="L36" s="128639"/>
      <c r="M36" s="128639"/>
      <c r="N36" s="129094"/>
      <c r="O36" s="129095" t="n">
        <f>K36+L36+M36</f>
        <v>0.0</v>
      </c>
      <c r="P36" s="129096" t="str">
        <f>IF(F36=O36," ",F36-O36)</f>
        <v> </v>
      </c>
    </row>
    <row r="37" spans="1:9" x14ac:dyDescent="0.2">
      <c r="A37" s="8" t="n">
        <f>IF(A36&lt;&gt;"",IF(MONTH(A36)=MONTH(A36+1),A36+1,""),"")</f>
        <v>41790.0</v>
      </c>
      <c r="B37" s="129097" t="n">
        <v>0.0</v>
      </c>
      <c r="C37" s="129098"/>
      <c r="D37" s="129099" t="n">
        <v>0.0</v>
      </c>
      <c r="E37" s="129100" t="n">
        <f>C37+D37</f>
        <v>0.0</v>
      </c>
      <c r="F37" s="129101" t="n">
        <v>0.0</v>
      </c>
      <c r="G37" s="129102" t="n">
        <v>0.0</v>
      </c>
      <c r="H37" s="129103" t="n">
        <v>0.0</v>
      </c>
      <c r="I37" s="129104" t="n">
        <f>I36+B37-E37-F37-G37+H37</f>
        <v>-2277.09</v>
      </c>
      <c r="J37" s="129105"/>
      <c r="K37" s="128639"/>
      <c r="L37" s="128639"/>
      <c r="M37" s="128639"/>
      <c r="N37" s="129109"/>
      <c r="O37" s="129110" t="n">
        <f>K37+L37+M37</f>
        <v>0.0</v>
      </c>
      <c r="P37" s="129111" t="str">
        <f>IF(F37=O37," ",F37-O37)</f>
        <v> </v>
      </c>
    </row>
    <row r="38" spans="1:9" x14ac:dyDescent="0.2">
      <c r="A38" s="191" t="s">
        <v>170</v>
      </c>
      <c r="B38" s="129112"/>
      <c r="C38" s="129113"/>
      <c r="D38" s="129114"/>
      <c r="E38" s="129115"/>
      <c r="F38" s="129116"/>
      <c r="G38" s="129117"/>
      <c r="H38" s="129118"/>
      <c r="I38" s="129119"/>
      <c r="J38" s="129120"/>
      <c r="K38" s="129121"/>
      <c r="L38" s="129122"/>
      <c r="M38" s="129123"/>
      <c r="N38" s="129124"/>
      <c r="O38" s="129125"/>
      <c r="P38" s="129126"/>
    </row>
    <row r="39" spans="1:9" x14ac:dyDescent="0.2">
      <c r="A39" s="69"/>
      <c r="B39" s="129127"/>
      <c r="C39" s="129128"/>
      <c r="D39" s="129129"/>
      <c r="E39" s="129130" t="n">
        <f>C39+D39</f>
        <v>0.0</v>
      </c>
      <c r="F39" s="129131"/>
      <c r="G39" s="129132"/>
      <c r="H39" s="129133"/>
      <c r="I39" s="129134" t="n">
        <f>I37+B39-E39-F39-G39+H39</f>
        <v>-2277.09</v>
      </c>
      <c r="J39" s="129135"/>
      <c r="K39" s="129136"/>
      <c r="L39" s="129137"/>
      <c r="M39" s="129138"/>
      <c r="N39" s="129139"/>
      <c r="O39" s="129140"/>
      <c r="P39" s="129141"/>
    </row>
    <row r="40" spans="1:9" x14ac:dyDescent="0.2">
      <c r="A40" s="8"/>
      <c r="B40" s="129142"/>
      <c r="C40" s="129143"/>
      <c r="D40" s="129144"/>
      <c r="E40" s="129145" t="n">
        <f>C40+D40</f>
        <v>0.0</v>
      </c>
      <c r="F40" s="129146"/>
      <c r="G40" s="129147"/>
      <c r="H40" s="129148"/>
      <c r="I40" s="129149" t="n">
        <f>I39+B40-E40-F40-G40+H40</f>
        <v>-2277.09</v>
      </c>
      <c r="J40" s="129150"/>
      <c r="K40" s="129151"/>
      <c r="L40" s="129152"/>
      <c r="M40" s="129153"/>
      <c r="N40" s="129154"/>
      <c r="O40" s="129155"/>
      <c r="P40" s="129156"/>
    </row>
    <row r="41" spans="1:9" x14ac:dyDescent="0.2">
      <c r="A41" s="8"/>
      <c r="B41" s="129157"/>
      <c r="C41" s="129158"/>
      <c r="D41" s="129159"/>
      <c r="E41" s="129160" t="n">
        <f>C41+D41</f>
        <v>0.0</v>
      </c>
      <c r="F41" s="129161"/>
      <c r="G41" s="129162"/>
      <c r="H41" s="129163"/>
      <c r="I41" s="129164" t="n">
        <f>I40+B41-E41-F41-G41+H41</f>
        <v>-2277.09</v>
      </c>
      <c r="J41" s="129165"/>
      <c r="K41" s="129166"/>
      <c r="L41" s="129167"/>
      <c r="M41" s="129168"/>
      <c r="N41" s="129169"/>
      <c r="O41" s="129170"/>
      <c r="P41" s="129171"/>
    </row>
    <row r="42" spans="1:9" x14ac:dyDescent="0.2">
      <c r="A42" s="8"/>
      <c r="B42" s="129172"/>
      <c r="C42" s="129173"/>
      <c r="D42" s="129174"/>
      <c r="E42" s="129175" t="n">
        <f>C42+D42</f>
        <v>0.0</v>
      </c>
      <c r="F42" s="129176"/>
      <c r="G42" s="129177"/>
      <c r="H42" s="129178"/>
      <c r="I42" s="129179" t="n">
        <f>I41+B42-E42-F42-G42+H42</f>
        <v>-2277.09</v>
      </c>
      <c r="J42" s="129180"/>
      <c r="K42" s="129181"/>
      <c r="L42" s="129182"/>
      <c r="M42" s="129183"/>
      <c r="N42" s="129184"/>
      <c r="O42" s="129185"/>
      <c r="P42" s="129186"/>
    </row>
    <row r="43" spans="1:9" x14ac:dyDescent="0.2">
      <c r="A43" s="8"/>
      <c r="B43" s="129187"/>
      <c r="C43" s="129188"/>
      <c r="D43" s="129189"/>
      <c r="E43" s="129190" t="n">
        <f>C43+D43</f>
        <v>0.0</v>
      </c>
      <c r="F43" s="129191"/>
      <c r="G43" s="129192"/>
      <c r="H43" s="129193"/>
      <c r="I43" s="129194" t="n">
        <f>I42+B43-E43-F43-G43+H43</f>
        <v>-2277.09</v>
      </c>
      <c r="J43" s="129195"/>
      <c r="K43" s="129196"/>
      <c r="L43" s="129197"/>
      <c r="M43" s="129198"/>
      <c r="N43" s="129199"/>
      <c r="O43" s="129200"/>
      <c r="P43" s="129201"/>
    </row>
    <row r="44" spans="1:9" x14ac:dyDescent="0.2">
      <c r="A44" s="8"/>
      <c r="B44" s="129202"/>
      <c r="C44" s="129203"/>
      <c r="D44" s="129204"/>
      <c r="E44" s="129205" t="n">
        <f>C44+D44</f>
        <v>0.0</v>
      </c>
      <c r="F44" s="129206"/>
      <c r="G44" s="129207"/>
      <c r="H44" s="129208"/>
      <c r="I44" s="129209" t="n">
        <f>I43+B44-E44-F44-G44+H44</f>
        <v>-2277.09</v>
      </c>
      <c r="J44" s="129210"/>
      <c r="K44" s="129211"/>
      <c r="L44" s="129212"/>
      <c r="M44" s="129213"/>
      <c r="N44" s="129214"/>
      <c r="O44" s="129215"/>
      <c r="P44" s="129216"/>
    </row>
    <row r="45" spans="1:9" x14ac:dyDescent="0.2">
      <c r="A45" s="8"/>
      <c r="B45" s="129217"/>
      <c r="C45" s="129218"/>
      <c r="D45" s="129219"/>
      <c r="E45" s="129220" t="n">
        <f>C45+D45</f>
        <v>0.0</v>
      </c>
      <c r="F45" s="129221"/>
      <c r="G45" s="129222"/>
      <c r="H45" s="129223"/>
      <c r="I45" s="129224" t="n">
        <f>I44+B45-E45-F45-G45+H45</f>
        <v>-2277.09</v>
      </c>
      <c r="J45" s="129225"/>
      <c r="K45" s="129226"/>
      <c r="L45" s="129227"/>
      <c r="M45" s="129228"/>
      <c r="N45" s="129229"/>
      <c r="O45" s="129230"/>
      <c r="P45" s="129231"/>
    </row>
    <row r="46" spans="1:9" x14ac:dyDescent="0.2">
      <c r="A46" s="9"/>
      <c r="B46" s="129232"/>
      <c r="C46" s="129233"/>
      <c r="D46" s="129234"/>
      <c r="E46" s="129235"/>
      <c r="F46" s="129236"/>
      <c r="G46" s="129237"/>
      <c r="H46" s="129238"/>
      <c r="I46" s="129239"/>
      <c r="J46" s="129240"/>
      <c r="K46" s="129241"/>
      <c r="L46" s="129242"/>
      <c r="M46" s="129243"/>
      <c r="N46" s="129244"/>
      <c r="O46" s="129245"/>
      <c r="P46" s="129246"/>
    </row>
    <row r="47" spans="1:9" ht="13.5" thickBot="1" x14ac:dyDescent="0.25">
      <c r="A47" s="192" t="s">
        <v>153</v>
      </c>
      <c r="B47" s="129247" t="n">
        <f>SUM(B7:B46)</f>
        <v>0.0</v>
      </c>
      <c r="C47" s="129248" t="n">
        <f>SUM(C7:C46)</f>
        <v>2277.09</v>
      </c>
      <c r="D47" s="129249" t="n">
        <f>SUM(D7:D46)</f>
        <v>0.0</v>
      </c>
      <c r="E47" s="129250" t="n">
        <f>SUM(E7:E46)</f>
        <v>2277.09</v>
      </c>
      <c r="F47" s="129251" t="n">
        <f>SUM(F7:F46)</f>
        <v>0.0</v>
      </c>
      <c r="G47" s="129252" t="n">
        <f>SUM(G7:G46)</f>
        <v>0.0</v>
      </c>
      <c r="H47" s="129253" t="n">
        <f>SUM(H7:H46)</f>
        <v>0.0</v>
      </c>
      <c r="I47" s="129254"/>
      <c r="J47" s="129255"/>
      <c r="K47" s="6335" t="n">
        <f>SUM(K7:K46)</f>
        <v>0.0</v>
      </c>
      <c r="L47" s="8561" t="n">
        <f>SUM(L7:L46)</f>
        <v>0.0</v>
      </c>
      <c r="M47" s="8562" t="n">
        <f>SUM(M7:M46)</f>
        <v>0.0</v>
      </c>
      <c r="N47" s="8563"/>
      <c r="O47" s="80048" t="n">
        <f>K47+L47+M47</f>
        <v>0.0</v>
      </c>
      <c r="P47" s="6335" t="n">
        <f>SUM(P7:P46)</f>
        <v>0.0</v>
      </c>
    </row>
    <row r="48" spans="1:9" ht="13.5" thickTop="1" x14ac:dyDescent="0.2">
      <c r="B48" s="129256"/>
      <c r="C48" s="129257"/>
      <c r="D48" s="129258"/>
      <c r="E48" s="129259"/>
      <c r="F48" s="129260"/>
      <c r="G48" s="129261"/>
      <c r="H48" s="129262"/>
      <c r="I48" s="129263"/>
      <c r="J48" s="129264"/>
      <c r="K48" s="129265"/>
      <c r="L48" s="129266"/>
      <c r="M48" s="129267"/>
      <c r="N48" s="129268"/>
      <c r="O48" s="129269"/>
      <c r="P48" s="129270"/>
    </row>
    <row r="49">
      <c r="B49" s="129271"/>
      <c r="C49" s="129272"/>
      <c r="D49" s="129273"/>
      <c r="E49" s="129274"/>
      <c r="F49" s="129275"/>
      <c r="G49" s="129276"/>
      <c r="H49" s="129277"/>
      <c r="I49" s="129278"/>
      <c r="J49" s="129279"/>
      <c r="K49" s="129280"/>
      <c r="L49" s="129281"/>
      <c r="M49" s="129282"/>
      <c r="N49" s="129283"/>
      <c r="O49" s="129284"/>
      <c r="P49" s="129285"/>
    </row>
    <row r="50">
      <c r="B50" s="129286"/>
      <c r="C50" s="129287"/>
      <c r="D50" s="129288"/>
      <c r="E50" s="129289"/>
      <c r="F50" s="129290"/>
      <c r="G50" s="129291"/>
      <c r="H50" s="129292"/>
      <c r="I50" s="129293"/>
      <c r="J50" s="129294"/>
      <c r="K50" s="129295"/>
      <c r="L50" s="129296"/>
      <c r="M50" s="129297"/>
      <c r="N50" s="129298"/>
      <c r="O50" s="129299"/>
      <c r="P50" s="129300"/>
    </row>
    <row r="51">
      <c r="B51" s="129301"/>
      <c r="C51" s="129302"/>
      <c r="D51" s="129303"/>
      <c r="E51" s="129304"/>
      <c r="F51" s="129305"/>
      <c r="G51" s="129306"/>
      <c r="H51" s="129307"/>
      <c r="I51" s="129308"/>
      <c r="J51" s="129309"/>
      <c r="K51" s="129310"/>
      <c r="L51" s="129311"/>
      <c r="M51" s="129312"/>
      <c r="N51" s="129313"/>
      <c r="O51" s="129314"/>
      <c r="P51" s="129315"/>
    </row>
    <row r="52">
      <c r="B52" s="129316"/>
      <c r="C52" s="129317"/>
      <c r="D52" s="129318"/>
      <c r="E52" s="129319"/>
      <c r="F52" s="129320"/>
      <c r="G52" s="129321"/>
      <c r="H52" s="129322"/>
      <c r="I52" s="129323"/>
      <c r="J52" s="129324"/>
      <c r="K52" s="129325"/>
      <c r="L52" s="129326"/>
      <c r="M52" s="129327"/>
      <c r="N52" s="129328"/>
      <c r="O52" s="129329"/>
      <c r="P52" s="129330"/>
    </row>
    <row r="53">
      <c r="B53" s="129331"/>
      <c r="C53" s="129332"/>
      <c r="D53" s="129333"/>
      <c r="E53" s="129334"/>
      <c r="F53" s="129335"/>
      <c r="G53" s="129336"/>
      <c r="H53" s="129337"/>
      <c r="I53" s="129338"/>
      <c r="J53" s="129339"/>
      <c r="K53" s="129340"/>
      <c r="L53" s="129341"/>
      <c r="M53" s="129342"/>
      <c r="N53" s="129343"/>
      <c r="O53" s="129344"/>
      <c r="P53" s="129345"/>
    </row>
    <row r="54">
      <c r="B54" s="129346"/>
      <c r="C54" s="129347"/>
      <c r="D54" s="129348"/>
      <c r="E54" s="129349"/>
      <c r="F54" s="129350"/>
      <c r="G54" s="129351"/>
      <c r="H54" s="129352"/>
      <c r="I54" s="129353"/>
      <c r="J54" s="129354"/>
      <c r="K54" s="129355"/>
      <c r="L54" s="129356"/>
      <c r="M54" s="129357"/>
      <c r="N54" s="129358"/>
      <c r="O54" s="129359"/>
      <c r="P54" s="129360"/>
    </row>
    <row r="55">
      <c r="B55" s="129361"/>
      <c r="C55" s="129362"/>
      <c r="D55" s="129363"/>
      <c r="E55" s="129364"/>
      <c r="F55" s="129365"/>
      <c r="G55" s="129366"/>
      <c r="H55" s="129367"/>
      <c r="I55" s="129368"/>
      <c r="J55" s="129369"/>
      <c r="K55" s="129370"/>
      <c r="L55" s="129371"/>
      <c r="M55" s="129372"/>
      <c r="N55" s="129373"/>
      <c r="O55" s="129374"/>
      <c r="P55" s="129375"/>
    </row>
    <row r="56">
      <c r="B56" s="129376"/>
      <c r="C56" s="129377"/>
      <c r="D56" s="129378"/>
      <c r="E56" s="129379"/>
      <c r="F56" s="129380"/>
      <c r="G56" s="129381"/>
      <c r="H56" s="129382"/>
      <c r="I56" s="129383"/>
      <c r="J56" s="129384"/>
      <c r="K56" s="129385"/>
      <c r="L56" s="129386"/>
      <c r="M56" s="129387"/>
      <c r="N56" s="129388"/>
      <c r="O56" s="129389"/>
      <c r="P56" s="129390"/>
    </row>
    <row r="57">
      <c r="B57" s="129391"/>
      <c r="C57" s="129392"/>
      <c r="D57" s="129393"/>
      <c r="E57" s="129394"/>
      <c r="F57" s="129395"/>
      <c r="G57" s="129396"/>
      <c r="H57" s="129397"/>
      <c r="I57" s="129398"/>
      <c r="J57" s="129399"/>
      <c r="K57" s="129400"/>
      <c r="L57" s="129401"/>
      <c r="M57" s="129402"/>
      <c r="N57" s="129403"/>
      <c r="O57" s="129404"/>
      <c r="P57" s="129405"/>
    </row>
    <row r="58">
      <c r="B58" s="129406"/>
      <c r="C58" s="129407"/>
      <c r="D58" s="129408"/>
      <c r="E58" s="129409"/>
      <c r="F58" s="129410"/>
      <c r="G58" s="129411"/>
      <c r="H58" s="129412"/>
      <c r="I58" s="129413"/>
      <c r="J58" s="129414"/>
      <c r="K58" s="129415"/>
      <c r="L58" s="129416"/>
      <c r="M58" s="129417"/>
      <c r="N58" s="129418"/>
      <c r="O58" s="129419"/>
      <c r="P58" s="129420"/>
    </row>
    <row r="59">
      <c r="B59" s="129421"/>
      <c r="C59" s="129422"/>
      <c r="D59" s="129423"/>
      <c r="E59" s="129424"/>
      <c r="F59" s="129425"/>
      <c r="G59" s="129426"/>
      <c r="H59" s="129427"/>
      <c r="I59" s="129428"/>
      <c r="J59" s="129429"/>
      <c r="K59" s="129430"/>
      <c r="L59" s="129431"/>
      <c r="M59" s="129432"/>
      <c r="N59" s="129433"/>
      <c r="O59" s="129434"/>
      <c r="P59" s="129435"/>
    </row>
    <row r="60">
      <c r="B60" s="129436"/>
      <c r="C60" s="129437"/>
      <c r="D60" s="129438"/>
      <c r="E60" s="129439"/>
      <c r="F60" s="129440"/>
      <c r="G60" s="129441"/>
      <c r="H60" s="129442"/>
      <c r="I60" s="129443"/>
      <c r="J60" s="129444"/>
      <c r="K60" s="129445"/>
      <c r="L60" s="129446"/>
      <c r="M60" s="129447"/>
      <c r="N60" s="129448"/>
      <c r="O60" s="129449"/>
      <c r="P60" s="129450"/>
    </row>
    <row r="61">
      <c r="B61" s="129451"/>
      <c r="C61" s="129452"/>
      <c r="D61" s="129453"/>
      <c r="E61" s="129454"/>
      <c r="F61" s="129455"/>
      <c r="G61" s="129456"/>
      <c r="H61" s="129457"/>
      <c r="I61" s="129458"/>
      <c r="J61" s="129459"/>
      <c r="K61" s="129460"/>
      <c r="L61" s="129461"/>
      <c r="M61" s="129462"/>
      <c r="N61" s="129463"/>
      <c r="O61" s="129464"/>
      <c r="P61" s="129465"/>
    </row>
    <row r="62">
      <c r="B62" s="129466"/>
      <c r="C62" s="129467"/>
      <c r="D62" s="129468"/>
      <c r="E62" s="129469"/>
      <c r="F62" s="129470"/>
      <c r="G62" s="129471"/>
      <c r="H62" s="129472"/>
      <c r="I62" s="129473"/>
      <c r="J62" s="129474"/>
      <c r="K62" s="129475"/>
      <c r="L62" s="129476"/>
      <c r="M62" s="129477"/>
      <c r="N62" s="129478"/>
      <c r="O62" s="129479"/>
      <c r="P62" s="129480"/>
    </row>
    <row r="63">
      <c r="B63" s="129481"/>
      <c r="C63" s="129482"/>
      <c r="D63" s="129483"/>
      <c r="E63" s="129484"/>
      <c r="F63" s="129485"/>
      <c r="G63" s="129486"/>
      <c r="H63" s="129487"/>
      <c r="I63" s="129488"/>
      <c r="J63" s="129489"/>
      <c r="K63" s="129490"/>
      <c r="L63" s="129491"/>
      <c r="M63" s="129492"/>
      <c r="N63" s="129493"/>
      <c r="O63" s="129494"/>
      <c r="P63" s="129495"/>
    </row>
    <row r="64">
      <c r="B64" s="129496"/>
      <c r="C64" s="129497"/>
      <c r="D64" s="129498"/>
      <c r="E64" s="129499"/>
      <c r="F64" s="129500"/>
      <c r="G64" s="129501"/>
      <c r="H64" s="129502"/>
      <c r="I64" s="129503"/>
      <c r="J64" s="129504"/>
      <c r="K64" s="129505"/>
      <c r="L64" s="129506"/>
      <c r="M64" s="129507"/>
      <c r="N64" s="129508"/>
      <c r="O64" s="129509"/>
      <c r="P64" s="129510"/>
    </row>
    <row r="65">
      <c r="B65" s="129511"/>
      <c r="C65" s="129512"/>
      <c r="D65" s="129513"/>
      <c r="E65" s="129514"/>
      <c r="F65" s="129515"/>
      <c r="G65" s="129516"/>
      <c r="H65" s="129517"/>
      <c r="I65" s="129518"/>
      <c r="J65" s="129519"/>
      <c r="K65" s="129520"/>
      <c r="L65" s="129521"/>
      <c r="M65" s="129522"/>
      <c r="N65" s="129523"/>
      <c r="O65" s="129524"/>
      <c r="P65" s="129525"/>
    </row>
    <row r="66">
      <c r="B66" s="129526"/>
      <c r="C66" s="129527"/>
      <c r="D66" s="129528"/>
      <c r="E66" s="129529"/>
      <c r="F66" s="129530"/>
      <c r="G66" s="129531"/>
      <c r="H66" s="129532"/>
      <c r="I66" s="129533"/>
      <c r="J66" s="129534"/>
      <c r="K66" s="129535"/>
      <c r="L66" s="129536"/>
      <c r="M66" s="129537"/>
      <c r="N66" s="129538"/>
      <c r="O66" s="129539"/>
      <c r="P66" s="129540"/>
    </row>
    <row r="67">
      <c r="B67" s="129541"/>
      <c r="C67" s="129542"/>
      <c r="D67" s="129543"/>
      <c r="E67" s="129544"/>
      <c r="F67" s="129545"/>
      <c r="G67" s="129546"/>
      <c r="H67" s="129547"/>
      <c r="I67" s="129548"/>
      <c r="J67" s="129549"/>
      <c r="K67" s="129550"/>
      <c r="L67" s="129551"/>
      <c r="M67" s="129552"/>
      <c r="N67" s="129553"/>
      <c r="O67" s="129554"/>
      <c r="P67" s="129555"/>
    </row>
    <row r="68">
      <c r="B68" s="129556"/>
      <c r="C68" s="129557"/>
      <c r="D68" s="129558"/>
      <c r="E68" s="129559"/>
      <c r="F68" s="129560"/>
      <c r="G68" s="129561"/>
      <c r="H68" s="129562"/>
      <c r="I68" s="129563"/>
      <c r="J68" s="129564"/>
      <c r="K68" s="129565"/>
      <c r="L68" s="129566"/>
      <c r="M68" s="129567"/>
      <c r="N68" s="129568"/>
      <c r="O68" s="129569"/>
      <c r="P68" s="129570"/>
    </row>
    <row r="69">
      <c r="B69" s="129571"/>
      <c r="C69" s="129572"/>
      <c r="D69" s="129573"/>
      <c r="E69" s="129574"/>
      <c r="F69" s="129575"/>
      <c r="G69" s="129576"/>
      <c r="H69" s="129577"/>
      <c r="I69" s="129578"/>
      <c r="J69" s="129579"/>
      <c r="K69" s="129580"/>
      <c r="L69" s="129581"/>
      <c r="M69" s="129582"/>
      <c r="N69" s="129583"/>
      <c r="O69" s="129584"/>
      <c r="P69" s="129585"/>
    </row>
    <row r="70">
      <c r="B70" s="129586"/>
      <c r="C70" s="129587"/>
      <c r="D70" s="129588"/>
      <c r="E70" s="129589"/>
      <c r="F70" s="129590"/>
      <c r="G70" s="129591"/>
      <c r="H70" s="129592"/>
      <c r="I70" s="129593"/>
      <c r="J70" s="129594"/>
      <c r="K70" s="129595"/>
      <c r="L70" s="129596"/>
      <c r="M70" s="129597"/>
      <c r="N70" s="129598"/>
      <c r="O70" s="129599"/>
      <c r="P70" s="129600"/>
    </row>
    <row r="71">
      <c r="B71" s="129601"/>
      <c r="C71" s="129602"/>
      <c r="D71" s="129603"/>
      <c r="E71" s="129604"/>
      <c r="F71" s="129605"/>
      <c r="G71" s="129606"/>
      <c r="H71" s="129607"/>
      <c r="I71" s="129608"/>
      <c r="J71" s="129609"/>
      <c r="K71" s="129610"/>
      <c r="L71" s="129611"/>
      <c r="M71" s="129612"/>
      <c r="N71" s="129613"/>
      <c r="O71" s="129614"/>
      <c r="P71" s="129615"/>
    </row>
    <row r="72">
      <c r="B72" s="129616"/>
      <c r="C72" s="129617"/>
      <c r="D72" s="129618"/>
      <c r="E72" s="129619"/>
      <c r="F72" s="129620"/>
      <c r="G72" s="129621"/>
      <c r="H72" s="129622"/>
      <c r="I72" s="129623"/>
      <c r="J72" s="129624"/>
      <c r="K72" s="129625"/>
      <c r="L72" s="129626"/>
      <c r="M72" s="129627"/>
      <c r="N72" s="129628"/>
      <c r="O72" s="129629"/>
      <c r="P72" s="129630"/>
    </row>
    <row r="73">
      <c r="B73" s="129631"/>
      <c r="C73" s="129632"/>
      <c r="D73" s="129633"/>
      <c r="E73" s="129634"/>
      <c r="F73" s="129635"/>
      <c r="G73" s="129636"/>
      <c r="H73" s="129637"/>
      <c r="I73" s="129638"/>
      <c r="J73" s="129639"/>
      <c r="K73" s="129640"/>
      <c r="L73" s="129641"/>
      <c r="M73" s="129642"/>
      <c r="N73" s="129643"/>
      <c r="O73" s="129644"/>
      <c r="P73" s="129645"/>
    </row>
    <row r="74">
      <c r="B74" s="129646"/>
      <c r="C74" s="129647"/>
      <c r="D74" s="129648"/>
      <c r="E74" s="129649"/>
      <c r="F74" s="129650"/>
      <c r="G74" s="129651"/>
      <c r="H74" s="129652"/>
      <c r="I74" s="129653"/>
      <c r="J74" s="129654"/>
      <c r="K74" s="129655"/>
      <c r="L74" s="129656"/>
      <c r="M74" s="129657"/>
      <c r="N74" s="129658"/>
      <c r="O74" s="129659"/>
      <c r="P74" s="129660"/>
    </row>
    <row r="75">
      <c r="B75" s="129661"/>
      <c r="C75" s="129662"/>
      <c r="D75" s="129663"/>
      <c r="E75" s="129664"/>
      <c r="F75" s="129665"/>
      <c r="G75" s="129666"/>
      <c r="H75" s="129667"/>
      <c r="I75" s="129668"/>
      <c r="J75" s="129669"/>
      <c r="K75" s="129670"/>
      <c r="L75" s="129671"/>
      <c r="M75" s="129672"/>
      <c r="N75" s="129673"/>
      <c r="O75" s="129674"/>
      <c r="P75" s="129675"/>
    </row>
    <row r="76">
      <c r="B76" s="129676"/>
      <c r="C76" s="129677"/>
      <c r="D76" s="129678"/>
      <c r="E76" s="129679"/>
      <c r="F76" s="129680"/>
      <c r="G76" s="129681"/>
      <c r="H76" s="129682"/>
      <c r="I76" s="129683"/>
      <c r="J76" s="129684"/>
      <c r="K76" s="129685"/>
      <c r="L76" s="129686"/>
      <c r="M76" s="129687"/>
      <c r="N76" s="129688"/>
      <c r="O76" s="129689"/>
      <c r="P76" s="129690"/>
    </row>
    <row r="77">
      <c r="B77" s="129691"/>
      <c r="C77" s="129692"/>
      <c r="D77" s="129693"/>
      <c r="E77" s="129694"/>
      <c r="F77" s="129695"/>
      <c r="G77" s="129696"/>
      <c r="H77" s="129697"/>
      <c r="I77" s="129698"/>
      <c r="J77" s="129699"/>
      <c r="K77" s="129700"/>
      <c r="L77" s="129701"/>
      <c r="M77" s="129702"/>
      <c r="N77" s="129703"/>
      <c r="O77" s="129704"/>
      <c r="P77" s="129705"/>
    </row>
    <row r="78">
      <c r="B78" s="129706"/>
      <c r="C78" s="129707"/>
      <c r="D78" s="129708"/>
      <c r="E78" s="129709"/>
      <c r="F78" s="129710"/>
      <c r="G78" s="129711"/>
      <c r="H78" s="129712"/>
      <c r="I78" s="129713"/>
      <c r="J78" s="129714"/>
      <c r="K78" s="129715"/>
      <c r="L78" s="129716"/>
      <c r="M78" s="129717"/>
      <c r="N78" s="129718"/>
      <c r="O78" s="129719"/>
      <c r="P78" s="129720"/>
    </row>
    <row r="79">
      <c r="B79" s="129721"/>
      <c r="C79" s="129722"/>
      <c r="D79" s="129723"/>
      <c r="E79" s="129724"/>
      <c r="F79" s="129725"/>
      <c r="G79" s="129726"/>
      <c r="H79" s="129727"/>
      <c r="I79" s="129728"/>
      <c r="J79" s="129729"/>
      <c r="K79" s="129730"/>
      <c r="L79" s="129731"/>
      <c r="M79" s="129732"/>
      <c r="N79" s="129733"/>
      <c r="O79" s="129734"/>
      <c r="P79" s="129735"/>
    </row>
    <row r="80">
      <c r="B80" s="129736"/>
      <c r="C80" s="129737"/>
      <c r="D80" s="129738"/>
      <c r="E80" s="129739"/>
      <c r="F80" s="129740"/>
      <c r="G80" s="129741"/>
      <c r="H80" s="129742"/>
      <c r="I80" s="129743"/>
      <c r="J80" s="129744"/>
      <c r="K80" s="129745"/>
      <c r="L80" s="129746"/>
      <c r="M80" s="129747"/>
      <c r="N80" s="129748"/>
      <c r="O80" s="129749"/>
      <c r="P80" s="129750"/>
    </row>
    <row r="81">
      <c r="B81" s="129751"/>
      <c r="C81" s="129752"/>
      <c r="D81" s="129753"/>
      <c r="E81" s="129754"/>
      <c r="F81" s="129755"/>
      <c r="G81" s="129756"/>
      <c r="H81" s="129757"/>
      <c r="I81" s="129758"/>
      <c r="J81" s="129759"/>
      <c r="K81" s="129760"/>
      <c r="L81" s="129761"/>
      <c r="M81" s="129762"/>
      <c r="N81" s="129763"/>
      <c r="O81" s="129764"/>
      <c r="P81" s="129765"/>
    </row>
    <row r="82">
      <c r="B82" s="129766"/>
      <c r="C82" s="129767"/>
      <c r="D82" s="129768"/>
      <c r="E82" s="129769"/>
      <c r="F82" s="129770"/>
      <c r="G82" s="129771"/>
      <c r="H82" s="129772"/>
      <c r="I82" s="129773"/>
      <c r="J82" s="129774"/>
      <c r="K82" s="129775"/>
      <c r="L82" s="129776"/>
      <c r="M82" s="129777"/>
      <c r="N82" s="129778"/>
      <c r="O82" s="129779"/>
      <c r="P82" s="129780"/>
    </row>
    <row r="83">
      <c r="B83" s="129781"/>
      <c r="C83" s="129782"/>
      <c r="D83" s="129783"/>
      <c r="E83" s="129784"/>
      <c r="F83" s="129785"/>
      <c r="G83" s="129786"/>
      <c r="H83" s="129787"/>
      <c r="I83" s="129788"/>
      <c r="J83" s="129789"/>
      <c r="K83" s="129790"/>
      <c r="L83" s="129791"/>
      <c r="M83" s="129792"/>
      <c r="N83" s="129793"/>
      <c r="O83" s="129794"/>
      <c r="P83" s="129795"/>
    </row>
    <row r="84">
      <c r="B84" s="129796"/>
      <c r="C84" s="129797"/>
      <c r="D84" s="129798"/>
      <c r="E84" s="129799"/>
      <c r="F84" s="129800"/>
      <c r="G84" s="129801"/>
      <c r="H84" s="129802"/>
      <c r="I84" s="129803"/>
      <c r="J84" s="129804"/>
      <c r="K84" s="129805"/>
      <c r="L84" s="129806"/>
      <c r="M84" s="129807"/>
      <c r="N84" s="129808"/>
      <c r="O84" s="129809"/>
      <c r="P84" s="129810"/>
    </row>
    <row r="85">
      <c r="B85" s="129811"/>
      <c r="C85" s="129812"/>
      <c r="D85" s="129813"/>
      <c r="E85" s="129814"/>
      <c r="F85" s="129815"/>
      <c r="G85" s="129816"/>
      <c r="H85" s="129817"/>
      <c r="I85" s="129818"/>
      <c r="J85" s="129819"/>
      <c r="K85" s="129820"/>
      <c r="L85" s="129821"/>
      <c r="M85" s="129822"/>
      <c r="N85" s="129823"/>
      <c r="O85" s="129824"/>
      <c r="P85" s="129825"/>
    </row>
    <row r="86">
      <c r="B86" s="129826"/>
      <c r="C86" s="129827"/>
      <c r="D86" s="129828"/>
      <c r="E86" s="129829"/>
      <c r="F86" s="129830"/>
      <c r="G86" s="129831"/>
      <c r="H86" s="129832"/>
      <c r="I86" s="129833"/>
      <c r="J86" s="129834"/>
      <c r="K86" s="129835"/>
      <c r="L86" s="129836"/>
      <c r="M86" s="129837"/>
      <c r="N86" s="129838"/>
      <c r="O86" s="129839"/>
      <c r="P86" s="129840"/>
    </row>
    <row r="87">
      <c r="B87" s="129841"/>
      <c r="C87" s="129842"/>
      <c r="D87" s="129843"/>
      <c r="E87" s="129844"/>
      <c r="F87" s="129845"/>
      <c r="G87" s="129846"/>
      <c r="H87" s="129847"/>
      <c r="I87" s="129848"/>
      <c r="J87" s="129849"/>
      <c r="K87" s="129850"/>
      <c r="L87" s="129851"/>
      <c r="M87" s="129852"/>
      <c r="N87" s="129853"/>
      <c r="O87" s="129854"/>
      <c r="P87" s="129855"/>
    </row>
    <row r="88">
      <c r="B88" s="129856"/>
      <c r="C88" s="129857"/>
      <c r="D88" s="129858"/>
      <c r="E88" s="129859"/>
      <c r="F88" s="129860"/>
      <c r="G88" s="129861"/>
      <c r="H88" s="129862"/>
      <c r="I88" s="129863"/>
      <c r="J88" s="129864"/>
      <c r="K88" s="129865"/>
      <c r="L88" s="129866"/>
      <c r="M88" s="129867"/>
      <c r="N88" s="129868"/>
      <c r="O88" s="129869"/>
      <c r="P88" s="129870"/>
    </row>
    <row r="89">
      <c r="B89" s="129871"/>
      <c r="C89" s="129872"/>
      <c r="D89" s="129873"/>
      <c r="E89" s="129874"/>
      <c r="F89" s="129875"/>
      <c r="G89" s="129876"/>
      <c r="H89" s="129877"/>
      <c r="I89" s="129878"/>
      <c r="J89" s="129879"/>
      <c r="K89" s="129880"/>
      <c r="L89" s="129881"/>
      <c r="M89" s="129882"/>
      <c r="N89" s="129883"/>
      <c r="O89" s="129884"/>
      <c r="P89" s="129885"/>
    </row>
    <row r="90">
      <c r="B90" s="129886"/>
      <c r="C90" s="129887"/>
      <c r="D90" s="129888"/>
      <c r="E90" s="129889"/>
      <c r="F90" s="129890"/>
      <c r="G90" s="129891"/>
      <c r="H90" s="129892"/>
      <c r="I90" s="129893"/>
      <c r="J90" s="129894"/>
      <c r="K90" s="129895"/>
      <c r="L90" s="129896"/>
      <c r="M90" s="129897"/>
      <c r="N90" s="129898"/>
      <c r="O90" s="129899"/>
      <c r="P90" s="129900"/>
    </row>
    <row r="91">
      <c r="B91" s="129901"/>
      <c r="C91" s="129902"/>
      <c r="D91" s="129903"/>
      <c r="E91" s="129904"/>
      <c r="F91" s="129905"/>
      <c r="G91" s="129906"/>
      <c r="H91" s="129907"/>
      <c r="I91" s="129908"/>
      <c r="J91" s="129909"/>
      <c r="K91" s="129910"/>
      <c r="L91" s="129911"/>
      <c r="M91" s="129912"/>
      <c r="N91" s="129913"/>
      <c r="O91" s="129914"/>
      <c r="P91" s="129915"/>
    </row>
    <row r="92">
      <c r="B92" s="129916"/>
      <c r="C92" s="129917"/>
      <c r="D92" s="129918"/>
      <c r="E92" s="129919"/>
      <c r="F92" s="129920"/>
      <c r="G92" s="129921"/>
      <c r="H92" s="129922"/>
      <c r="I92" s="129923"/>
      <c r="J92" s="129924"/>
      <c r="K92" s="129925"/>
      <c r="L92" s="129926"/>
      <c r="M92" s="129927"/>
      <c r="N92" s="129928"/>
      <c r="O92" s="129929"/>
      <c r="P92" s="129930"/>
    </row>
    <row r="93">
      <c r="B93" s="129931"/>
      <c r="C93" s="129932"/>
      <c r="D93" s="129933"/>
      <c r="E93" s="129934"/>
      <c r="F93" s="129935"/>
      <c r="G93" s="129936"/>
      <c r="H93" s="129937"/>
      <c r="I93" s="129938"/>
      <c r="J93" s="129939"/>
      <c r="K93" s="129940"/>
      <c r="L93" s="129941"/>
      <c r="M93" s="129942"/>
      <c r="N93" s="129943"/>
      <c r="O93" s="129944"/>
      <c r="P93" s="129945"/>
    </row>
    <row r="94">
      <c r="B94" s="129946"/>
      <c r="C94" s="129947"/>
      <c r="D94" s="129948"/>
      <c r="E94" s="129949"/>
      <c r="F94" s="129950"/>
      <c r="G94" s="129951"/>
      <c r="H94" s="129952"/>
      <c r="I94" s="129953"/>
      <c r="J94" s="129954"/>
      <c r="K94" s="129955"/>
      <c r="L94" s="129956"/>
      <c r="M94" s="129957"/>
      <c r="N94" s="129958"/>
      <c r="O94" s="129959"/>
      <c r="P94" s="129960"/>
    </row>
    <row r="95">
      <c r="B95" s="129961"/>
      <c r="C95" s="129962"/>
      <c r="D95" s="129963"/>
      <c r="E95" s="129964"/>
      <c r="F95" s="129965"/>
      <c r="G95" s="129966"/>
      <c r="H95" s="129967"/>
      <c r="I95" s="129968"/>
      <c r="J95" s="129969"/>
      <c r="K95" s="129970"/>
      <c r="L95" s="129971"/>
      <c r="M95" s="129972"/>
      <c r="N95" s="129973"/>
      <c r="O95" s="129974"/>
      <c r="P95" s="129975"/>
    </row>
    <row r="96">
      <c r="B96" s="129976"/>
      <c r="C96" s="129977"/>
      <c r="D96" s="129978"/>
      <c r="E96" s="129979"/>
      <c r="F96" s="129980"/>
      <c r="G96" s="129981"/>
      <c r="H96" s="129982"/>
      <c r="I96" s="129983"/>
      <c r="J96" s="129984"/>
      <c r="K96" s="129985"/>
      <c r="L96" s="129986"/>
      <c r="M96" s="129987"/>
      <c r="N96" s="129988"/>
      <c r="O96" s="129989"/>
      <c r="P96" s="129990"/>
    </row>
    <row r="97">
      <c r="B97" s="129991"/>
      <c r="C97" s="129992"/>
      <c r="D97" s="129993"/>
      <c r="E97" s="129994"/>
      <c r="F97" s="129995"/>
      <c r="G97" s="129996"/>
      <c r="H97" s="129997"/>
      <c r="I97" s="129998"/>
      <c r="J97" s="129999"/>
      <c r="K97" s="130000"/>
      <c r="L97" s="130001"/>
      <c r="M97" s="130002"/>
      <c r="N97" s="130003"/>
      <c r="O97" s="130004"/>
      <c r="P97" s="130005"/>
    </row>
    <row r="98">
      <c r="B98" s="130006"/>
      <c r="C98" s="130007"/>
      <c r="D98" s="130008"/>
      <c r="E98" s="130009"/>
      <c r="F98" s="130010"/>
      <c r="G98" s="130011"/>
      <c r="H98" s="130012"/>
      <c r="I98" s="130013"/>
      <c r="J98" s="130014"/>
      <c r="K98" s="130015"/>
      <c r="L98" s="130016"/>
      <c r="M98" s="130017"/>
      <c r="N98" s="130018"/>
      <c r="O98" s="130019"/>
      <c r="P98" s="130020"/>
    </row>
    <row r="99">
      <c r="B99" s="130021"/>
      <c r="C99" s="130022"/>
      <c r="D99" s="130023"/>
      <c r="E99" s="130024"/>
      <c r="F99" s="130025"/>
      <c r="G99" s="130026"/>
      <c r="H99" s="130027"/>
      <c r="I99" s="130028"/>
      <c r="J99" s="130029"/>
      <c r="K99" s="130030"/>
      <c r="L99" s="130031"/>
      <c r="M99" s="130032"/>
      <c r="N99" s="130033"/>
      <c r="O99" s="130034"/>
      <c r="P99" s="130035"/>
    </row>
    <row r="100">
      <c r="B100" s="130036"/>
      <c r="C100" s="130037"/>
      <c r="D100" s="130038"/>
      <c r="E100" s="130039"/>
      <c r="F100" s="130040"/>
      <c r="G100" s="130041"/>
      <c r="H100" s="130042"/>
      <c r="I100" s="130043"/>
      <c r="J100" s="130044"/>
      <c r="K100" s="130045"/>
      <c r="L100" s="130046"/>
      <c r="M100" s="130047"/>
      <c r="N100" s="130048"/>
      <c r="O100" s="130049"/>
      <c r="P100" s="130050"/>
    </row>
    <row r="101">
      <c r="B101" s="130051"/>
      <c r="C101" s="130052"/>
      <c r="D101" s="130053"/>
      <c r="E101" s="130054"/>
      <c r="F101" s="130055"/>
      <c r="G101" s="130056"/>
      <c r="H101" s="130057"/>
      <c r="I101" s="130058"/>
      <c r="J101" s="130059"/>
      <c r="K101" s="130060"/>
      <c r="L101" s="130061"/>
      <c r="M101" s="130062"/>
      <c r="N101" s="130063"/>
      <c r="O101" s="130064"/>
      <c r="P101" s="130065"/>
    </row>
    <row r="102">
      <c r="B102" s="130066"/>
      <c r="C102" s="130067"/>
      <c r="D102" s="130068"/>
      <c r="E102" s="130069"/>
      <c r="F102" s="130070"/>
      <c r="G102" s="130071"/>
      <c r="H102" s="130072"/>
      <c r="I102" s="130073"/>
      <c r="J102" s="130074"/>
      <c r="K102" s="130075"/>
      <c r="L102" s="130076"/>
      <c r="M102" s="130077"/>
      <c r="N102" s="130078"/>
      <c r="O102" s="130079"/>
      <c r="P102" s="130080"/>
    </row>
    <row r="103">
      <c r="B103" s="130081"/>
      <c r="C103" s="130082"/>
      <c r="D103" s="130083"/>
      <c r="E103" s="130084"/>
      <c r="F103" s="130085"/>
      <c r="G103" s="130086"/>
      <c r="H103" s="130087"/>
      <c r="I103" s="130088"/>
      <c r="J103" s="130089"/>
      <c r="K103" s="130090"/>
      <c r="L103" s="130091"/>
      <c r="M103" s="130092"/>
      <c r="N103" s="130093"/>
      <c r="O103" s="130094"/>
      <c r="P103" s="130095"/>
    </row>
    <row r="104">
      <c r="B104" s="130096"/>
      <c r="C104" s="130097"/>
      <c r="D104" s="130098"/>
      <c r="E104" s="130099"/>
      <c r="F104" s="130100"/>
      <c r="G104" s="130101"/>
      <c r="H104" s="130102"/>
      <c r="I104" s="130103"/>
      <c r="J104" s="130104"/>
      <c r="K104" s="130105"/>
      <c r="L104" s="130106"/>
      <c r="M104" s="130107"/>
      <c r="N104" s="130108"/>
      <c r="O104" s="130109"/>
      <c r="P104" s="130110"/>
    </row>
    <row r="105">
      <c r="B105" s="130111"/>
      <c r="C105" s="130112"/>
      <c r="D105" s="130113"/>
      <c r="E105" s="130114"/>
      <c r="F105" s="130115"/>
      <c r="G105" s="130116"/>
      <c r="H105" s="130117"/>
      <c r="I105" s="130118"/>
      <c r="J105" s="130119"/>
      <c r="K105" s="130120"/>
      <c r="L105" s="130121"/>
      <c r="M105" s="130122"/>
      <c r="N105" s="130123"/>
      <c r="O105" s="130124"/>
      <c r="P105" s="130125"/>
    </row>
    <row r="106">
      <c r="B106" s="130126"/>
      <c r="C106" s="130127"/>
      <c r="D106" s="130128"/>
      <c r="E106" s="130129"/>
      <c r="F106" s="130130"/>
      <c r="G106" s="130131"/>
      <c r="H106" s="130132"/>
      <c r="I106" s="130133"/>
      <c r="J106" s="130134"/>
      <c r="K106" s="130135"/>
      <c r="L106" s="130136"/>
      <c r="M106" s="130137"/>
      <c r="N106" s="130138"/>
      <c r="O106" s="130139"/>
      <c r="P106" s="130140"/>
    </row>
    <row r="107">
      <c r="B107" s="130141"/>
      <c r="C107" s="130142"/>
      <c r="D107" s="130143"/>
      <c r="E107" s="130144"/>
      <c r="F107" s="130145"/>
      <c r="G107" s="130146"/>
      <c r="H107" s="130147"/>
      <c r="I107" s="130148"/>
      <c r="J107" s="130149"/>
      <c r="K107" s="130150"/>
      <c r="L107" s="130151"/>
      <c r="M107" s="130152"/>
      <c r="N107" s="130153"/>
      <c r="O107" s="130154"/>
      <c r="P107" s="130155"/>
    </row>
    <row r="108">
      <c r="B108" s="130156"/>
      <c r="C108" s="130157"/>
      <c r="D108" s="130158"/>
      <c r="E108" s="130159"/>
      <c r="F108" s="130160"/>
      <c r="G108" s="130161"/>
      <c r="H108" s="130162"/>
      <c r="I108" s="130163"/>
      <c r="J108" s="130164"/>
      <c r="K108" s="130165"/>
      <c r="L108" s="130166"/>
      <c r="M108" s="130167"/>
      <c r="N108" s="130168"/>
      <c r="O108" s="130169"/>
      <c r="P108" s="130170"/>
    </row>
    <row r="109">
      <c r="B109" s="130171"/>
      <c r="C109" s="130172"/>
      <c r="D109" s="130173"/>
      <c r="E109" s="130174"/>
      <c r="F109" s="130175"/>
      <c r="G109" s="130176"/>
      <c r="H109" s="130177"/>
      <c r="I109" s="130178"/>
      <c r="J109" s="130179"/>
      <c r="K109" s="130180"/>
      <c r="L109" s="130181"/>
      <c r="M109" s="130182"/>
      <c r="N109" s="130183"/>
      <c r="O109" s="130184"/>
      <c r="P109" s="130185"/>
    </row>
    <row r="110">
      <c r="B110" s="130186"/>
      <c r="C110" s="130187"/>
      <c r="D110" s="130188"/>
      <c r="E110" s="130189"/>
      <c r="F110" s="130190"/>
      <c r="G110" s="130191"/>
      <c r="H110" s="130192"/>
      <c r="I110" s="130193"/>
      <c r="J110" s="130194"/>
      <c r="K110" s="130195"/>
      <c r="L110" s="130196"/>
      <c r="M110" s="130197"/>
      <c r="N110" s="130198"/>
      <c r="O110" s="130199"/>
      <c r="P110" s="130200"/>
    </row>
    <row r="111">
      <c r="B111" s="130201"/>
      <c r="C111" s="130202"/>
      <c r="D111" s="130203"/>
      <c r="E111" s="130204"/>
      <c r="F111" s="130205"/>
      <c r="G111" s="130206"/>
      <c r="H111" s="130207"/>
      <c r="I111" s="130208"/>
      <c r="J111" s="130209"/>
      <c r="K111" s="130210"/>
      <c r="L111" s="130211"/>
      <c r="M111" s="130212"/>
      <c r="N111" s="130213"/>
      <c r="O111" s="130214"/>
      <c r="P111" s="130215"/>
    </row>
    <row r="112">
      <c r="B112" s="130216"/>
      <c r="C112" s="130217"/>
      <c r="D112" s="130218"/>
      <c r="E112" s="130219"/>
      <c r="F112" s="130220"/>
      <c r="G112" s="130221"/>
      <c r="H112" s="130222"/>
      <c r="I112" s="130223"/>
      <c r="J112" s="130224"/>
      <c r="K112" s="130225"/>
      <c r="L112" s="130226"/>
      <c r="M112" s="130227"/>
      <c r="N112" s="130228"/>
      <c r="O112" s="130229"/>
      <c r="P112" s="130230"/>
    </row>
    <row r="113">
      <c r="B113" s="130231"/>
      <c r="C113" s="130232"/>
      <c r="D113" s="130233"/>
      <c r="E113" s="130234"/>
      <c r="F113" s="130235"/>
      <c r="G113" s="130236"/>
      <c r="H113" s="130237"/>
      <c r="I113" s="130238"/>
      <c r="J113" s="130239"/>
      <c r="K113" s="130240"/>
      <c r="L113" s="130241"/>
      <c r="M113" s="130242"/>
      <c r="N113" s="130243"/>
      <c r="O113" s="130244"/>
      <c r="P113" s="130245"/>
    </row>
    <row r="114">
      <c r="B114" s="130246"/>
      <c r="C114" s="130247"/>
      <c r="D114" s="130248"/>
      <c r="E114" s="130249"/>
      <c r="F114" s="130250"/>
      <c r="G114" s="130251"/>
      <c r="H114" s="130252"/>
      <c r="I114" s="130253"/>
      <c r="J114" s="130254"/>
      <c r="K114" s="130255"/>
      <c r="L114" s="130256"/>
      <c r="M114" s="130257"/>
      <c r="N114" s="130258"/>
      <c r="O114" s="130259"/>
      <c r="P114" s="130260"/>
    </row>
    <row r="115">
      <c r="B115" s="130261"/>
      <c r="C115" s="130262"/>
      <c r="D115" s="130263"/>
      <c r="E115" s="130264"/>
      <c r="F115" s="130265"/>
      <c r="G115" s="130266"/>
      <c r="H115" s="130267"/>
      <c r="I115" s="130268"/>
      <c r="J115" s="130269"/>
      <c r="K115" s="130270"/>
      <c r="L115" s="130271"/>
      <c r="M115" s="130272"/>
      <c r="N115" s="130273"/>
      <c r="O115" s="130274"/>
      <c r="P115" s="130275"/>
    </row>
    <row r="116">
      <c r="B116" s="130276"/>
      <c r="C116" s="130277"/>
      <c r="D116" s="130278"/>
      <c r="E116" s="130279"/>
      <c r="F116" s="130280"/>
      <c r="G116" s="130281"/>
      <c r="H116" s="130282"/>
      <c r="I116" s="130283"/>
      <c r="J116" s="130284"/>
      <c r="K116" s="130285"/>
      <c r="L116" s="130286"/>
      <c r="M116" s="130287"/>
      <c r="N116" s="130288"/>
      <c r="O116" s="130289"/>
      <c r="P116" s="130290"/>
    </row>
    <row r="117">
      <c r="B117" s="130291"/>
      <c r="C117" s="130292"/>
      <c r="D117" s="130293"/>
      <c r="E117" s="130294"/>
      <c r="F117" s="130295"/>
      <c r="G117" s="130296"/>
      <c r="H117" s="130297"/>
      <c r="I117" s="130298"/>
      <c r="J117" s="130299"/>
      <c r="K117" s="130300"/>
      <c r="L117" s="130301"/>
      <c r="M117" s="130302"/>
      <c r="N117" s="130303"/>
      <c r="O117" s="130304"/>
      <c r="P117" s="130305"/>
    </row>
    <row r="118">
      <c r="B118" s="130306"/>
      <c r="C118" s="130307"/>
      <c r="D118" s="130308"/>
      <c r="E118" s="130309"/>
      <c r="F118" s="130310"/>
      <c r="G118" s="130311"/>
      <c r="H118" s="130312"/>
      <c r="I118" s="130313"/>
      <c r="J118" s="130314"/>
      <c r="K118" s="130315"/>
      <c r="L118" s="130316"/>
      <c r="M118" s="130317"/>
      <c r="N118" s="130318"/>
      <c r="O118" s="130319"/>
      <c r="P118" s="130320"/>
    </row>
    <row r="119">
      <c r="B119" s="130321"/>
      <c r="C119" s="130322"/>
      <c r="D119" s="130323"/>
      <c r="E119" s="130324"/>
      <c r="F119" s="130325"/>
      <c r="G119" s="130326"/>
      <c r="H119" s="130327"/>
      <c r="I119" s="130328"/>
      <c r="J119" s="130329"/>
      <c r="K119" s="130330"/>
      <c r="L119" s="130331"/>
      <c r="M119" s="130332"/>
      <c r="N119" s="130333"/>
      <c r="O119" s="130334"/>
      <c r="P119" s="130335"/>
    </row>
    <row r="120">
      <c r="B120" s="130336"/>
      <c r="C120" s="130337"/>
      <c r="D120" s="130338"/>
      <c r="E120" s="130339"/>
      <c r="F120" s="130340"/>
      <c r="G120" s="130341"/>
      <c r="H120" s="130342"/>
      <c r="I120" s="130343"/>
      <c r="J120" s="130344"/>
      <c r="K120" s="130345"/>
      <c r="L120" s="130346"/>
      <c r="M120" s="130347"/>
      <c r="N120" s="130348"/>
      <c r="O120" s="130349"/>
      <c r="P120" s="130350"/>
    </row>
    <row r="121">
      <c r="B121" s="130351"/>
      <c r="C121" s="130352"/>
      <c r="D121" s="130353"/>
      <c r="E121" s="130354"/>
      <c r="F121" s="130355"/>
      <c r="G121" s="130356"/>
      <c r="H121" s="130357"/>
      <c r="I121" s="130358"/>
      <c r="J121" s="130359"/>
      <c r="K121" s="130360"/>
      <c r="L121" s="130361"/>
      <c r="M121" s="130362"/>
      <c r="N121" s="130363"/>
      <c r="O121" s="130364"/>
      <c r="P121" s="130365"/>
    </row>
    <row r="122">
      <c r="B122" s="130366"/>
      <c r="C122" s="130367"/>
      <c r="D122" s="130368"/>
      <c r="E122" s="130369"/>
      <c r="F122" s="130370"/>
      <c r="G122" s="130371"/>
      <c r="H122" s="130372"/>
      <c r="I122" s="130373"/>
      <c r="J122" s="130374"/>
      <c r="K122" s="130375"/>
      <c r="L122" s="130376"/>
      <c r="M122" s="130377"/>
      <c r="N122" s="130378"/>
      <c r="O122" s="130379"/>
      <c r="P122" s="130380"/>
    </row>
    <row r="123">
      <c r="B123" s="130381"/>
      <c r="C123" s="130382"/>
      <c r="D123" s="130383"/>
      <c r="E123" s="130384"/>
      <c r="F123" s="130385"/>
      <c r="G123" s="130386"/>
      <c r="H123" s="130387"/>
      <c r="I123" s="130388"/>
      <c r="J123" s="130389"/>
      <c r="K123" s="130390"/>
      <c r="L123" s="130391"/>
      <c r="M123" s="130392"/>
      <c r="N123" s="130393"/>
      <c r="O123" s="130394"/>
      <c r="P123" s="130395"/>
    </row>
    <row r="124">
      <c r="B124" s="130396"/>
      <c r="C124" s="130397"/>
      <c r="D124" s="130398"/>
      <c r="E124" s="130399"/>
      <c r="F124" s="130400"/>
      <c r="G124" s="130401"/>
      <c r="H124" s="130402"/>
      <c r="I124" s="130403"/>
      <c r="J124" s="130404"/>
      <c r="K124" s="130405"/>
      <c r="L124" s="130406"/>
      <c r="M124" s="130407"/>
      <c r="N124" s="130408"/>
      <c r="O124" s="130409"/>
      <c r="P124" s="130410"/>
    </row>
    <row r="125">
      <c r="B125" s="130411"/>
      <c r="C125" s="130412"/>
      <c r="D125" s="130413"/>
      <c r="E125" s="130414"/>
      <c r="F125" s="130415"/>
      <c r="G125" s="130416"/>
      <c r="H125" s="130417"/>
      <c r="I125" s="130418"/>
      <c r="J125" s="130419"/>
      <c r="K125" s="130420"/>
      <c r="L125" s="130421"/>
      <c r="M125" s="130422"/>
      <c r="N125" s="130423"/>
      <c r="O125" s="130424"/>
      <c r="P125" s="130425"/>
    </row>
    <row r="126">
      <c r="B126" s="130426"/>
      <c r="C126" s="130427"/>
      <c r="D126" s="130428"/>
      <c r="E126" s="130429"/>
      <c r="F126" s="130430"/>
      <c r="G126" s="130431"/>
      <c r="H126" s="130432"/>
      <c r="I126" s="130433"/>
      <c r="J126" s="130434"/>
      <c r="K126" s="130435"/>
      <c r="L126" s="130436"/>
      <c r="M126" s="130437"/>
      <c r="N126" s="130438"/>
      <c r="O126" s="130439"/>
      <c r="P126" s="130440"/>
    </row>
    <row r="127">
      <c r="B127" s="130441"/>
      <c r="C127" s="130442"/>
      <c r="D127" s="130443"/>
      <c r="E127" s="130444"/>
      <c r="F127" s="130445"/>
      <c r="G127" s="130446"/>
      <c r="H127" s="130447"/>
      <c r="I127" s="130448"/>
      <c r="J127" s="130449"/>
      <c r="K127" s="130450"/>
      <c r="L127" s="130451"/>
      <c r="M127" s="130452"/>
      <c r="N127" s="130453"/>
      <c r="O127" s="130454"/>
      <c r="P127" s="130455"/>
    </row>
    <row r="128">
      <c r="B128" s="130456"/>
      <c r="C128" s="130457"/>
      <c r="D128" s="130458"/>
      <c r="E128" s="130459"/>
      <c r="F128" s="130460"/>
      <c r="G128" s="130461"/>
      <c r="H128" s="130462"/>
      <c r="I128" s="130463"/>
      <c r="J128" s="130464"/>
      <c r="K128" s="130465"/>
      <c r="L128" s="130466"/>
      <c r="M128" s="130467"/>
      <c r="N128" s="130468"/>
      <c r="O128" s="130469"/>
      <c r="P128" s="130470"/>
    </row>
    <row r="129">
      <c r="B129" s="130471"/>
      <c r="C129" s="130472"/>
      <c r="D129" s="130473"/>
      <c r="E129" s="130474"/>
      <c r="F129" s="130475"/>
      <c r="G129" s="130476"/>
      <c r="H129" s="130477"/>
      <c r="I129" s="130478"/>
      <c r="J129" s="130479"/>
      <c r="K129" s="130480"/>
      <c r="L129" s="130481"/>
      <c r="M129" s="130482"/>
      <c r="N129" s="130483"/>
      <c r="O129" s="130484"/>
      <c r="P129" s="130485"/>
    </row>
    <row r="130">
      <c r="B130" s="130486"/>
      <c r="C130" s="130487"/>
      <c r="D130" s="130488"/>
      <c r="E130" s="130489"/>
      <c r="F130" s="130490"/>
      <c r="G130" s="130491"/>
      <c r="H130" s="130492"/>
      <c r="I130" s="130493"/>
      <c r="J130" s="130494"/>
      <c r="K130" s="130495"/>
      <c r="L130" s="130496"/>
      <c r="M130" s="130497"/>
      <c r="N130" s="130498"/>
      <c r="O130" s="130499"/>
      <c r="P130" s="130500"/>
    </row>
    <row r="131">
      <c r="B131" s="130501"/>
      <c r="C131" s="130502"/>
      <c r="D131" s="130503"/>
      <c r="E131" s="130504"/>
      <c r="F131" s="130505"/>
      <c r="G131" s="130506"/>
      <c r="H131" s="130507"/>
      <c r="I131" s="130508"/>
      <c r="J131" s="130509"/>
      <c r="K131" s="130510"/>
      <c r="L131" s="130511"/>
      <c r="M131" s="130512"/>
      <c r="N131" s="130513"/>
      <c r="O131" s="130514"/>
      <c r="P131" s="130515"/>
    </row>
    <row r="132">
      <c r="B132" s="130516"/>
      <c r="C132" s="130517"/>
      <c r="D132" s="130518"/>
      <c r="E132" s="130519"/>
      <c r="F132" s="130520"/>
      <c r="G132" s="130521"/>
      <c r="H132" s="130522"/>
      <c r="I132" s="130523"/>
      <c r="J132" s="130524"/>
      <c r="K132" s="130525"/>
      <c r="L132" s="130526"/>
      <c r="M132" s="130527"/>
      <c r="N132" s="130528"/>
      <c r="O132" s="130529"/>
      <c r="P132" s="130530"/>
    </row>
    <row r="133">
      <c r="B133" s="130531"/>
      <c r="C133" s="130532"/>
      <c r="D133" s="130533"/>
      <c r="E133" s="130534"/>
      <c r="F133" s="130535"/>
      <c r="G133" s="130536"/>
      <c r="H133" s="130537"/>
      <c r="I133" s="130538"/>
      <c r="J133" s="130539"/>
      <c r="K133" s="130540"/>
      <c r="L133" s="130541"/>
      <c r="M133" s="130542"/>
      <c r="N133" s="130543"/>
      <c r="O133" s="130544"/>
      <c r="P133" s="130545"/>
    </row>
    <row r="134">
      <c r="B134" s="130546"/>
      <c r="C134" s="130547"/>
      <c r="D134" s="130548"/>
      <c r="E134" s="130549"/>
      <c r="F134" s="130550"/>
      <c r="G134" s="130551"/>
      <c r="H134" s="130552"/>
      <c r="I134" s="130553"/>
      <c r="J134" s="130554"/>
      <c r="K134" s="130555"/>
      <c r="L134" s="130556"/>
      <c r="M134" s="130557"/>
      <c r="N134" s="130558"/>
      <c r="O134" s="130559"/>
      <c r="P134" s="130560"/>
    </row>
    <row r="135">
      <c r="B135" s="130561"/>
      <c r="C135" s="130562"/>
      <c r="D135" s="130563"/>
      <c r="E135" s="130564"/>
      <c r="F135" s="130565"/>
      <c r="G135" s="130566"/>
      <c r="H135" s="130567"/>
      <c r="I135" s="130568"/>
      <c r="J135" s="130569"/>
      <c r="K135" s="130570"/>
      <c r="L135" s="130571"/>
      <c r="M135" s="130572"/>
      <c r="N135" s="130573"/>
      <c r="O135" s="130574"/>
      <c r="P135" s="130575"/>
    </row>
    <row r="136">
      <c r="B136" s="130576"/>
      <c r="C136" s="130577"/>
      <c r="D136" s="130578"/>
      <c r="E136" s="130579"/>
      <c r="F136" s="130580"/>
      <c r="G136" s="130581"/>
      <c r="H136" s="130582"/>
      <c r="I136" s="130583"/>
      <c r="J136" s="130584"/>
      <c r="K136" s="130585"/>
      <c r="L136" s="130586"/>
      <c r="M136" s="130587"/>
      <c r="N136" s="130588"/>
      <c r="O136" s="130589"/>
      <c r="P136" s="130590"/>
    </row>
    <row r="137">
      <c r="B137" s="130591"/>
      <c r="C137" s="130592"/>
      <c r="D137" s="130593"/>
      <c r="E137" s="130594"/>
      <c r="F137" s="130595"/>
      <c r="G137" s="130596"/>
      <c r="H137" s="130597"/>
      <c r="I137" s="130598"/>
      <c r="J137" s="130599"/>
      <c r="K137" s="130600"/>
      <c r="L137" s="130601"/>
      <c r="M137" s="130602"/>
      <c r="N137" s="130603"/>
      <c r="O137" s="130604"/>
      <c r="P137" s="130605"/>
    </row>
    <row r="138">
      <c r="B138" s="130606"/>
      <c r="C138" s="130607"/>
      <c r="D138" s="130608"/>
      <c r="E138" s="130609"/>
      <c r="F138" s="130610"/>
      <c r="G138" s="130611"/>
      <c r="H138" s="130612"/>
      <c r="I138" s="130613"/>
      <c r="J138" s="130614"/>
      <c r="K138" s="130615"/>
      <c r="L138" s="130616"/>
      <c r="M138" s="130617"/>
      <c r="N138" s="130618"/>
      <c r="O138" s="130619"/>
      <c r="P138" s="130620"/>
    </row>
    <row r="139">
      <c r="B139" s="130621"/>
      <c r="C139" s="130622"/>
      <c r="D139" s="130623"/>
      <c r="E139" s="130624"/>
      <c r="F139" s="130625"/>
      <c r="G139" s="130626"/>
      <c r="H139" s="130627"/>
      <c r="I139" s="130628"/>
      <c r="J139" s="130629"/>
      <c r="K139" s="130630"/>
      <c r="L139" s="130631"/>
      <c r="M139" s="130632"/>
      <c r="N139" s="130633"/>
      <c r="O139" s="130634"/>
      <c r="P139" s="130635"/>
    </row>
    <row r="140">
      <c r="B140" s="130636"/>
      <c r="C140" s="130637"/>
      <c r="D140" s="130638"/>
      <c r="E140" s="130639"/>
      <c r="F140" s="130640"/>
      <c r="G140" s="130641"/>
      <c r="H140" s="130642"/>
      <c r="I140" s="130643"/>
      <c r="J140" s="130644"/>
      <c r="K140" s="130645"/>
      <c r="L140" s="130646"/>
      <c r="M140" s="130647"/>
      <c r="N140" s="130648"/>
      <c r="O140" s="130649"/>
      <c r="P140" s="130650"/>
    </row>
    <row r="141">
      <c r="B141" s="130651"/>
      <c r="C141" s="130652"/>
      <c r="D141" s="130653"/>
      <c r="E141" s="130654"/>
      <c r="F141" s="130655"/>
      <c r="G141" s="130656"/>
      <c r="H141" s="130657"/>
      <c r="I141" s="130658"/>
      <c r="J141" s="130659"/>
      <c r="K141" s="130660"/>
      <c r="L141" s="130661"/>
      <c r="M141" s="130662"/>
      <c r="N141" s="130663"/>
      <c r="O141" s="130664"/>
      <c r="P141" s="130665"/>
    </row>
    <row r="142">
      <c r="B142" s="130666"/>
      <c r="C142" s="130667"/>
      <c r="D142" s="130668"/>
      <c r="E142" s="130669"/>
      <c r="F142" s="130670"/>
      <c r="G142" s="130671"/>
      <c r="H142" s="130672"/>
      <c r="I142" s="130673"/>
      <c r="J142" s="130674"/>
      <c r="K142" s="130675"/>
      <c r="L142" s="130676"/>
      <c r="M142" s="130677"/>
      <c r="N142" s="130678"/>
      <c r="O142" s="130679"/>
      <c r="P142" s="130680"/>
    </row>
    <row r="143">
      <c r="B143" s="130681"/>
      <c r="C143" s="130682"/>
      <c r="D143" s="130683"/>
      <c r="E143" s="130684"/>
      <c r="F143" s="130685"/>
      <c r="G143" s="130686"/>
      <c r="H143" s="130687"/>
      <c r="I143" s="130688"/>
      <c r="J143" s="130689"/>
      <c r="K143" s="130690"/>
      <c r="L143" s="130691"/>
      <c r="M143" s="130692"/>
      <c r="N143" s="130693"/>
      <c r="O143" s="130694"/>
      <c r="P143" s="130695"/>
    </row>
    <row r="144">
      <c r="B144" s="130696"/>
      <c r="C144" s="130697"/>
      <c r="D144" s="130698"/>
      <c r="E144" s="130699"/>
      <c r="F144" s="130700"/>
      <c r="G144" s="130701"/>
      <c r="H144" s="130702"/>
      <c r="I144" s="130703"/>
      <c r="J144" s="130704"/>
      <c r="K144" s="130705"/>
      <c r="L144" s="130706"/>
      <c r="M144" s="130707"/>
      <c r="N144" s="130708"/>
      <c r="O144" s="130709"/>
      <c r="P144" s="130710"/>
    </row>
    <row r="145">
      <c r="B145" s="130711"/>
      <c r="C145" s="130712"/>
      <c r="D145" s="130713"/>
      <c r="E145" s="130714"/>
      <c r="F145" s="130715"/>
      <c r="G145" s="130716"/>
      <c r="H145" s="130717"/>
      <c r="I145" s="130718"/>
      <c r="J145" s="130719"/>
      <c r="K145" s="130720"/>
      <c r="L145" s="130721"/>
      <c r="M145" s="130722"/>
      <c r="N145" s="130723"/>
      <c r="O145" s="130724"/>
      <c r="P145" s="130725"/>
    </row>
    <row r="146">
      <c r="B146" s="130726"/>
      <c r="C146" s="130727"/>
      <c r="D146" s="130728"/>
      <c r="E146" s="130729"/>
      <c r="F146" s="130730"/>
      <c r="G146" s="130731"/>
      <c r="H146" s="130732"/>
      <c r="I146" s="130733"/>
      <c r="J146" s="130734"/>
      <c r="K146" s="130735"/>
      <c r="L146" s="130736"/>
      <c r="M146" s="130737"/>
      <c r="N146" s="130738"/>
      <c r="O146" s="130739"/>
      <c r="P146" s="130740"/>
    </row>
    <row r="147">
      <c r="B147" s="130741"/>
      <c r="C147" s="130742"/>
      <c r="D147" s="130743"/>
      <c r="E147" s="130744"/>
      <c r="F147" s="130745"/>
      <c r="G147" s="130746"/>
      <c r="H147" s="130747"/>
      <c r="I147" s="130748"/>
      <c r="J147" s="130749"/>
      <c r="K147" s="130750"/>
      <c r="L147" s="130751"/>
      <c r="M147" s="130752"/>
      <c r="N147" s="130753"/>
      <c r="O147" s="130754"/>
      <c r="P147" s="130755"/>
    </row>
    <row r="148">
      <c r="B148" s="130756"/>
      <c r="C148" s="130757"/>
      <c r="D148" s="130758"/>
      <c r="E148" s="130759"/>
      <c r="F148" s="130760"/>
      <c r="G148" s="130761"/>
      <c r="H148" s="130762"/>
      <c r="I148" s="130763"/>
      <c r="J148" s="130764"/>
      <c r="K148" s="130765"/>
      <c r="L148" s="130766"/>
      <c r="M148" s="130767"/>
      <c r="N148" s="130768"/>
      <c r="O148" s="130769"/>
      <c r="P148" s="130770"/>
    </row>
    <row r="149">
      <c r="B149" s="130771"/>
      <c r="C149" s="130772"/>
      <c r="D149" s="130773"/>
      <c r="E149" s="130774"/>
      <c r="F149" s="130775"/>
      <c r="G149" s="130776"/>
      <c r="H149" s="130777"/>
      <c r="I149" s="130778"/>
      <c r="J149" s="130779"/>
      <c r="K149" s="130780"/>
      <c r="L149" s="130781"/>
      <c r="M149" s="130782"/>
      <c r="N149" s="130783"/>
      <c r="O149" s="130784"/>
      <c r="P149" s="130785"/>
    </row>
    <row r="150">
      <c r="B150" s="130786"/>
      <c r="C150" s="130787"/>
      <c r="D150" s="130788"/>
      <c r="E150" s="130789"/>
      <c r="F150" s="130790"/>
      <c r="G150" s="130791"/>
      <c r="H150" s="130792"/>
      <c r="I150" s="130793"/>
      <c r="J150" s="130794"/>
      <c r="K150" s="130795"/>
      <c r="L150" s="130796"/>
      <c r="M150" s="130797"/>
      <c r="N150" s="130798"/>
      <c r="O150" s="130799"/>
      <c r="P150" s="130800"/>
    </row>
    <row r="151">
      <c r="B151" s="130801"/>
      <c r="C151" s="130802"/>
      <c r="D151" s="130803"/>
      <c r="E151" s="130804"/>
      <c r="F151" s="130805"/>
      <c r="G151" s="130806"/>
      <c r="H151" s="130807"/>
      <c r="I151" s="130808"/>
      <c r="J151" s="130809"/>
      <c r="K151" s="130810"/>
      <c r="L151" s="130811"/>
      <c r="M151" s="130812"/>
      <c r="N151" s="130813"/>
      <c r="O151" s="130814"/>
      <c r="P151" s="130815"/>
    </row>
    <row r="152">
      <c r="B152" s="130816"/>
      <c r="C152" s="130817"/>
      <c r="D152" s="130818"/>
      <c r="E152" s="130819"/>
      <c r="F152" s="130820"/>
      <c r="G152" s="130821"/>
      <c r="H152" s="130822"/>
      <c r="I152" s="130823"/>
      <c r="J152" s="130824"/>
      <c r="K152" s="130825"/>
      <c r="L152" s="130826"/>
      <c r="M152" s="130827"/>
      <c r="N152" s="130828"/>
      <c r="O152" s="130829"/>
      <c r="P152" s="130830"/>
    </row>
    <row r="153">
      <c r="B153" s="130831"/>
      <c r="C153" s="130832"/>
      <c r="D153" s="130833"/>
      <c r="E153" s="130834"/>
      <c r="F153" s="130835"/>
      <c r="G153" s="130836"/>
      <c r="H153" s="130837"/>
      <c r="I153" s="130838"/>
      <c r="J153" s="130839"/>
      <c r="K153" s="130840"/>
      <c r="L153" s="130841"/>
      <c r="M153" s="130842"/>
      <c r="N153" s="130843"/>
      <c r="O153" s="130844"/>
      <c r="P153" s="130845"/>
    </row>
    <row r="154">
      <c r="B154" s="130846"/>
      <c r="C154" s="130847"/>
      <c r="D154" s="130848"/>
      <c r="E154" s="130849"/>
      <c r="F154" s="130850"/>
      <c r="G154" s="130851"/>
      <c r="H154" s="130852"/>
      <c r="I154" s="130853"/>
      <c r="J154" s="130854"/>
      <c r="K154" s="130855"/>
      <c r="L154" s="130856"/>
      <c r="M154" s="130857"/>
      <c r="N154" s="130858"/>
      <c r="O154" s="130859"/>
      <c r="P154" s="130860"/>
    </row>
    <row r="155">
      <c r="B155" s="130861"/>
      <c r="C155" s="130862"/>
      <c r="D155" s="130863"/>
      <c r="E155" s="130864"/>
      <c r="F155" s="130865"/>
      <c r="G155" s="130866"/>
      <c r="H155" s="130867"/>
      <c r="I155" s="130868"/>
      <c r="J155" s="130869"/>
      <c r="K155" s="130870"/>
      <c r="L155" s="130871"/>
      <c r="M155" s="130872"/>
      <c r="N155" s="130873"/>
      <c r="O155" s="130874"/>
      <c r="P155" s="130875"/>
    </row>
    <row r="156">
      <c r="B156" s="130876"/>
      <c r="C156" s="130877"/>
      <c r="D156" s="130878"/>
      <c r="E156" s="130879"/>
      <c r="F156" s="130880"/>
      <c r="G156" s="130881"/>
      <c r="H156" s="130882"/>
      <c r="I156" s="130883"/>
      <c r="J156" s="130884"/>
      <c r="K156" s="130885"/>
      <c r="L156" s="130886"/>
      <c r="M156" s="130887"/>
      <c r="N156" s="130888"/>
      <c r="O156" s="130889"/>
      <c r="P156" s="130890"/>
    </row>
    <row r="157">
      <c r="B157" s="130891"/>
      <c r="C157" s="130892"/>
      <c r="D157" s="130893"/>
      <c r="E157" s="130894"/>
      <c r="F157" s="130895"/>
      <c r="G157" s="130896"/>
      <c r="H157" s="130897"/>
      <c r="I157" s="130898"/>
      <c r="J157" s="130899"/>
      <c r="K157" s="130900"/>
      <c r="L157" s="130901"/>
      <c r="M157" s="130902"/>
      <c r="N157" s="130903"/>
      <c r="O157" s="130904"/>
      <c r="P157" s="130905"/>
    </row>
    <row r="158">
      <c r="B158" s="130906"/>
      <c r="C158" s="130907"/>
      <c r="D158" s="130908"/>
      <c r="E158" s="130909"/>
      <c r="F158" s="130910"/>
      <c r="G158" s="130911"/>
      <c r="H158" s="130912"/>
      <c r="I158" s="130913"/>
      <c r="J158" s="130914"/>
      <c r="K158" s="130915"/>
      <c r="L158" s="130916"/>
      <c r="M158" s="130917"/>
      <c r="N158" s="130918"/>
      <c r="O158" s="130919"/>
      <c r="P158" s="130920"/>
    </row>
    <row r="159">
      <c r="B159" s="130921"/>
      <c r="C159" s="130922"/>
      <c r="D159" s="130923"/>
      <c r="E159" s="130924"/>
      <c r="F159" s="130925"/>
      <c r="G159" s="130926"/>
      <c r="H159" s="130927"/>
      <c r="I159" s="130928"/>
      <c r="J159" s="130929"/>
      <c r="K159" s="130930"/>
      <c r="L159" s="130931"/>
      <c r="M159" s="130932"/>
      <c r="N159" s="130933"/>
      <c r="O159" s="130934"/>
      <c r="P159" s="130935"/>
    </row>
    <row r="160">
      <c r="B160" s="130936"/>
      <c r="C160" s="130937"/>
      <c r="D160" s="130938"/>
      <c r="E160" s="130939"/>
      <c r="F160" s="130940"/>
      <c r="G160" s="130941"/>
      <c r="H160" s="130942"/>
      <c r="I160" s="130943"/>
      <c r="J160" s="130944"/>
      <c r="K160" s="130945"/>
      <c r="L160" s="130946"/>
      <c r="M160" s="130947"/>
      <c r="N160" s="130948"/>
      <c r="O160" s="130949"/>
      <c r="P160" s="130950"/>
    </row>
    <row r="161">
      <c r="B161" s="130951"/>
      <c r="C161" s="130952"/>
      <c r="D161" s="130953"/>
      <c r="E161" s="130954"/>
      <c r="F161" s="130955"/>
      <c r="G161" s="130956"/>
      <c r="H161" s="130957"/>
      <c r="I161" s="130958"/>
      <c r="J161" s="130959"/>
      <c r="K161" s="130960"/>
      <c r="L161" s="130961"/>
      <c r="M161" s="130962"/>
      <c r="N161" s="130963"/>
      <c r="O161" s="130964"/>
      <c r="P161" s="130965"/>
    </row>
    <row r="162">
      <c r="B162" s="130966"/>
      <c r="C162" s="130967"/>
      <c r="D162" s="130968"/>
      <c r="E162" s="130969"/>
      <c r="F162" s="130970"/>
      <c r="G162" s="130971"/>
      <c r="H162" s="130972"/>
      <c r="I162" s="130973"/>
      <c r="J162" s="130974"/>
      <c r="K162" s="130975"/>
      <c r="L162" s="130976"/>
      <c r="M162" s="130977"/>
      <c r="N162" s="130978"/>
      <c r="O162" s="130979"/>
      <c r="P162" s="130980"/>
    </row>
    <row r="163">
      <c r="B163" s="130981"/>
      <c r="C163" s="130982"/>
      <c r="D163" s="130983"/>
      <c r="E163" s="130984"/>
      <c r="F163" s="130985"/>
      <c r="G163" s="130986"/>
      <c r="H163" s="130987"/>
      <c r="I163" s="130988"/>
      <c r="J163" s="130989"/>
      <c r="K163" s="130990"/>
      <c r="L163" s="130991"/>
      <c r="M163" s="130992"/>
      <c r="N163" s="130993"/>
      <c r="O163" s="130994"/>
      <c r="P163" s="130995"/>
    </row>
    <row r="164">
      <c r="B164" s="130996"/>
      <c r="C164" s="130997"/>
      <c r="D164" s="130998"/>
      <c r="E164" s="130999"/>
      <c r="F164" s="131000"/>
      <c r="G164" s="131001"/>
      <c r="H164" s="131002"/>
      <c r="I164" s="131003"/>
      <c r="J164" s="131004"/>
      <c r="K164" s="131005"/>
      <c r="L164" s="131006"/>
      <c r="M164" s="131007"/>
      <c r="N164" s="131008"/>
      <c r="O164" s="131009"/>
      <c r="P164" s="131010"/>
    </row>
    <row r="165">
      <c r="B165" s="131011"/>
      <c r="C165" s="131012"/>
      <c r="D165" s="131013"/>
      <c r="E165" s="131014"/>
      <c r="F165" s="131015"/>
      <c r="G165" s="131016"/>
      <c r="H165" s="131017"/>
      <c r="I165" s="131018"/>
      <c r="J165" s="131019"/>
      <c r="K165" s="131020"/>
      <c r="L165" s="131021"/>
      <c r="M165" s="131022"/>
      <c r="N165" s="131023"/>
      <c r="O165" s="131024"/>
      <c r="P165" s="131025"/>
    </row>
    <row r="166">
      <c r="B166" s="131026"/>
      <c r="C166" s="131027"/>
      <c r="D166" s="131028"/>
      <c r="E166" s="131029"/>
      <c r="F166" s="131030"/>
      <c r="G166" s="131031"/>
      <c r="H166" s="131032"/>
      <c r="I166" s="131033"/>
      <c r="J166" s="131034"/>
      <c r="K166" s="131035"/>
      <c r="L166" s="131036"/>
      <c r="M166" s="131037"/>
      <c r="N166" s="131038"/>
      <c r="O166" s="131039"/>
      <c r="P166" s="131040"/>
    </row>
    <row r="167">
      <c r="B167" s="131041"/>
      <c r="C167" s="131042"/>
      <c r="D167" s="131043"/>
      <c r="E167" s="131044"/>
      <c r="F167" s="131045"/>
      <c r="G167" s="131046"/>
      <c r="H167" s="131047"/>
      <c r="I167" s="131048"/>
      <c r="J167" s="131049"/>
      <c r="K167" s="131050"/>
      <c r="L167" s="131051"/>
      <c r="M167" s="131052"/>
      <c r="N167" s="131053"/>
      <c r="O167" s="131054"/>
      <c r="P167" s="131055"/>
    </row>
    <row r="168">
      <c r="B168" s="131056"/>
      <c r="C168" s="131057"/>
      <c r="D168" s="131058"/>
      <c r="E168" s="131059"/>
      <c r="F168" s="131060"/>
      <c r="G168" s="131061"/>
      <c r="H168" s="131062"/>
      <c r="I168" s="131063"/>
      <c r="J168" s="131064"/>
      <c r="K168" s="131065"/>
      <c r="L168" s="131066"/>
      <c r="M168" s="131067"/>
      <c r="N168" s="131068"/>
      <c r="O168" s="131069"/>
      <c r="P168" s="131070"/>
    </row>
    <row r="169">
      <c r="B169" s="131071"/>
      <c r="C169" s="131072"/>
      <c r="D169" s="131073"/>
      <c r="E169" s="131074"/>
      <c r="F169" s="131075"/>
      <c r="G169" s="131076"/>
      <c r="H169" s="131077"/>
      <c r="I169" s="131078"/>
      <c r="J169" s="131079"/>
      <c r="K169" s="131080"/>
      <c r="L169" s="131081"/>
      <c r="M169" s="131082"/>
      <c r="N169" s="131083"/>
      <c r="O169" s="131084"/>
      <c r="P169" s="131085"/>
    </row>
    <row r="170">
      <c r="B170" s="131086"/>
      <c r="C170" s="131087"/>
      <c r="D170" s="131088"/>
      <c r="E170" s="131089"/>
      <c r="F170" s="131090"/>
      <c r="G170" s="131091"/>
      <c r="H170" s="131092"/>
      <c r="I170" s="131093"/>
      <c r="J170" s="131094"/>
      <c r="K170" s="131095"/>
      <c r="L170" s="131096"/>
      <c r="M170" s="131097"/>
      <c r="N170" s="131098"/>
      <c r="O170" s="131099"/>
      <c r="P170" s="131100"/>
    </row>
    <row r="171">
      <c r="B171" s="131101"/>
      <c r="C171" s="131102"/>
      <c r="D171" s="131103"/>
      <c r="E171" s="131104"/>
      <c r="F171" s="131105"/>
      <c r="G171" s="131106"/>
      <c r="H171" s="131107"/>
      <c r="I171" s="131108"/>
      <c r="J171" s="131109"/>
      <c r="K171" s="131110"/>
      <c r="L171" s="131111"/>
      <c r="M171" s="131112"/>
      <c r="N171" s="131113"/>
      <c r="O171" s="131114"/>
      <c r="P171" s="131115"/>
    </row>
    <row r="172">
      <c r="B172" s="131116"/>
      <c r="C172" s="131117"/>
      <c r="D172" s="131118"/>
      <c r="E172" s="131119"/>
      <c r="F172" s="131120"/>
      <c r="G172" s="131121"/>
      <c r="H172" s="131122"/>
      <c r="I172" s="131123"/>
      <c r="J172" s="131124"/>
      <c r="K172" s="131125"/>
      <c r="L172" s="131126"/>
      <c r="M172" s="131127"/>
      <c r="N172" s="131128"/>
      <c r="O172" s="131129"/>
      <c r="P172" s="131130"/>
    </row>
    <row r="173">
      <c r="B173" s="131131"/>
      <c r="C173" s="131132"/>
      <c r="D173" s="131133"/>
      <c r="E173" s="131134"/>
      <c r="F173" s="131135"/>
      <c r="G173" s="131136"/>
      <c r="H173" s="131137"/>
      <c r="I173" s="131138"/>
      <c r="J173" s="131139"/>
      <c r="K173" s="131140"/>
      <c r="L173" s="131141"/>
      <c r="M173" s="131142"/>
      <c r="N173" s="131143"/>
      <c r="O173" s="131144"/>
      <c r="P173" s="131145"/>
    </row>
    <row r="174">
      <c r="B174" s="131146"/>
      <c r="C174" s="131147"/>
      <c r="D174" s="131148"/>
      <c r="E174" s="131149"/>
      <c r="F174" s="131150"/>
      <c r="G174" s="131151"/>
      <c r="H174" s="131152"/>
      <c r="I174" s="131153"/>
      <c r="J174" s="131154"/>
      <c r="K174" s="131155"/>
      <c r="L174" s="131156"/>
      <c r="M174" s="131157"/>
      <c r="N174" s="131158"/>
      <c r="O174" s="131159"/>
      <c r="P174" s="131160"/>
    </row>
    <row r="175">
      <c r="B175" s="131161"/>
      <c r="C175" s="131162"/>
      <c r="D175" s="131163"/>
      <c r="E175" s="131164"/>
      <c r="F175" s="131165"/>
      <c r="G175" s="131166"/>
      <c r="H175" s="131167"/>
      <c r="I175" s="131168"/>
      <c r="J175" s="131169"/>
      <c r="K175" s="131170"/>
      <c r="L175" s="131171"/>
      <c r="M175" s="131172"/>
      <c r="N175" s="131173"/>
      <c r="O175" s="131174"/>
      <c r="P175" s="131175"/>
    </row>
    <row r="176">
      <c r="B176" s="131176"/>
      <c r="C176" s="131177"/>
      <c r="D176" s="131178"/>
      <c r="E176" s="131179"/>
      <c r="F176" s="131180"/>
      <c r="G176" s="131181"/>
      <c r="H176" s="131182"/>
      <c r="I176" s="131183"/>
      <c r="J176" s="131184"/>
      <c r="K176" s="131185"/>
      <c r="L176" s="131186"/>
      <c r="M176" s="131187"/>
      <c r="N176" s="131188"/>
      <c r="O176" s="131189"/>
      <c r="P176" s="131190"/>
    </row>
    <row r="177">
      <c r="B177" s="131191"/>
      <c r="C177" s="131192"/>
      <c r="D177" s="131193"/>
      <c r="E177" s="131194"/>
      <c r="F177" s="131195"/>
      <c r="G177" s="131196"/>
      <c r="H177" s="131197"/>
      <c r="I177" s="131198"/>
      <c r="J177" s="131199"/>
      <c r="K177" s="131200"/>
      <c r="L177" s="131201"/>
      <c r="M177" s="131202"/>
      <c r="N177" s="131203"/>
      <c r="O177" s="131204"/>
      <c r="P177" s="131205"/>
    </row>
    <row r="178">
      <c r="B178" s="131206"/>
      <c r="C178" s="131207"/>
      <c r="D178" s="131208"/>
      <c r="E178" s="131209"/>
      <c r="F178" s="131210"/>
      <c r="G178" s="131211"/>
      <c r="H178" s="131212"/>
      <c r="I178" s="131213"/>
      <c r="J178" s="131214"/>
      <c r="K178" s="131215"/>
      <c r="L178" s="131216"/>
      <c r="M178" s="131217"/>
      <c r="N178" s="131218"/>
      <c r="O178" s="131219"/>
      <c r="P178" s="131220"/>
    </row>
    <row r="179">
      <c r="B179" s="131221"/>
      <c r="C179" s="131222"/>
      <c r="D179" s="131223"/>
      <c r="E179" s="131224"/>
      <c r="F179" s="131225"/>
      <c r="G179" s="131226"/>
      <c r="H179" s="131227"/>
      <c r="I179" s="131228"/>
      <c r="J179" s="131229"/>
      <c r="K179" s="131230"/>
      <c r="L179" s="131231"/>
      <c r="M179" s="131232"/>
      <c r="N179" s="131233"/>
      <c r="O179" s="131234"/>
      <c r="P179" s="131235"/>
    </row>
    <row r="180">
      <c r="B180" s="131236"/>
      <c r="C180" s="131237"/>
      <c r="D180" s="131238"/>
      <c r="E180" s="131239"/>
      <c r="F180" s="131240"/>
      <c r="G180" s="131241"/>
      <c r="H180" s="131242"/>
      <c r="I180" s="131243"/>
      <c r="J180" s="131244"/>
      <c r="K180" s="131245"/>
      <c r="L180" s="131246"/>
      <c r="M180" s="131247"/>
      <c r="N180" s="131248"/>
      <c r="O180" s="131249"/>
      <c r="P180" s="131250"/>
    </row>
    <row r="181">
      <c r="B181" s="131251"/>
      <c r="C181" s="131252"/>
      <c r="D181" s="131253"/>
      <c r="E181" s="131254"/>
      <c r="F181" s="131255"/>
      <c r="G181" s="131256"/>
      <c r="H181" s="131257"/>
      <c r="I181" s="131258"/>
      <c r="J181" s="131259"/>
      <c r="K181" s="131260"/>
      <c r="L181" s="131261"/>
      <c r="M181" s="131262"/>
      <c r="N181" s="131263"/>
      <c r="O181" s="131264"/>
      <c r="P181" s="131265"/>
    </row>
    <row r="182">
      <c r="B182" s="131266"/>
      <c r="C182" s="131267"/>
      <c r="D182" s="131268"/>
      <c r="E182" s="131269"/>
      <c r="F182" s="131270"/>
      <c r="G182" s="131271"/>
      <c r="H182" s="131272"/>
      <c r="I182" s="131273"/>
      <c r="J182" s="131274"/>
      <c r="K182" s="131275"/>
      <c r="L182" s="131276"/>
      <c r="M182" s="131277"/>
      <c r="N182" s="131278"/>
      <c r="O182" s="131279"/>
      <c r="P182" s="131280"/>
    </row>
    <row r="183">
      <c r="B183" s="131281"/>
      <c r="C183" s="131282"/>
      <c r="D183" s="131283"/>
      <c r="E183" s="131284"/>
      <c r="F183" s="131285"/>
      <c r="G183" s="131286"/>
      <c r="H183" s="131287"/>
      <c r="I183" s="131288"/>
      <c r="J183" s="131289"/>
      <c r="K183" s="131290"/>
      <c r="L183" s="131291"/>
      <c r="M183" s="131292"/>
      <c r="N183" s="131293"/>
      <c r="O183" s="131294"/>
      <c r="P183" s="131295"/>
    </row>
    <row r="184">
      <c r="B184" s="131296"/>
      <c r="C184" s="131297"/>
      <c r="D184" s="131298"/>
      <c r="E184" s="131299"/>
      <c r="F184" s="131300"/>
      <c r="G184" s="131301"/>
      <c r="H184" s="131302"/>
      <c r="I184" s="131303"/>
      <c r="J184" s="131304"/>
      <c r="K184" s="131305"/>
      <c r="L184" s="131306"/>
      <c r="M184" s="131307"/>
      <c r="N184" s="131308"/>
      <c r="O184" s="131309"/>
      <c r="P184" s="131310"/>
    </row>
    <row r="185">
      <c r="B185" s="131311"/>
      <c r="C185" s="131312"/>
      <c r="D185" s="131313"/>
      <c r="E185" s="131314"/>
      <c r="F185" s="131315"/>
      <c r="G185" s="131316"/>
      <c r="H185" s="131317"/>
      <c r="I185" s="131318"/>
      <c r="J185" s="131319"/>
      <c r="K185" s="131320"/>
      <c r="L185" s="131321"/>
      <c r="M185" s="131322"/>
      <c r="N185" s="131323"/>
      <c r="O185" s="131324"/>
      <c r="P185" s="131325"/>
    </row>
    <row r="186">
      <c r="B186" s="131326"/>
      <c r="C186" s="131327"/>
      <c r="D186" s="131328"/>
      <c r="E186" s="131329"/>
      <c r="F186" s="131330"/>
      <c r="G186" s="131331"/>
      <c r="H186" s="131332"/>
      <c r="I186" s="131333"/>
      <c r="J186" s="131334"/>
      <c r="K186" s="131335"/>
      <c r="L186" s="131336"/>
      <c r="M186" s="131337"/>
      <c r="N186" s="131338"/>
      <c r="O186" s="131339"/>
      <c r="P186" s="131340"/>
    </row>
    <row r="187">
      <c r="B187" s="131341"/>
      <c r="C187" s="131342"/>
      <c r="D187" s="131343"/>
      <c r="E187" s="131344"/>
      <c r="F187" s="131345"/>
      <c r="G187" s="131346"/>
      <c r="H187" s="131347"/>
      <c r="I187" s="131348"/>
      <c r="J187" s="131349"/>
      <c r="K187" s="131350"/>
      <c r="L187" s="131351"/>
      <c r="M187" s="131352"/>
      <c r="N187" s="131353"/>
      <c r="O187" s="131354"/>
      <c r="P187" s="131355"/>
    </row>
    <row r="188">
      <c r="B188" s="131356"/>
      <c r="C188" s="131357"/>
      <c r="D188" s="131358"/>
      <c r="E188" s="131359"/>
      <c r="F188" s="131360"/>
      <c r="G188" s="131361"/>
      <c r="H188" s="131362"/>
      <c r="I188" s="131363"/>
      <c r="J188" s="131364"/>
      <c r="K188" s="131365"/>
      <c r="L188" s="131366"/>
      <c r="M188" s="131367"/>
      <c r="N188" s="131368"/>
      <c r="O188" s="131369"/>
      <c r="P188" s="131370"/>
    </row>
    <row r="189">
      <c r="B189" s="131371"/>
      <c r="C189" s="131372"/>
      <c r="D189" s="131373"/>
      <c r="E189" s="131374"/>
      <c r="F189" s="131375"/>
      <c r="G189" s="131376"/>
      <c r="H189" s="131377"/>
      <c r="I189" s="131378"/>
      <c r="J189" s="131379"/>
      <c r="K189" s="131380"/>
      <c r="L189" s="131381"/>
      <c r="M189" s="131382"/>
      <c r="N189" s="131383"/>
      <c r="O189" s="131384"/>
      <c r="P189" s="131385"/>
    </row>
    <row r="190">
      <c r="B190" s="131386"/>
      <c r="C190" s="131387"/>
      <c r="D190" s="131388"/>
      <c r="E190" s="131389"/>
      <c r="F190" s="131390"/>
      <c r="G190" s="131391"/>
      <c r="H190" s="131392"/>
      <c r="I190" s="131393"/>
      <c r="J190" s="131394"/>
      <c r="K190" s="131395"/>
      <c r="L190" s="131396"/>
      <c r="M190" s="131397"/>
      <c r="N190" s="131398"/>
      <c r="O190" s="131399"/>
      <c r="P190" s="131400"/>
    </row>
    <row r="191">
      <c r="B191" s="131401"/>
      <c r="C191" s="131402"/>
      <c r="D191" s="131403"/>
      <c r="E191" s="131404"/>
      <c r="F191" s="131405"/>
      <c r="G191" s="131406"/>
      <c r="H191" s="131407"/>
      <c r="I191" s="131408"/>
      <c r="J191" s="131409"/>
      <c r="K191" s="131410"/>
      <c r="L191" s="131411"/>
      <c r="M191" s="131412"/>
      <c r="N191" s="131413"/>
      <c r="O191" s="131414"/>
      <c r="P191" s="131415"/>
    </row>
    <row r="192">
      <c r="B192" s="131416"/>
      <c r="C192" s="131417"/>
      <c r="D192" s="131418"/>
      <c r="E192" s="131419"/>
      <c r="F192" s="131420"/>
      <c r="G192" s="131421"/>
      <c r="H192" s="131422"/>
      <c r="I192" s="131423"/>
      <c r="J192" s="131424"/>
      <c r="K192" s="131425"/>
      <c r="L192" s="131426"/>
      <c r="M192" s="131427"/>
      <c r="N192" s="131428"/>
      <c r="O192" s="131429"/>
      <c r="P192" s="131430"/>
    </row>
    <row r="193">
      <c r="B193" s="131431"/>
      <c r="C193" s="131432"/>
      <c r="D193" s="131433"/>
      <c r="E193" s="131434"/>
      <c r="F193" s="131435"/>
      <c r="G193" s="131436"/>
      <c r="H193" s="131437"/>
      <c r="I193" s="131438"/>
      <c r="J193" s="131439"/>
      <c r="K193" s="131440"/>
      <c r="L193" s="131441"/>
      <c r="M193" s="131442"/>
      <c r="N193" s="131443"/>
      <c r="O193" s="131444"/>
      <c r="P193" s="131445"/>
    </row>
    <row r="194">
      <c r="B194" s="131446"/>
      <c r="C194" s="131447"/>
      <c r="D194" s="131448"/>
      <c r="E194" s="131449"/>
      <c r="F194" s="131450"/>
      <c r="G194" s="131451"/>
      <c r="H194" s="131452"/>
      <c r="I194" s="131453"/>
      <c r="J194" s="131454"/>
      <c r="K194" s="131455"/>
      <c r="L194" s="131456"/>
      <c r="M194" s="131457"/>
      <c r="N194" s="131458"/>
      <c r="O194" s="131459"/>
      <c r="P194" s="131460"/>
    </row>
    <row r="195">
      <c r="B195" s="131461"/>
      <c r="C195" s="131462"/>
      <c r="D195" s="131463"/>
      <c r="E195" s="131464"/>
      <c r="F195" s="131465"/>
      <c r="G195" s="131466"/>
      <c r="H195" s="131467"/>
      <c r="I195" s="131468"/>
      <c r="J195" s="131469"/>
      <c r="K195" s="131470"/>
      <c r="L195" s="131471"/>
      <c r="M195" s="131472"/>
      <c r="N195" s="131473"/>
      <c r="O195" s="131474"/>
      <c r="P195" s="131475"/>
    </row>
    <row r="196">
      <c r="B196" s="131476"/>
      <c r="C196" s="131477"/>
      <c r="D196" s="131478"/>
      <c r="E196" s="131479"/>
      <c r="F196" s="131480"/>
      <c r="G196" s="131481"/>
      <c r="H196" s="131482"/>
      <c r="I196" s="131483"/>
      <c r="J196" s="131484"/>
      <c r="K196" s="131485"/>
      <c r="L196" s="131486"/>
      <c r="M196" s="131487"/>
      <c r="N196" s="131488"/>
      <c r="O196" s="131489"/>
      <c r="P196" s="131490"/>
    </row>
    <row r="197">
      <c r="B197" s="131491"/>
      <c r="C197" s="131492"/>
      <c r="D197" s="131493"/>
      <c r="E197" s="131494"/>
      <c r="F197" s="131495"/>
      <c r="G197" s="131496"/>
      <c r="H197" s="131497"/>
      <c r="I197" s="131498"/>
      <c r="J197" s="131499"/>
      <c r="K197" s="131500"/>
      <c r="L197" s="131501"/>
      <c r="M197" s="131502"/>
      <c r="N197" s="131503"/>
      <c r="O197" s="131504"/>
      <c r="P197" s="131505"/>
    </row>
    <row r="198">
      <c r="B198" s="131506"/>
      <c r="C198" s="131507"/>
      <c r="D198" s="131508"/>
      <c r="E198" s="131509"/>
      <c r="F198" s="131510"/>
      <c r="G198" s="131511"/>
      <c r="H198" s="131512"/>
      <c r="I198" s="131513"/>
      <c r="J198" s="131514"/>
      <c r="K198" s="131515"/>
      <c r="L198" s="131516"/>
      <c r="M198" s="131517"/>
      <c r="N198" s="131518"/>
      <c r="O198" s="131519"/>
      <c r="P198" s="131520"/>
    </row>
    <row r="199">
      <c r="B199" s="131521"/>
      <c r="C199" s="131522"/>
      <c r="D199" s="131523"/>
      <c r="E199" s="131524"/>
      <c r="F199" s="131525"/>
      <c r="G199" s="131526"/>
      <c r="H199" s="131527"/>
      <c r="I199" s="131528"/>
      <c r="J199" s="131529"/>
      <c r="K199" s="131530"/>
      <c r="L199" s="131531"/>
      <c r="M199" s="131532"/>
      <c r="N199" s="131533"/>
      <c r="O199" s="131534"/>
      <c r="P199" s="131535"/>
    </row>
    <row r="200">
      <c r="B200" s="131536"/>
      <c r="C200" s="131537"/>
      <c r="D200" s="131538"/>
      <c r="E200" s="131539"/>
      <c r="F200" s="131540"/>
      <c r="G200" s="131541"/>
      <c r="H200" s="131542"/>
      <c r="I200" s="131543"/>
      <c r="J200" s="131544"/>
      <c r="K200" s="131545"/>
      <c r="L200" s="131546"/>
      <c r="M200" s="131547"/>
      <c r="N200" s="131548"/>
      <c r="O200" s="131549"/>
      <c r="P200" s="131550"/>
    </row>
    <row r="201">
      <c r="B201" s="131551"/>
      <c r="C201" s="131552"/>
      <c r="D201" s="131553"/>
      <c r="E201" s="131554"/>
      <c r="F201" s="131555"/>
      <c r="G201" s="131556"/>
      <c r="H201" s="131557"/>
      <c r="I201" s="131558"/>
      <c r="J201" s="131559"/>
      <c r="K201" s="131560"/>
      <c r="L201" s="131561"/>
      <c r="M201" s="131562"/>
      <c r="N201" s="131563"/>
      <c r="O201" s="131564"/>
      <c r="P201" s="131565"/>
    </row>
    <row r="202">
      <c r="B202" s="131566"/>
      <c r="C202" s="131567"/>
      <c r="D202" s="131568"/>
      <c r="E202" s="131569"/>
      <c r="F202" s="131570"/>
      <c r="G202" s="131571"/>
      <c r="H202" s="131572"/>
      <c r="I202" s="131573"/>
      <c r="J202" s="131574"/>
      <c r="K202" s="131575"/>
      <c r="L202" s="131576"/>
      <c r="M202" s="131577"/>
      <c r="N202" s="131578"/>
      <c r="O202" s="131579"/>
      <c r="P202" s="131580"/>
    </row>
    <row r="203">
      <c r="B203" s="131581"/>
      <c r="C203" s="131582"/>
      <c r="D203" s="131583"/>
      <c r="E203" s="131584"/>
      <c r="F203" s="131585"/>
      <c r="G203" s="131586"/>
      <c r="H203" s="131587"/>
      <c r="I203" s="131588"/>
      <c r="J203" s="131589"/>
      <c r="K203" s="131590"/>
      <c r="L203" s="131591"/>
      <c r="M203" s="131592"/>
      <c r="N203" s="131593"/>
      <c r="O203" s="131594"/>
      <c r="P203" s="131595"/>
    </row>
    <row r="204">
      <c r="B204" s="131596"/>
      <c r="C204" s="131597"/>
      <c r="D204" s="131598"/>
      <c r="E204" s="131599"/>
      <c r="F204" s="131600"/>
      <c r="G204" s="131601"/>
      <c r="H204" s="131602"/>
      <c r="I204" s="131603"/>
      <c r="J204" s="131604"/>
      <c r="K204" s="131605"/>
      <c r="L204" s="131606"/>
      <c r="M204" s="131607"/>
      <c r="N204" s="131608"/>
      <c r="O204" s="131609"/>
      <c r="P204" s="131610"/>
    </row>
    <row r="205">
      <c r="B205" s="131611"/>
      <c r="C205" s="131612"/>
      <c r="D205" s="131613"/>
      <c r="E205" s="131614"/>
      <c r="F205" s="131615"/>
      <c r="G205" s="131616"/>
      <c r="H205" s="131617"/>
      <c r="I205" s="131618"/>
      <c r="J205" s="131619"/>
      <c r="K205" s="131620"/>
      <c r="L205" s="131621"/>
      <c r="M205" s="131622"/>
      <c r="N205" s="131623"/>
      <c r="O205" s="131624"/>
      <c r="P205" s="131625"/>
    </row>
    <row r="206">
      <c r="B206" s="131626"/>
      <c r="C206" s="131627"/>
      <c r="D206" s="131628"/>
      <c r="E206" s="131629"/>
      <c r="F206" s="131630"/>
      <c r="G206" s="131631"/>
      <c r="H206" s="131632"/>
      <c r="I206" s="131633"/>
      <c r="J206" s="131634"/>
      <c r="K206" s="131635"/>
      <c r="L206" s="131636"/>
      <c r="M206" s="131637"/>
      <c r="N206" s="131638"/>
      <c r="O206" s="131639"/>
      <c r="P206" s="131640"/>
    </row>
    <row r="207">
      <c r="B207" s="131641"/>
      <c r="C207" s="131642"/>
      <c r="D207" s="131643"/>
      <c r="E207" s="131644"/>
      <c r="F207" s="131645"/>
      <c r="G207" s="131646"/>
      <c r="H207" s="131647"/>
      <c r="I207" s="131648"/>
      <c r="J207" s="131649"/>
      <c r="K207" s="131650"/>
      <c r="L207" s="131651"/>
      <c r="M207" s="131652"/>
      <c r="N207" s="131653"/>
      <c r="O207" s="131654"/>
      <c r="P207" s="131655"/>
    </row>
    <row r="208">
      <c r="B208" s="131656"/>
      <c r="C208" s="131657"/>
      <c r="D208" s="131658"/>
      <c r="E208" s="131659"/>
      <c r="F208" s="131660"/>
      <c r="G208" s="131661"/>
      <c r="H208" s="131662"/>
      <c r="I208" s="131663"/>
      <c r="J208" s="131664"/>
      <c r="K208" s="131665"/>
      <c r="L208" s="131666"/>
      <c r="M208" s="131667"/>
      <c r="N208" s="131668"/>
      <c r="O208" s="131669"/>
      <c r="P208" s="131670"/>
    </row>
    <row r="209">
      <c r="B209" s="131671"/>
      <c r="C209" s="131672"/>
      <c r="D209" s="131673"/>
      <c r="E209" s="131674"/>
      <c r="F209" s="131675"/>
      <c r="G209" s="131676"/>
      <c r="H209" s="131677"/>
      <c r="I209" s="131678"/>
      <c r="J209" s="131679"/>
      <c r="K209" s="131680"/>
      <c r="L209" s="131681"/>
      <c r="M209" s="131682"/>
      <c r="N209" s="131683"/>
      <c r="O209" s="131684"/>
      <c r="P209" s="131685"/>
    </row>
    <row r="210">
      <c r="B210" s="131686"/>
      <c r="C210" s="131687"/>
      <c r="D210" s="131688"/>
      <c r="E210" s="131689"/>
      <c r="F210" s="131690"/>
      <c r="G210" s="131691"/>
      <c r="H210" s="131692"/>
      <c r="I210" s="131693"/>
      <c r="J210" s="131694"/>
      <c r="K210" s="131695"/>
      <c r="L210" s="131696"/>
      <c r="M210" s="131697"/>
      <c r="N210" s="131698"/>
      <c r="O210" s="131699"/>
      <c r="P210" s="131700"/>
    </row>
    <row r="211">
      <c r="B211" s="131701"/>
      <c r="C211" s="131702"/>
      <c r="D211" s="131703"/>
      <c r="E211" s="131704"/>
      <c r="F211" s="131705"/>
      <c r="G211" s="131706"/>
      <c r="H211" s="131707"/>
      <c r="I211" s="131708"/>
      <c r="J211" s="131709"/>
      <c r="K211" s="131710"/>
      <c r="L211" s="131711"/>
      <c r="M211" s="131712"/>
      <c r="N211" s="131713"/>
      <c r="O211" s="131714"/>
      <c r="P211" s="131715"/>
    </row>
    <row r="212">
      <c r="B212" s="131716"/>
      <c r="C212" s="131717"/>
      <c r="D212" s="131718"/>
      <c r="E212" s="131719"/>
      <c r="F212" s="131720"/>
      <c r="G212" s="131721"/>
      <c r="H212" s="131722"/>
      <c r="I212" s="131723"/>
      <c r="J212" s="131724"/>
      <c r="K212" s="131725"/>
      <c r="L212" s="131726"/>
      <c r="M212" s="131727"/>
      <c r="N212" s="131728"/>
      <c r="O212" s="131729"/>
      <c r="P212" s="131730"/>
    </row>
    <row r="213">
      <c r="B213" s="131731"/>
      <c r="C213" s="131732"/>
      <c r="D213" s="131733"/>
      <c r="E213" s="131734"/>
      <c r="F213" s="131735"/>
      <c r="G213" s="131736"/>
      <c r="H213" s="131737"/>
      <c r="I213" s="131738"/>
      <c r="J213" s="131739"/>
      <c r="K213" s="131740"/>
      <c r="L213" s="131741"/>
      <c r="M213" s="131742"/>
      <c r="N213" s="131743"/>
      <c r="O213" s="131744"/>
      <c r="P213" s="131745"/>
    </row>
    <row r="214">
      <c r="B214" s="131746"/>
      <c r="C214" s="131747"/>
      <c r="D214" s="131748"/>
      <c r="E214" s="131749"/>
      <c r="F214" s="131750"/>
      <c r="G214" s="131751"/>
      <c r="H214" s="131752"/>
      <c r="I214" s="131753"/>
      <c r="J214" s="131754"/>
      <c r="K214" s="131755"/>
      <c r="L214" s="131756"/>
      <c r="M214" s="131757"/>
      <c r="N214" s="131758"/>
      <c r="O214" s="131759"/>
      <c r="P214" s="131760"/>
    </row>
    <row r="215">
      <c r="B215" s="131761"/>
      <c r="C215" s="131762"/>
      <c r="D215" s="131763"/>
      <c r="E215" s="131764"/>
      <c r="F215" s="131765"/>
      <c r="G215" s="131766"/>
      <c r="H215" s="131767"/>
      <c r="I215" s="131768"/>
      <c r="J215" s="131769"/>
      <c r="K215" s="131770"/>
      <c r="L215" s="131771"/>
      <c r="M215" s="131772"/>
      <c r="N215" s="131773"/>
      <c r="O215" s="131774"/>
      <c r="P215" s="131775"/>
    </row>
    <row r="216">
      <c r="B216" s="131776"/>
      <c r="C216" s="131777"/>
      <c r="D216" s="131778"/>
      <c r="E216" s="131779"/>
      <c r="F216" s="131780"/>
      <c r="G216" s="131781"/>
      <c r="H216" s="131782"/>
      <c r="I216" s="131783"/>
      <c r="J216" s="131784"/>
      <c r="K216" s="131785"/>
      <c r="L216" s="131786"/>
      <c r="M216" s="131787"/>
      <c r="N216" s="131788"/>
      <c r="O216" s="131789"/>
      <c r="P216" s="131790"/>
    </row>
    <row r="217">
      <c r="B217" s="131791"/>
      <c r="C217" s="131792"/>
      <c r="D217" s="131793"/>
      <c r="E217" s="131794"/>
      <c r="F217" s="131795"/>
      <c r="G217" s="131796"/>
      <c r="H217" s="131797"/>
      <c r="I217" s="131798"/>
      <c r="J217" s="131799"/>
      <c r="K217" s="131800"/>
      <c r="L217" s="131801"/>
      <c r="M217" s="131802"/>
      <c r="N217" s="131803"/>
      <c r="O217" s="131804"/>
      <c r="P217" s="131805"/>
    </row>
    <row r="218">
      <c r="B218" s="131806"/>
      <c r="C218" s="131807"/>
      <c r="D218" s="131808"/>
      <c r="E218" s="131809"/>
      <c r="F218" s="131810"/>
      <c r="G218" s="131811"/>
      <c r="H218" s="131812"/>
      <c r="I218" s="131813"/>
      <c r="J218" s="131814"/>
      <c r="K218" s="131815"/>
      <c r="L218" s="131816"/>
      <c r="M218" s="131817"/>
      <c r="N218" s="131818"/>
      <c r="O218" s="131819"/>
      <c r="P218" s="131820"/>
    </row>
    <row r="219">
      <c r="B219" s="131821"/>
      <c r="C219" s="131822"/>
      <c r="D219" s="131823"/>
      <c r="E219" s="131824"/>
      <c r="F219" s="131825"/>
      <c r="G219" s="131826"/>
      <c r="H219" s="131827"/>
      <c r="I219" s="131828"/>
      <c r="J219" s="131829"/>
      <c r="K219" s="131830"/>
      <c r="L219" s="131831"/>
      <c r="M219" s="131832"/>
      <c r="N219" s="131833"/>
      <c r="O219" s="131834"/>
      <c r="P219" s="131835"/>
    </row>
    <row r="220">
      <c r="B220" s="131836"/>
      <c r="C220" s="131837"/>
      <c r="D220" s="131838"/>
      <c r="E220" s="131839"/>
      <c r="F220" s="131840"/>
      <c r="G220" s="131841"/>
      <c r="H220" s="131842"/>
      <c r="I220" s="131843"/>
      <c r="J220" s="131844"/>
      <c r="K220" s="131845"/>
      <c r="L220" s="131846"/>
      <c r="M220" s="131847"/>
      <c r="N220" s="131848"/>
      <c r="O220" s="131849"/>
      <c r="P220" s="131850"/>
    </row>
    <row r="221">
      <c r="B221" s="131851"/>
      <c r="C221" s="131852"/>
      <c r="D221" s="131853"/>
      <c r="E221" s="131854"/>
      <c r="F221" s="131855"/>
      <c r="G221" s="131856"/>
      <c r="H221" s="131857"/>
      <c r="I221" s="131858"/>
      <c r="J221" s="131859"/>
      <c r="K221" s="131860"/>
      <c r="L221" s="131861"/>
      <c r="M221" s="131862"/>
      <c r="N221" s="131863"/>
      <c r="O221" s="131864"/>
      <c r="P221" s="131865"/>
    </row>
    <row r="222">
      <c r="B222" s="131866"/>
      <c r="C222" s="131867"/>
      <c r="D222" s="131868"/>
      <c r="E222" s="131869"/>
      <c r="F222" s="131870"/>
      <c r="G222" s="131871"/>
      <c r="H222" s="131872"/>
      <c r="I222" s="131873"/>
      <c r="J222" s="131874"/>
      <c r="K222" s="131875"/>
      <c r="L222" s="131876"/>
      <c r="M222" s="131877"/>
      <c r="N222" s="131878"/>
      <c r="O222" s="131879"/>
      <c r="P222" s="131880"/>
    </row>
    <row r="223">
      <c r="B223" s="131881"/>
      <c r="C223" s="131882"/>
      <c r="D223" s="131883"/>
      <c r="E223" s="131884"/>
      <c r="F223" s="131885"/>
      <c r="G223" s="131886"/>
      <c r="H223" s="131887"/>
      <c r="I223" s="131888"/>
      <c r="J223" s="131889"/>
      <c r="K223" s="131890"/>
      <c r="L223" s="131891"/>
      <c r="M223" s="131892"/>
      <c r="N223" s="131893"/>
      <c r="O223" s="131894"/>
      <c r="P223" s="131895"/>
    </row>
    <row r="224">
      <c r="B224" s="131896"/>
      <c r="C224" s="131897"/>
      <c r="D224" s="131898"/>
      <c r="E224" s="131899"/>
      <c r="F224" s="131900"/>
      <c r="G224" s="131901"/>
      <c r="H224" s="131902"/>
      <c r="I224" s="131903"/>
      <c r="J224" s="131904"/>
      <c r="K224" s="131905"/>
      <c r="L224" s="131906"/>
      <c r="M224" s="131907"/>
      <c r="N224" s="131908"/>
      <c r="O224" s="131909"/>
      <c r="P224" s="131910"/>
    </row>
    <row r="225">
      <c r="B225" s="131911"/>
      <c r="C225" s="131912"/>
      <c r="D225" s="131913"/>
      <c r="E225" s="131914"/>
      <c r="F225" s="131915"/>
      <c r="G225" s="131916"/>
      <c r="H225" s="131917"/>
      <c r="I225" s="131918"/>
      <c r="J225" s="131919"/>
      <c r="K225" s="131920"/>
      <c r="L225" s="131921"/>
      <c r="M225" s="131922"/>
      <c r="N225" s="131923"/>
      <c r="O225" s="131924"/>
      <c r="P225" s="131925"/>
    </row>
    <row r="226">
      <c r="B226" s="131926"/>
      <c r="C226" s="131927"/>
      <c r="D226" s="131928"/>
      <c r="E226" s="131929"/>
      <c r="F226" s="131930"/>
      <c r="G226" s="131931"/>
      <c r="H226" s="131932"/>
      <c r="I226" s="131933"/>
      <c r="J226" s="131934"/>
      <c r="K226" s="131935"/>
      <c r="L226" s="131936"/>
      <c r="M226" s="131937"/>
      <c r="N226" s="131938"/>
      <c r="O226" s="131939"/>
      <c r="P226" s="131940"/>
    </row>
    <row r="227">
      <c r="B227" s="131941"/>
      <c r="C227" s="131942"/>
      <c r="D227" s="131943"/>
      <c r="E227" s="131944"/>
      <c r="F227" s="131945"/>
      <c r="G227" s="131946"/>
      <c r="H227" s="131947"/>
      <c r="I227" s="131948"/>
      <c r="J227" s="131949"/>
      <c r="K227" s="131950"/>
      <c r="L227" s="131951"/>
      <c r="M227" s="131952"/>
      <c r="N227" s="131953"/>
      <c r="O227" s="131954"/>
      <c r="P227" s="131955"/>
    </row>
    <row r="228">
      <c r="B228" s="131956"/>
      <c r="C228" s="131957"/>
      <c r="D228" s="131958"/>
      <c r="E228" s="131959"/>
      <c r="F228" s="131960"/>
      <c r="G228" s="131961"/>
      <c r="H228" s="131962"/>
      <c r="I228" s="131963"/>
      <c r="J228" s="131964"/>
      <c r="K228" s="131965"/>
      <c r="L228" s="131966"/>
      <c r="M228" s="131967"/>
      <c r="N228" s="131968"/>
      <c r="O228" s="131969"/>
      <c r="P228" s="131970"/>
    </row>
    <row r="229">
      <c r="B229" s="131971"/>
      <c r="C229" s="131972"/>
      <c r="D229" s="131973"/>
      <c r="E229" s="131974"/>
      <c r="F229" s="131975"/>
      <c r="G229" s="131976"/>
      <c r="H229" s="131977"/>
      <c r="I229" s="131978"/>
      <c r="J229" s="131979"/>
      <c r="K229" s="131980"/>
      <c r="L229" s="131981"/>
      <c r="M229" s="131982"/>
      <c r="N229" s="131983"/>
      <c r="O229" s="131984"/>
      <c r="P229" s="131985"/>
    </row>
    <row r="230">
      <c r="B230" s="131986"/>
      <c r="C230" s="131987"/>
      <c r="D230" s="131988"/>
      <c r="E230" s="131989"/>
      <c r="F230" s="131990"/>
      <c r="G230" s="131991"/>
      <c r="H230" s="131992"/>
      <c r="I230" s="131993"/>
      <c r="J230" s="131994"/>
      <c r="K230" s="131995"/>
      <c r="L230" s="131996"/>
      <c r="M230" s="131997"/>
      <c r="N230" s="131998"/>
      <c r="O230" s="131999"/>
      <c r="P230" s="132000"/>
    </row>
    <row r="231">
      <c r="B231" s="132001"/>
      <c r="C231" s="132002"/>
      <c r="D231" s="132003"/>
      <c r="E231" s="132004"/>
      <c r="F231" s="132005"/>
      <c r="G231" s="132006"/>
      <c r="H231" s="132007"/>
      <c r="I231" s="132008"/>
      <c r="J231" s="132009"/>
      <c r="K231" s="132010"/>
      <c r="L231" s="132011"/>
      <c r="M231" s="132012"/>
      <c r="N231" s="132013"/>
      <c r="O231" s="132014"/>
      <c r="P231" s="132015"/>
    </row>
    <row r="232">
      <c r="B232" s="132016"/>
      <c r="C232" s="132017"/>
      <c r="D232" s="132018"/>
      <c r="E232" s="132019"/>
      <c r="F232" s="132020"/>
      <c r="G232" s="132021"/>
      <c r="H232" s="132022"/>
      <c r="I232" s="132023"/>
      <c r="J232" s="132024"/>
      <c r="K232" s="132025"/>
      <c r="L232" s="132026"/>
      <c r="M232" s="132027"/>
      <c r="N232" s="132028"/>
      <c r="O232" s="132029"/>
      <c r="P232" s="132030"/>
    </row>
    <row r="233">
      <c r="B233" s="132031"/>
      <c r="C233" s="132032"/>
      <c r="D233" s="132033"/>
      <c r="E233" s="132034"/>
      <c r="F233" s="132035"/>
      <c r="G233" s="132036"/>
      <c r="H233" s="132037"/>
      <c r="I233" s="132038"/>
      <c r="J233" s="132039"/>
      <c r="K233" s="132040"/>
      <c r="L233" s="132041"/>
      <c r="M233" s="132042"/>
      <c r="N233" s="132043"/>
      <c r="O233" s="132044"/>
      <c r="P233" s="132045"/>
    </row>
    <row r="234">
      <c r="B234" s="132046"/>
      <c r="C234" s="132047"/>
      <c r="D234" s="132048"/>
      <c r="E234" s="132049"/>
      <c r="F234" s="132050"/>
      <c r="G234" s="132051"/>
      <c r="H234" s="132052"/>
      <c r="I234" s="132053"/>
      <c r="J234" s="132054"/>
      <c r="K234" s="132055"/>
      <c r="L234" s="132056"/>
      <c r="M234" s="132057"/>
      <c r="N234" s="132058"/>
      <c r="O234" s="132059"/>
      <c r="P234" s="132060"/>
    </row>
    <row r="235">
      <c r="B235" s="132061"/>
      <c r="C235" s="132062"/>
      <c r="D235" s="132063"/>
      <c r="E235" s="132064"/>
      <c r="F235" s="132065"/>
      <c r="G235" s="132066"/>
      <c r="H235" s="132067"/>
      <c r="I235" s="132068"/>
      <c r="J235" s="132069"/>
      <c r="K235" s="132070"/>
      <c r="L235" s="132071"/>
      <c r="M235" s="132072"/>
      <c r="N235" s="132073"/>
      <c r="O235" s="132074"/>
      <c r="P235" s="132075"/>
    </row>
    <row r="236">
      <c r="B236" s="132076"/>
      <c r="C236" s="132077"/>
      <c r="D236" s="132078"/>
      <c r="E236" s="132079"/>
      <c r="F236" s="132080"/>
      <c r="G236" s="132081"/>
      <c r="H236" s="132082"/>
      <c r="I236" s="132083"/>
      <c r="J236" s="132084"/>
      <c r="K236" s="132085"/>
      <c r="L236" s="132086"/>
      <c r="M236" s="132087"/>
      <c r="N236" s="132088"/>
      <c r="O236" s="132089"/>
      <c r="P236" s="132090"/>
    </row>
    <row r="237">
      <c r="B237" s="132091"/>
      <c r="C237" s="132092"/>
      <c r="D237" s="132093"/>
      <c r="E237" s="132094"/>
      <c r="F237" s="132095"/>
      <c r="G237" s="132096"/>
      <c r="H237" s="132097"/>
      <c r="I237" s="132098"/>
      <c r="J237" s="132099"/>
      <c r="K237" s="132100"/>
      <c r="L237" s="132101"/>
      <c r="M237" s="132102"/>
      <c r="N237" s="132103"/>
      <c r="O237" s="132104"/>
      <c r="P237" s="132105"/>
    </row>
    <row r="238">
      <c r="B238" s="132106"/>
      <c r="C238" s="132107"/>
      <c r="D238" s="132108"/>
      <c r="E238" s="132109"/>
      <c r="F238" s="132110"/>
      <c r="G238" s="132111"/>
      <c r="H238" s="132112"/>
      <c r="I238" s="132113"/>
      <c r="J238" s="132114"/>
      <c r="K238" s="132115"/>
      <c r="L238" s="132116"/>
      <c r="M238" s="132117"/>
      <c r="N238" s="132118"/>
      <c r="O238" s="132119"/>
      <c r="P238" s="132120"/>
    </row>
    <row r="239">
      <c r="B239" s="132121"/>
      <c r="C239" s="132122"/>
      <c r="D239" s="132123"/>
      <c r="E239" s="132124"/>
      <c r="F239" s="132125"/>
      <c r="G239" s="132126"/>
      <c r="H239" s="132127"/>
      <c r="I239" s="132128"/>
      <c r="J239" s="132129"/>
      <c r="K239" s="132130"/>
      <c r="L239" s="132131"/>
      <c r="M239" s="132132"/>
      <c r="N239" s="132133"/>
      <c r="O239" s="132134"/>
      <c r="P239" s="132135"/>
    </row>
    <row r="240">
      <c r="B240" s="132136"/>
      <c r="C240" s="132137"/>
      <c r="D240" s="132138"/>
      <c r="E240" s="132139"/>
      <c r="F240" s="132140"/>
      <c r="G240" s="132141"/>
      <c r="H240" s="132142"/>
      <c r="I240" s="132143"/>
      <c r="J240" s="132144"/>
      <c r="K240" s="132145"/>
      <c r="L240" s="132146"/>
      <c r="M240" s="132147"/>
      <c r="N240" s="132148"/>
      <c r="O240" s="132149"/>
      <c r="P240" s="132150"/>
    </row>
    <row r="241">
      <c r="B241" s="132151"/>
      <c r="C241" s="132152"/>
      <c r="D241" s="132153"/>
      <c r="E241" s="132154"/>
      <c r="F241" s="132155"/>
      <c r="G241" s="132156"/>
      <c r="H241" s="132157"/>
      <c r="I241" s="132158"/>
      <c r="J241" s="132159"/>
      <c r="K241" s="132160"/>
      <c r="L241" s="132161"/>
      <c r="M241" s="132162"/>
      <c r="N241" s="132163"/>
      <c r="O241" s="132164"/>
      <c r="P241" s="132165"/>
    </row>
    <row r="242">
      <c r="B242" s="132166"/>
      <c r="C242" s="132167"/>
      <c r="D242" s="132168"/>
      <c r="E242" s="132169"/>
      <c r="F242" s="132170"/>
      <c r="G242" s="132171"/>
      <c r="H242" s="132172"/>
      <c r="I242" s="132173"/>
      <c r="J242" s="132174"/>
      <c r="K242" s="132175"/>
      <c r="L242" s="132176"/>
      <c r="M242" s="132177"/>
      <c r="N242" s="132178"/>
      <c r="O242" s="132179"/>
      <c r="P242" s="132180"/>
    </row>
    <row r="243">
      <c r="B243" s="132181"/>
      <c r="C243" s="132182"/>
      <c r="D243" s="132183"/>
      <c r="E243" s="132184"/>
      <c r="F243" s="132185"/>
      <c r="G243" s="132186"/>
      <c r="H243" s="132187"/>
      <c r="I243" s="132188"/>
      <c r="J243" s="132189"/>
      <c r="K243" s="132190"/>
      <c r="L243" s="132191"/>
      <c r="M243" s="132192"/>
      <c r="N243" s="132193"/>
      <c r="O243" s="132194"/>
      <c r="P243" s="132195"/>
    </row>
    <row r="244">
      <c r="B244" s="132196"/>
      <c r="C244" s="132197"/>
      <c r="D244" s="132198"/>
      <c r="E244" s="132199"/>
      <c r="F244" s="132200"/>
      <c r="G244" s="132201"/>
      <c r="H244" s="132202"/>
      <c r="I244" s="132203"/>
      <c r="J244" s="132204"/>
      <c r="K244" s="132205"/>
      <c r="L244" s="132206"/>
      <c r="M244" s="132207"/>
      <c r="N244" s="132208"/>
      <c r="O244" s="132209"/>
      <c r="P244" s="132210"/>
    </row>
    <row r="245">
      <c r="B245" s="132211"/>
      <c r="C245" s="132212"/>
      <c r="D245" s="132213"/>
      <c r="E245" s="132214"/>
      <c r="F245" s="132215"/>
      <c r="G245" s="132216"/>
      <c r="H245" s="132217"/>
      <c r="I245" s="132218"/>
      <c r="J245" s="132219"/>
      <c r="K245" s="132220"/>
      <c r="L245" s="132221"/>
      <c r="M245" s="132222"/>
      <c r="N245" s="132223"/>
      <c r="O245" s="132224"/>
      <c r="P245" s="132225"/>
    </row>
    <row r="246">
      <c r="B246" s="132226"/>
      <c r="C246" s="132227"/>
      <c r="D246" s="132228"/>
      <c r="E246" s="132229"/>
      <c r="F246" s="132230"/>
      <c r="G246" s="132231"/>
      <c r="H246" s="132232"/>
      <c r="I246" s="132233"/>
      <c r="J246" s="132234"/>
      <c r="K246" s="132235"/>
      <c r="L246" s="132236"/>
      <c r="M246" s="132237"/>
      <c r="N246" s="132238"/>
      <c r="O246" s="132239"/>
      <c r="P246" s="132240"/>
    </row>
    <row r="247">
      <c r="B247" s="132241"/>
      <c r="C247" s="132242"/>
      <c r="D247" s="132243"/>
      <c r="E247" s="132244"/>
      <c r="F247" s="132245"/>
      <c r="G247" s="132246"/>
      <c r="H247" s="132247"/>
      <c r="I247" s="132248"/>
      <c r="J247" s="132249"/>
      <c r="K247" s="132250"/>
      <c r="L247" s="132251"/>
      <c r="M247" s="132252"/>
      <c r="N247" s="132253"/>
      <c r="O247" s="132254"/>
      <c r="P247" s="132255"/>
    </row>
    <row r="248">
      <c r="B248" s="132256"/>
      <c r="C248" s="132257"/>
      <c r="D248" s="132258"/>
      <c r="E248" s="132259"/>
      <c r="F248" s="132260"/>
      <c r="G248" s="132261"/>
      <c r="H248" s="132262"/>
      <c r="I248" s="132263"/>
      <c r="J248" s="132264"/>
      <c r="K248" s="132265"/>
      <c r="L248" s="132266"/>
      <c r="M248" s="132267"/>
      <c r="N248" s="132268"/>
      <c r="O248" s="132269"/>
      <c r="P248" s="132270"/>
    </row>
    <row r="249">
      <c r="B249" s="132271"/>
      <c r="C249" s="132272"/>
      <c r="D249" s="132273"/>
      <c r="E249" s="132274"/>
      <c r="F249" s="132275"/>
      <c r="G249" s="132276"/>
      <c r="H249" s="132277"/>
      <c r="I249" s="132278"/>
      <c r="J249" s="132279"/>
      <c r="K249" s="132280"/>
      <c r="L249" s="132281"/>
      <c r="M249" s="132282"/>
      <c r="N249" s="132283"/>
      <c r="O249" s="132284"/>
      <c r="P249" s="132285"/>
    </row>
    <row r="250">
      <c r="B250" s="132286"/>
      <c r="C250" s="132287"/>
      <c r="D250" s="132288"/>
      <c r="E250" s="132289"/>
      <c r="F250" s="132290"/>
      <c r="G250" s="132291"/>
      <c r="H250" s="132292"/>
      <c r="I250" s="132293"/>
      <c r="J250" s="132294"/>
      <c r="K250" s="132295"/>
      <c r="L250" s="132296"/>
      <c r="M250" s="132297"/>
      <c r="N250" s="132298"/>
      <c r="O250" s="132299"/>
      <c r="P250" s="132300"/>
    </row>
  </sheetData>
  <phoneticPr fontId="0" type="noConversion"/>
  <printOptions gridLines="1" gridLinesSet="0"/>
  <pageMargins left="0.75" right="0.75" top="1" bottom="1" header="0.5" footer="0.5"/>
  <pageSetup scale="78" orientation="portrait" horizontalDpi="4294967292" r:id="rId1"/>
  <headerFooter alignWithMargins="0">
    <oddHeader>&amp;A</oddHeader>
    <oddFooter>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8"/>
  <sheetViews>
    <sheetView zoomScaleNormal="100" workbookViewId="0">
      <selection activeCell="A7" sqref="A7:A37"/>
    </sheetView>
  </sheetViews>
  <sheetFormatPr defaultRowHeight="12.75" x14ac:dyDescent="0.2"/>
  <cols>
    <col min="1" max="2" customWidth="true" width="16.7109375" collapsed="true"/>
    <col min="3" max="3" customWidth="true" style="54" width="16.7109375" collapsed="true"/>
    <col min="4" max="9" customWidth="true" width="16.7109375" collapsed="true"/>
    <col min="11" max="11" customWidth="true" hidden="false" width="15.71484375" collapsed="true"/>
    <col min="12" max="12" customWidth="true" hidden="false" width="15.71484375" collapsed="true"/>
    <col min="13" max="13" customWidth="true" hidden="false" width="15.71484375" collapsed="true"/>
    <col min="14" max="14" customWidth="true" hidden="false" width="3.4296875" collapsed="true"/>
    <col min="15" max="15" customWidth="true" hidden="false" width="16.85546875" collapsed="true"/>
    <col min="16" max="16" customWidth="true" hidden="false" width="16.85546875" collapsed="true"/>
  </cols>
  <sheetData>
    <row r="1" spans="1:9" x14ac:dyDescent="0.2">
      <c r="A1" s="1" t="s">
        <v>296</v>
      </c>
      <c r="B1" s="136046" t="s">
        <v>235</v>
      </c>
      <c r="C1" s="132303"/>
      <c r="D1" s="132304"/>
      <c r="E1" s="132305"/>
      <c r="F1" s="132306"/>
      <c r="G1" s="132307"/>
      <c r="H1" s="132308"/>
      <c r="I1" s="132309"/>
      <c r="J1" s="132310"/>
      <c r="K1" s="132311"/>
      <c r="L1" s="132312"/>
      <c r="M1" s="132313"/>
      <c r="N1" s="132314"/>
      <c r="O1" s="132315"/>
      <c r="P1" s="132316"/>
    </row>
    <row r="2" spans="1:9" x14ac:dyDescent="0.2">
      <c r="A2" s="2" t="s">
        <v>3</v>
      </c>
      <c r="B2" s="136047" t="n">
        <f ca="1">NOW()</f>
        <v>41772.67550644676</v>
      </c>
      <c r="C2" s="132318"/>
      <c r="D2" s="132319"/>
      <c r="E2" s="132320"/>
      <c r="F2" s="132321"/>
      <c r="G2" s="132322"/>
      <c r="H2" s="132323"/>
      <c r="I2" s="132324"/>
      <c r="J2" s="132325"/>
      <c r="K2" s="132326"/>
      <c r="L2" s="132327"/>
      <c r="M2" s="132328"/>
      <c r="N2" s="132329"/>
      <c r="O2" s="132330"/>
      <c r="P2" s="132331"/>
    </row>
    <row r="3" spans="1:9" x14ac:dyDescent="0.2">
      <c r="A3"/>
      <c r="B3" s="132332"/>
      <c r="C3" s="132333"/>
      <c r="D3" s="132334"/>
      <c r="E3" s="132335"/>
      <c r="F3" s="132336"/>
      <c r="G3" s="132337"/>
      <c r="H3" s="132338"/>
      <c r="I3" s="132339"/>
      <c r="J3" s="132340"/>
      <c r="K3" s="132341"/>
      <c r="L3" s="132342"/>
      <c r="M3" s="132343"/>
      <c r="N3" s="132344"/>
      <c r="O3" s="132345"/>
      <c r="P3" s="132346"/>
    </row>
    <row r="4" spans="1:9" x14ac:dyDescent="0.2">
      <c r="A4" s="2"/>
      <c r="B4" s="132347"/>
      <c r="C4" s="132348" t="s">
        <v>166</v>
      </c>
      <c r="D4" s="132349" t="s">
        <v>168</v>
      </c>
      <c r="E4" s="132350" t="s">
        <v>153</v>
      </c>
      <c r="F4" s="132351" t="s">
        <v>18</v>
      </c>
      <c r="G4" s="132352"/>
      <c r="H4" s="132353"/>
      <c r="I4" s="132354"/>
      <c r="J4" s="132355"/>
      <c r="K4" s="132356" t="s">
        <v>18</v>
      </c>
      <c r="L4" s="132357" t="s">
        <v>18</v>
      </c>
      <c r="M4" s="132358" t="s">
        <v>18</v>
      </c>
      <c r="N4" s="132359"/>
      <c r="O4" s="132360"/>
      <c r="P4" s="132361" t="s">
        <v>186</v>
      </c>
    </row>
    <row r="5" spans="1:9" s="18" customFormat="1" x14ac:dyDescent="0.2">
      <c r="A5" s="3" t="s">
        <v>0</v>
      </c>
      <c r="B5" s="132362" t="s">
        <v>5</v>
      </c>
      <c r="C5" s="132363" t="s">
        <v>167</v>
      </c>
      <c r="D5" s="132364" t="s">
        <v>19</v>
      </c>
      <c r="E5" s="132365" t="s">
        <v>19</v>
      </c>
      <c r="F5" s="132366" t="s">
        <v>20</v>
      </c>
      <c r="G5" s="132367" t="s">
        <v>7</v>
      </c>
      <c r="H5" s="132368" t="s">
        <v>8</v>
      </c>
      <c r="I5" s="132369" t="s">
        <v>10</v>
      </c>
      <c r="J5" s="132370"/>
      <c r="K5" s="132371" t="s">
        <v>184</v>
      </c>
      <c r="L5" s="132372" t="s">
        <v>188</v>
      </c>
      <c r="M5" s="132373" t="s">
        <v>189</v>
      </c>
      <c r="N5" s="132374"/>
      <c r="O5" s="132375" t="s">
        <v>153</v>
      </c>
      <c r="P5" s="132376" t="s">
        <v>187</v>
      </c>
    </row>
    <row r="6" spans="1:9" x14ac:dyDescent="0.2">
      <c r="A6" s="132" t="s">
        <v>154</v>
      </c>
      <c r="B6" s="132377"/>
      <c r="C6" s="132378"/>
      <c r="D6" s="132379"/>
      <c r="E6" s="132380"/>
      <c r="F6" s="132381"/>
      <c r="G6" s="132382"/>
      <c r="H6" s="132383"/>
      <c r="I6" s="132384"/>
      <c r="J6" s="132385"/>
      <c r="K6" s="132386"/>
      <c r="L6" s="132387"/>
      <c r="M6" s="132388"/>
      <c r="N6" s="132389"/>
      <c r="O6" s="132390"/>
      <c r="P6" s="132391"/>
    </row>
    <row r="7" spans="1:9" x14ac:dyDescent="0.2">
      <c r="A7" s="8" t="n">
        <f ca="1">DATEVALUE(MONTH(TODAY())&amp;"/1/"&amp;YEAR(TODAY()))</f>
        <v>41760.0</v>
      </c>
      <c r="B7" s="132392" t="n">
        <v>0.0</v>
      </c>
      <c r="C7" s="132393"/>
      <c r="D7" s="132394" t="n">
        <v>0.0</v>
      </c>
      <c r="E7" s="132395" t="n">
        <f>C7+D7</f>
        <v>0.0</v>
      </c>
      <c r="F7" s="132396" t="n">
        <v>0.0</v>
      </c>
      <c r="G7" s="132397" t="n">
        <v>0.0</v>
      </c>
      <c r="H7" s="132398" t="n">
        <v>0.0</v>
      </c>
      <c r="I7" s="132399" t="n">
        <f>I6+B7-E7-F7-G7+H7</f>
        <v>0.0</v>
      </c>
      <c r="J7" s="132400"/>
      <c r="K7" s="132384"/>
      <c r="L7" s="132384"/>
      <c r="M7" s="132384"/>
      <c r="N7" s="132404"/>
      <c r="O7" s="132405" t="n">
        <f>K7+L7+M7</f>
        <v>0.0</v>
      </c>
      <c r="P7" s="132406" t="str">
        <f>IF(F7=O7," ",F7-O7)</f>
        <v> </v>
      </c>
    </row>
    <row r="8" spans="1:9" x14ac:dyDescent="0.2">
      <c r="A8" s="8" t="n">
        <f>IF(A7&lt;&gt;"",IF(MONTH(A7)=MONTH(A7+1),A7+1,""),"")</f>
        <v>41761.0</v>
      </c>
      <c r="B8" s="132407" t="n">
        <v>0.0</v>
      </c>
      <c r="C8" s="132408"/>
      <c r="D8" s="132409" t="n">
        <v>0.0</v>
      </c>
      <c r="E8" s="132410" t="n">
        <f>C8+D8</f>
        <v>0.0</v>
      </c>
      <c r="F8" s="132411" t="n">
        <v>0.0</v>
      </c>
      <c r="G8" s="132412" t="n">
        <v>0.0</v>
      </c>
      <c r="H8" s="132413" t="n">
        <v>0.0</v>
      </c>
      <c r="I8" s="132414" t="n">
        <f>I7+B8-E8-F8-G8+H8</f>
        <v>0.0</v>
      </c>
      <c r="J8" s="132415"/>
      <c r="K8" s="132384"/>
      <c r="L8" s="132384"/>
      <c r="M8" s="132384"/>
      <c r="N8" s="132419"/>
      <c r="O8" s="132420" t="n">
        <f>K8+L8+M8</f>
        <v>0.0</v>
      </c>
      <c r="P8" s="132421" t="str">
        <f>IF(F8=O8," ",F8-O8)</f>
        <v> </v>
      </c>
    </row>
    <row r="9" spans="1:9" x14ac:dyDescent="0.2">
      <c r="A9" s="8" t="n">
        <f>IF(A8&lt;&gt;"",IF(MONTH(A8)=MONTH(A8+1),A8+1,""),"")</f>
        <v>41762.0</v>
      </c>
      <c r="B9" s="132422" t="n">
        <v>0.0</v>
      </c>
      <c r="C9" s="132423"/>
      <c r="D9" s="132424" t="n">
        <v>0.0</v>
      </c>
      <c r="E9" s="132425" t="n">
        <f>C9+D9</f>
        <v>0.0</v>
      </c>
      <c r="F9" s="132426" t="n">
        <v>0.0</v>
      </c>
      <c r="G9" s="132427" t="n">
        <v>0.0</v>
      </c>
      <c r="H9" s="132428" t="n">
        <v>0.0</v>
      </c>
      <c r="I9" s="132429" t="n">
        <f>I8+B9-E9-F9-G9+H9</f>
        <v>0.0</v>
      </c>
      <c r="J9" s="132430"/>
      <c r="K9" s="132384"/>
      <c r="L9" s="132384"/>
      <c r="M9" s="132384"/>
      <c r="N9" s="132434"/>
      <c r="O9" s="132435" t="n">
        <f>K9+L9+M9</f>
        <v>0.0</v>
      </c>
      <c r="P9" s="132436" t="str">
        <f>IF(F9=O9," ",F9-O9)</f>
        <v> </v>
      </c>
    </row>
    <row r="10" spans="1:9" x14ac:dyDescent="0.2">
      <c r="A10" s="8" t="n">
        <f>IF(A9&lt;&gt;"",IF(MONTH(A9)=MONTH(A9+1),A9+1,""),"")</f>
        <v>41763.0</v>
      </c>
      <c r="B10" s="132437" t="n">
        <v>0.0</v>
      </c>
      <c r="C10" s="132438"/>
      <c r="D10" s="132439" t="n">
        <v>0.0</v>
      </c>
      <c r="E10" s="132440" t="n">
        <f>C10+D10</f>
        <v>0.0</v>
      </c>
      <c r="F10" s="132441" t="n">
        <v>0.0</v>
      </c>
      <c r="G10" s="132442" t="n">
        <v>0.0</v>
      </c>
      <c r="H10" s="132443" t="n">
        <v>0.0</v>
      </c>
      <c r="I10" s="132444" t="n">
        <f>I9+B10-E10-F10-G10+H10</f>
        <v>0.0</v>
      </c>
      <c r="J10" s="132445"/>
      <c r="K10" s="132384"/>
      <c r="L10" s="132384"/>
      <c r="M10" s="132384"/>
      <c r="N10" s="132449"/>
      <c r="O10" s="132450" t="n">
        <f>K10+L10+M10</f>
        <v>0.0</v>
      </c>
      <c r="P10" s="132451" t="str">
        <f>IF(F10=O10," ",F10-O10)</f>
        <v> </v>
      </c>
    </row>
    <row r="11" spans="1:9" x14ac:dyDescent="0.2">
      <c r="A11" s="8" t="n">
        <f>IF(A10&lt;&gt;"",IF(MONTH(A10)=MONTH(A10+1),A10+1,""),"")</f>
        <v>41764.0</v>
      </c>
      <c r="B11" s="132452" t="n">
        <v>0.0</v>
      </c>
      <c r="C11" s="132453"/>
      <c r="D11" s="132454" t="n">
        <v>0.0</v>
      </c>
      <c r="E11" s="132455" t="n">
        <f>C11+D11</f>
        <v>0.0</v>
      </c>
      <c r="F11" s="132456" t="n">
        <v>0.0</v>
      </c>
      <c r="G11" s="132457" t="n">
        <v>0.0</v>
      </c>
      <c r="H11" s="132458" t="n">
        <v>0.0</v>
      </c>
      <c r="I11" s="132459" t="n">
        <f>I10+B11-E11-F11-G11+H11</f>
        <v>0.0</v>
      </c>
      <c r="J11" s="132460"/>
      <c r="K11" s="132384"/>
      <c r="L11" s="132384"/>
      <c r="M11" s="132384"/>
      <c r="N11" s="132464"/>
      <c r="O11" s="132465" t="n">
        <f>K11+L11+M11</f>
        <v>0.0</v>
      </c>
      <c r="P11" s="132466" t="str">
        <f>IF(F11=O11," ",F11-O11)</f>
        <v> </v>
      </c>
    </row>
    <row r="12" spans="1:9" x14ac:dyDescent="0.2">
      <c r="A12" s="8" t="n">
        <f>IF(A11&lt;&gt;"",IF(MONTH(A11)=MONTH(A11+1),A11+1,""),"")</f>
        <v>41765.0</v>
      </c>
      <c r="B12" s="132467" t="n">
        <v>0.0</v>
      </c>
      <c r="C12" s="132468"/>
      <c r="D12" s="132469" t="n">
        <v>0.0</v>
      </c>
      <c r="E12" s="132470" t="n">
        <f>C12+D12</f>
        <v>0.0</v>
      </c>
      <c r="F12" s="132471" t="n">
        <v>0.0</v>
      </c>
      <c r="G12" s="132472" t="n">
        <v>0.0</v>
      </c>
      <c r="H12" s="132473" t="n">
        <v>0.0</v>
      </c>
      <c r="I12" s="132474" t="n">
        <f>I11+B12-E12-F12-G12+H12</f>
        <v>0.0</v>
      </c>
      <c r="J12" s="132475"/>
      <c r="K12" s="132384"/>
      <c r="L12" s="132384"/>
      <c r="M12" s="132384"/>
      <c r="N12" s="132479"/>
      <c r="O12" s="132480" t="n">
        <f>K12+L12+M12</f>
        <v>0.0</v>
      </c>
      <c r="P12" s="132481" t="str">
        <f>IF(F12=O12," ",F12-O12)</f>
        <v> </v>
      </c>
    </row>
    <row r="13" spans="1:9" x14ac:dyDescent="0.2">
      <c r="A13" s="8" t="n">
        <f>IF(A12&lt;&gt;"",IF(MONTH(A12)=MONTH(A12+1),A12+1,""),"")</f>
        <v>41766.0</v>
      </c>
      <c r="B13" s="132482" t="n">
        <v>0.0</v>
      </c>
      <c r="C13" s="132483"/>
      <c r="D13" s="132484" t="n">
        <v>0.0</v>
      </c>
      <c r="E13" s="132485" t="n">
        <f>C13+D13</f>
        <v>0.0</v>
      </c>
      <c r="F13" s="132486" t="n">
        <v>0.0</v>
      </c>
      <c r="G13" s="132487" t="n">
        <v>0.0</v>
      </c>
      <c r="H13" s="132488" t="n">
        <v>0.0</v>
      </c>
      <c r="I13" s="132489" t="n">
        <f>I12+B13-E13-F13-G13+H13</f>
        <v>0.0</v>
      </c>
      <c r="J13" s="132490"/>
      <c r="K13" s="132384"/>
      <c r="L13" s="132384"/>
      <c r="M13" s="132384"/>
      <c r="N13" s="132494"/>
      <c r="O13" s="132495" t="n">
        <f>K13+L13+M13</f>
        <v>0.0</v>
      </c>
      <c r="P13" s="132496" t="str">
        <f>IF(F13=O13," ",F13-O13)</f>
        <v> </v>
      </c>
    </row>
    <row r="14" spans="1:9" x14ac:dyDescent="0.2">
      <c r="A14" s="8" t="n">
        <f>IF(A13&lt;&gt;"",IF(MONTH(A13)=MONTH(A13+1),A13+1,""),"")</f>
        <v>41767.0</v>
      </c>
      <c r="B14" s="132497" t="n">
        <v>0.0</v>
      </c>
      <c r="C14" s="132498"/>
      <c r="D14" s="132499" t="n">
        <v>0.0</v>
      </c>
      <c r="E14" s="132500" t="n">
        <f>C14+D14</f>
        <v>0.0</v>
      </c>
      <c r="F14" s="132501" t="n">
        <v>0.0</v>
      </c>
      <c r="G14" s="132502" t="n">
        <v>0.0</v>
      </c>
      <c r="H14" s="132503" t="n">
        <v>0.0</v>
      </c>
      <c r="I14" s="132504" t="n">
        <f>I13+B14-E14-F14-G14+H14</f>
        <v>0.0</v>
      </c>
      <c r="J14" s="132505"/>
      <c r="K14" s="132384"/>
      <c r="L14" s="132384"/>
      <c r="M14" s="132384"/>
      <c r="N14" s="132509"/>
      <c r="O14" s="132510" t="n">
        <f>K14+L14+M14</f>
        <v>0.0</v>
      </c>
      <c r="P14" s="132511" t="str">
        <f>IF(F14=O14," ",F14-O14)</f>
        <v> </v>
      </c>
    </row>
    <row r="15" spans="1:9" x14ac:dyDescent="0.2">
      <c r="A15" s="8" t="n">
        <f>IF(A14&lt;&gt;"",IF(MONTH(A14)=MONTH(A14+1),A14+1,""),"")</f>
        <v>41768.0</v>
      </c>
      <c r="B15" s="132512" t="n">
        <v>0.0</v>
      </c>
      <c r="C15" s="132513"/>
      <c r="D15" s="132514" t="n">
        <v>0.0</v>
      </c>
      <c r="E15" s="132515" t="n">
        <f>C15+D15</f>
        <v>0.0</v>
      </c>
      <c r="F15" s="132516" t="n">
        <v>0.0</v>
      </c>
      <c r="G15" s="132517" t="n">
        <v>0.0</v>
      </c>
      <c r="H15" s="132518" t="n">
        <v>0.0</v>
      </c>
      <c r="I15" s="132519" t="n">
        <f>I14+B15-E15-F15-G15+H15</f>
        <v>0.0</v>
      </c>
      <c r="J15" s="132520"/>
      <c r="K15" s="132384"/>
      <c r="L15" s="132384"/>
      <c r="M15" s="132384"/>
      <c r="N15" s="132524"/>
      <c r="O15" s="132525" t="n">
        <f>K15+L15+M15</f>
        <v>0.0</v>
      </c>
      <c r="P15" s="132526" t="str">
        <f>IF(F15=O15," ",F15-O15)</f>
        <v> </v>
      </c>
    </row>
    <row r="16" spans="1:9" x14ac:dyDescent="0.2">
      <c r="A16" s="8" t="n">
        <f>IF(A15&lt;&gt;"",IF(MONTH(A15)=MONTH(A15+1),A15+1,""),"")</f>
        <v>41769.0</v>
      </c>
      <c r="B16" s="132527" t="n">
        <v>0.0</v>
      </c>
      <c r="C16" s="132528"/>
      <c r="D16" s="132529" t="n">
        <v>0.0</v>
      </c>
      <c r="E16" s="132530" t="n">
        <f>C16+D16</f>
        <v>0.0</v>
      </c>
      <c r="F16" s="132531" t="n">
        <v>0.0</v>
      </c>
      <c r="G16" s="132532" t="n">
        <v>0.0</v>
      </c>
      <c r="H16" s="132533" t="n">
        <v>0.0</v>
      </c>
      <c r="I16" s="132534" t="n">
        <f>I15+B16-E16-F16-G16+H16</f>
        <v>0.0</v>
      </c>
      <c r="J16" s="132535"/>
      <c r="K16" s="132384"/>
      <c r="L16" s="132384"/>
      <c r="M16" s="132384"/>
      <c r="N16" s="132539"/>
      <c r="O16" s="132540" t="n">
        <f>K16+L16+M16</f>
        <v>0.0</v>
      </c>
      <c r="P16" s="132541" t="str">
        <f>IF(F16=O16," ",F16-O16)</f>
        <v> </v>
      </c>
    </row>
    <row r="17" spans="1:9" x14ac:dyDescent="0.2">
      <c r="A17" s="8" t="n">
        <f>IF(A16&lt;&gt;"",IF(MONTH(A16)=MONTH(A16+1),A16+1,""),"")</f>
        <v>41770.0</v>
      </c>
      <c r="B17" s="132542" t="n">
        <v>0.0</v>
      </c>
      <c r="C17" s="132543"/>
      <c r="D17" s="132544" t="n">
        <v>0.0</v>
      </c>
      <c r="E17" s="132545" t="n">
        <f>C17+D17</f>
        <v>0.0</v>
      </c>
      <c r="F17" s="132546" t="n">
        <v>0.0</v>
      </c>
      <c r="G17" s="132547" t="n">
        <v>0.0</v>
      </c>
      <c r="H17" s="132548" t="n">
        <v>0.0</v>
      </c>
      <c r="I17" s="132549" t="n">
        <f>I16+B17-E17-F17-G17+H17</f>
        <v>0.0</v>
      </c>
      <c r="J17" s="132550"/>
      <c r="K17" s="132384"/>
      <c r="L17" s="132384"/>
      <c r="M17" s="132384"/>
      <c r="N17" s="132554"/>
      <c r="O17" s="132555" t="n">
        <f>K17+L17+M17</f>
        <v>0.0</v>
      </c>
      <c r="P17" s="132556" t="str">
        <f>IF(F17=O17," ",F17-O17)</f>
        <v> </v>
      </c>
    </row>
    <row r="18" spans="1:9" x14ac:dyDescent="0.2">
      <c r="A18" s="8" t="n">
        <f>IF(A17&lt;&gt;"",IF(MONTH(A17)=MONTH(A17+1),A17+1,""),"")</f>
        <v>41771.0</v>
      </c>
      <c r="B18" s="132557" t="n">
        <v>0.0</v>
      </c>
      <c r="C18" s="132558"/>
      <c r="D18" s="132559" t="n">
        <v>0.0</v>
      </c>
      <c r="E18" s="132560" t="n">
        <f>C18+D18</f>
        <v>0.0</v>
      </c>
      <c r="F18" s="132561" t="n">
        <v>0.0</v>
      </c>
      <c r="G18" s="132562" t="n">
        <v>0.0</v>
      </c>
      <c r="H18" s="132563" t="n">
        <v>0.0</v>
      </c>
      <c r="I18" s="132564" t="n">
        <f>I17+B18-E18-F18-G18+H18</f>
        <v>0.0</v>
      </c>
      <c r="J18" s="132565"/>
      <c r="K18" s="132384"/>
      <c r="L18" s="132384"/>
      <c r="M18" s="132384"/>
      <c r="N18" s="132569"/>
      <c r="O18" s="132570" t="n">
        <f>K18+L18+M18</f>
        <v>0.0</v>
      </c>
      <c r="P18" s="132571" t="str">
        <f>IF(F18=O18," ",F18-O18)</f>
        <v> </v>
      </c>
    </row>
    <row r="19" spans="1:9" x14ac:dyDescent="0.2">
      <c r="A19" s="8" t="n">
        <f>IF(A18&lt;&gt;"",IF(MONTH(A18)=MONTH(A18+1),A18+1,""),"")</f>
        <v>41772.0</v>
      </c>
      <c r="B19" s="132572" t="n">
        <v>0.0</v>
      </c>
      <c r="C19" s="132573"/>
      <c r="D19" s="132574" t="n">
        <v>0.0</v>
      </c>
      <c r="E19" s="132575" t="n">
        <f>C19+D19</f>
        <v>0.0</v>
      </c>
      <c r="F19" s="132576" t="n">
        <v>0.0</v>
      </c>
      <c r="G19" s="132577" t="n">
        <v>0.0</v>
      </c>
      <c r="H19" s="132578" t="n">
        <v>0.0</v>
      </c>
      <c r="I19" s="132579" t="n">
        <f>I18+B19-E19-F19-G19+H19</f>
        <v>0.0</v>
      </c>
      <c r="J19" s="132580"/>
      <c r="K19" s="132384"/>
      <c r="L19" s="132384"/>
      <c r="M19" s="132384"/>
      <c r="N19" s="132584"/>
      <c r="O19" s="132585" t="n">
        <f>K19+L19+M19</f>
        <v>0.0</v>
      </c>
      <c r="P19" s="132586" t="str">
        <f>IF(F19=O19," ",F19-O19)</f>
        <v> </v>
      </c>
    </row>
    <row r="20" spans="1:9" x14ac:dyDescent="0.2">
      <c r="A20" s="8" t="n">
        <f>IF(A19&lt;&gt;"",IF(MONTH(A19)=MONTH(A19+1),A19+1,""),"")</f>
        <v>41773.0</v>
      </c>
      <c r="B20" s="132587" t="n">
        <v>0.0</v>
      </c>
      <c r="C20" s="132588"/>
      <c r="D20" s="132589" t="n">
        <v>0.0</v>
      </c>
      <c r="E20" s="132590" t="n">
        <f>C20+D20</f>
        <v>0.0</v>
      </c>
      <c r="F20" s="132591" t="n">
        <v>0.0</v>
      </c>
      <c r="G20" s="132592" t="n">
        <v>0.0</v>
      </c>
      <c r="H20" s="132593" t="n">
        <v>0.0</v>
      </c>
      <c r="I20" s="132594" t="n">
        <f>I19+B20-E20-F20-G20+H20</f>
        <v>0.0</v>
      </c>
      <c r="J20" s="132595"/>
      <c r="K20" s="132384"/>
      <c r="L20" s="132384"/>
      <c r="M20" s="132384"/>
      <c r="N20" s="132599"/>
      <c r="O20" s="132600" t="n">
        <f>K20+L20+M20</f>
        <v>0.0</v>
      </c>
      <c r="P20" s="132601" t="str">
        <f>IF(F20=O20," ",F20-O20)</f>
        <v> </v>
      </c>
    </row>
    <row r="21" spans="1:9" x14ac:dyDescent="0.2">
      <c r="A21" s="8" t="n">
        <f>IF(A20&lt;&gt;"",IF(MONTH(A20)=MONTH(A20+1),A20+1,""),"")</f>
        <v>41774.0</v>
      </c>
      <c r="B21" s="132602" t="n">
        <v>0.0</v>
      </c>
      <c r="C21" s="132603"/>
      <c r="D21" s="132604" t="n">
        <v>0.0</v>
      </c>
      <c r="E21" s="132605" t="n">
        <f>C21+D21</f>
        <v>0.0</v>
      </c>
      <c r="F21" s="132606" t="n">
        <v>0.0</v>
      </c>
      <c r="G21" s="132607" t="n">
        <v>0.0</v>
      </c>
      <c r="H21" s="132608" t="n">
        <v>0.0</v>
      </c>
      <c r="I21" s="132609" t="n">
        <f>I20+B21-E21-F21-G21+H21</f>
        <v>0.0</v>
      </c>
      <c r="J21" s="132610"/>
      <c r="K21" s="132384"/>
      <c r="L21" s="132384"/>
      <c r="M21" s="132384"/>
      <c r="N21" s="132614"/>
      <c r="O21" s="132615" t="n">
        <f>K21+L21+M21</f>
        <v>0.0</v>
      </c>
      <c r="P21" s="132616" t="str">
        <f>IF(F21=O21," ",F21-O21)</f>
        <v> </v>
      </c>
    </row>
    <row r="22" spans="1:9" x14ac:dyDescent="0.2">
      <c r="A22" s="8" t="n">
        <f>IF(A21&lt;&gt;"",IF(MONTH(A21)=MONTH(A21+1),A21+1,""),"")</f>
        <v>41775.0</v>
      </c>
      <c r="B22" s="132617" t="n">
        <v>0.0</v>
      </c>
      <c r="C22" s="132618"/>
      <c r="D22" s="132619" t="n">
        <v>0.0</v>
      </c>
      <c r="E22" s="132620" t="n">
        <f>C22+D22</f>
        <v>0.0</v>
      </c>
      <c r="F22" s="132621" t="n">
        <v>0.0</v>
      </c>
      <c r="G22" s="132622" t="n">
        <v>0.0</v>
      </c>
      <c r="H22" s="132623" t="n">
        <v>0.0</v>
      </c>
      <c r="I22" s="132624" t="n">
        <f>I21+B22-E22-F22-G22+H22</f>
        <v>0.0</v>
      </c>
      <c r="J22" s="132625"/>
      <c r="K22" s="132384"/>
      <c r="L22" s="132384"/>
      <c r="M22" s="132384"/>
      <c r="N22" s="132629"/>
      <c r="O22" s="132630" t="n">
        <f>K22+L22+M22</f>
        <v>0.0</v>
      </c>
      <c r="P22" s="132631" t="str">
        <f>IF(F22=O22," ",F22-O22)</f>
        <v> </v>
      </c>
    </row>
    <row r="23" spans="1:9" x14ac:dyDescent="0.2">
      <c r="A23" s="8" t="n">
        <f>IF(A22&lt;&gt;"",IF(MONTH(A22)=MONTH(A22+1),A22+1,""),"")</f>
        <v>41776.0</v>
      </c>
      <c r="B23" s="132632" t="n">
        <v>0.0</v>
      </c>
      <c r="C23" s="132633"/>
      <c r="D23" s="132634" t="n">
        <v>0.0</v>
      </c>
      <c r="E23" s="132635" t="n">
        <f>C23+D23</f>
        <v>0.0</v>
      </c>
      <c r="F23" s="132636" t="n">
        <v>0.0</v>
      </c>
      <c r="G23" s="132637" t="n">
        <v>0.0</v>
      </c>
      <c r="H23" s="132638" t="n">
        <v>0.0</v>
      </c>
      <c r="I23" s="132639" t="n">
        <f>I22+B23-E23-F23-G23+H23</f>
        <v>0.0</v>
      </c>
      <c r="J23" s="132640"/>
      <c r="K23" s="132384"/>
      <c r="L23" s="132384"/>
      <c r="M23" s="132384"/>
      <c r="N23" s="132644"/>
      <c r="O23" s="132645" t="n">
        <f>K23+L23+M23</f>
        <v>0.0</v>
      </c>
      <c r="P23" s="132646" t="str">
        <f>IF(F23=O23," ",F23-O23)</f>
        <v> </v>
      </c>
    </row>
    <row r="24" spans="1:9" x14ac:dyDescent="0.2">
      <c r="A24" s="8" t="n">
        <f>IF(A23&lt;&gt;"",IF(MONTH(A23)=MONTH(A23+1),A23+1,""),"")</f>
        <v>41777.0</v>
      </c>
      <c r="B24" s="132647" t="n">
        <v>0.0</v>
      </c>
      <c r="C24" s="132648"/>
      <c r="D24" s="132649" t="n">
        <v>0.0</v>
      </c>
      <c r="E24" s="132650" t="n">
        <f>C24+D24</f>
        <v>0.0</v>
      </c>
      <c r="F24" s="132651" t="n">
        <v>0.0</v>
      </c>
      <c r="G24" s="132652" t="n">
        <v>0.0</v>
      </c>
      <c r="H24" s="132653" t="n">
        <v>0.0</v>
      </c>
      <c r="I24" s="132654" t="n">
        <f>I23+B24-E24-F24-G24+H24</f>
        <v>0.0</v>
      </c>
      <c r="J24" s="132655"/>
      <c r="K24" s="132384"/>
      <c r="L24" s="132384"/>
      <c r="M24" s="132384"/>
      <c r="N24" s="132659"/>
      <c r="O24" s="132660" t="n">
        <f>K24+L24+M24</f>
        <v>0.0</v>
      </c>
      <c r="P24" s="132661" t="str">
        <f>IF(F24=O24," ",F24-O24)</f>
        <v> </v>
      </c>
    </row>
    <row r="25" spans="1:9" x14ac:dyDescent="0.2">
      <c r="A25" s="8" t="n">
        <f>IF(A24&lt;&gt;"",IF(MONTH(A24)=MONTH(A24+1),A24+1,""),"")</f>
        <v>41778.0</v>
      </c>
      <c r="B25" s="132662" t="n">
        <v>0.0</v>
      </c>
      <c r="C25" s="132663"/>
      <c r="D25" s="132664" t="n">
        <v>0.0</v>
      </c>
      <c r="E25" s="132665" t="n">
        <f>C25+D25</f>
        <v>0.0</v>
      </c>
      <c r="F25" s="132666" t="n">
        <v>0.0</v>
      </c>
      <c r="G25" s="132667" t="n">
        <v>0.0</v>
      </c>
      <c r="H25" s="132668" t="n">
        <v>0.0</v>
      </c>
      <c r="I25" s="132669" t="n">
        <f>I24+B25-E25-F25-G25+H25</f>
        <v>0.0</v>
      </c>
      <c r="J25" s="132670"/>
      <c r="K25" s="132384"/>
      <c r="L25" s="132384"/>
      <c r="M25" s="132384"/>
      <c r="N25" s="132674"/>
      <c r="O25" s="132675" t="n">
        <f>K25+L25+M25</f>
        <v>0.0</v>
      </c>
      <c r="P25" s="132676" t="str">
        <f>IF(F25=O25," ",F25-O25)</f>
        <v> </v>
      </c>
    </row>
    <row r="26" spans="1:9" x14ac:dyDescent="0.2">
      <c r="A26" s="8" t="n">
        <f>IF(A25&lt;&gt;"",IF(MONTH(A25)=MONTH(A25+1),A25+1,""),"")</f>
        <v>41779.0</v>
      </c>
      <c r="B26" s="132677" t="n">
        <v>0.0</v>
      </c>
      <c r="C26" s="132678"/>
      <c r="D26" s="132679" t="n">
        <v>0.0</v>
      </c>
      <c r="E26" s="132680" t="n">
        <f>C26+D26</f>
        <v>0.0</v>
      </c>
      <c r="F26" s="132681" t="n">
        <v>0.0</v>
      </c>
      <c r="G26" s="132682" t="n">
        <v>0.0</v>
      </c>
      <c r="H26" s="132683" t="n">
        <v>0.0</v>
      </c>
      <c r="I26" s="132684" t="n">
        <f>I25+B26-E26-F26-G26+H26</f>
        <v>0.0</v>
      </c>
      <c r="J26" s="132685"/>
      <c r="K26" s="132384"/>
      <c r="L26" s="132384"/>
      <c r="M26" s="132384"/>
      <c r="N26" s="132689"/>
      <c r="O26" s="132690" t="n">
        <f>K26+L26+M26</f>
        <v>0.0</v>
      </c>
      <c r="P26" s="132691" t="str">
        <f>IF(F26=O26," ",F26-O26)</f>
        <v> </v>
      </c>
    </row>
    <row r="27" spans="1:9" x14ac:dyDescent="0.2">
      <c r="A27" s="8" t="n">
        <f>IF(A26&lt;&gt;"",IF(MONTH(A26)=MONTH(A26+1),A26+1,""),"")</f>
        <v>41780.0</v>
      </c>
      <c r="B27" s="132692" t="n">
        <v>0.0</v>
      </c>
      <c r="C27" s="132693"/>
      <c r="D27" s="132694" t="n">
        <v>0.0</v>
      </c>
      <c r="E27" s="132695" t="n">
        <f>C27+D27</f>
        <v>0.0</v>
      </c>
      <c r="F27" s="132696" t="n">
        <v>0.0</v>
      </c>
      <c r="G27" s="132697" t="n">
        <v>0.0</v>
      </c>
      <c r="H27" s="132698" t="n">
        <v>0.0</v>
      </c>
      <c r="I27" s="132699" t="n">
        <f>I26+B27-E27-F27-G27+H27</f>
        <v>0.0</v>
      </c>
      <c r="J27" s="132700"/>
      <c r="K27" s="132384"/>
      <c r="L27" s="132384"/>
      <c r="M27" s="132384"/>
      <c r="N27" s="132704"/>
      <c r="O27" s="132705" t="n">
        <f>K27+L27+M27</f>
        <v>0.0</v>
      </c>
      <c r="P27" s="132706" t="str">
        <f>IF(F27=O27," ",F27-O27)</f>
        <v> </v>
      </c>
    </row>
    <row r="28" spans="1:9" x14ac:dyDescent="0.2">
      <c r="A28" s="8" t="n">
        <f>IF(A27&lt;&gt;"",IF(MONTH(A27)=MONTH(A27+1),A27+1,""),"")</f>
        <v>41781.0</v>
      </c>
      <c r="B28" s="132707" t="n">
        <v>0.0</v>
      </c>
      <c r="C28" s="132708"/>
      <c r="D28" s="132709" t="n">
        <v>0.0</v>
      </c>
      <c r="E28" s="132710" t="n">
        <f>C28+D28</f>
        <v>0.0</v>
      </c>
      <c r="F28" s="132711" t="n">
        <v>0.0</v>
      </c>
      <c r="G28" s="132712" t="n">
        <v>0.0</v>
      </c>
      <c r="H28" s="132713" t="n">
        <v>0.0</v>
      </c>
      <c r="I28" s="132714" t="n">
        <f>I27+B28-E28-F28-G28+H28</f>
        <v>0.0</v>
      </c>
      <c r="J28" s="132715"/>
      <c r="K28" s="132384"/>
      <c r="L28" s="132384"/>
      <c r="M28" s="132384"/>
      <c r="N28" s="132719"/>
      <c r="O28" s="132720" t="n">
        <f>K28+L28+M28</f>
        <v>0.0</v>
      </c>
      <c r="P28" s="132721" t="str">
        <f>IF(F28=O28," ",F28-O28)</f>
        <v> </v>
      </c>
    </row>
    <row r="29" spans="1:9" x14ac:dyDescent="0.2">
      <c r="A29" s="8" t="n">
        <f>IF(A28&lt;&gt;"",IF(MONTH(A28)=MONTH(A28+1),A28+1,""),"")</f>
        <v>41782.0</v>
      </c>
      <c r="B29" s="132722" t="n">
        <v>0.0</v>
      </c>
      <c r="C29" s="132723"/>
      <c r="D29" s="132724" t="n">
        <v>0.0</v>
      </c>
      <c r="E29" s="132725" t="n">
        <f>C29+D29</f>
        <v>0.0</v>
      </c>
      <c r="F29" s="132726" t="n">
        <v>0.0</v>
      </c>
      <c r="G29" s="132727" t="n">
        <v>0.0</v>
      </c>
      <c r="H29" s="132728" t="n">
        <v>0.0</v>
      </c>
      <c r="I29" s="132729" t="n">
        <f>I28+B29-E29-F29-G29+H29</f>
        <v>0.0</v>
      </c>
      <c r="J29" s="132730"/>
      <c r="K29" s="132384"/>
      <c r="L29" s="132384"/>
      <c r="M29" s="132384"/>
      <c r="N29" s="132734"/>
      <c r="O29" s="132735" t="n">
        <f>K29+L29+M29</f>
        <v>0.0</v>
      </c>
      <c r="P29" s="132736" t="str">
        <f>IF(F29=O29," ",F29-O29)</f>
        <v> </v>
      </c>
    </row>
    <row r="30" spans="1:9" x14ac:dyDescent="0.2">
      <c r="A30" s="8" t="n">
        <f>IF(A29&lt;&gt;"",IF(MONTH(A29)=MONTH(A29+1),A29+1,""),"")</f>
        <v>41783.0</v>
      </c>
      <c r="B30" s="132737" t="n">
        <v>0.0</v>
      </c>
      <c r="C30" s="132738"/>
      <c r="D30" s="132739" t="n">
        <v>0.0</v>
      </c>
      <c r="E30" s="132740" t="n">
        <f>C30+D30</f>
        <v>0.0</v>
      </c>
      <c r="F30" s="132741" t="n">
        <v>0.0</v>
      </c>
      <c r="G30" s="132742" t="n">
        <v>0.0</v>
      </c>
      <c r="H30" s="132743" t="n">
        <v>0.0</v>
      </c>
      <c r="I30" s="132744" t="n">
        <f>I29+B30-E30-F30-G30+H30</f>
        <v>0.0</v>
      </c>
      <c r="J30" s="132745"/>
      <c r="K30" s="132384"/>
      <c r="L30" s="132384"/>
      <c r="M30" s="132384"/>
      <c r="N30" s="132749"/>
      <c r="O30" s="132750" t="n">
        <f>K30+L30+M30</f>
        <v>0.0</v>
      </c>
      <c r="P30" s="132751" t="str">
        <f>IF(F30=O30," ",F30-O30)</f>
        <v> </v>
      </c>
    </row>
    <row r="31" spans="1:9" x14ac:dyDescent="0.2">
      <c r="A31" s="8" t="n">
        <f>IF(A30&lt;&gt;"",IF(MONTH(A30)=MONTH(A30+1),A30+1,""),"")</f>
        <v>41784.0</v>
      </c>
      <c r="B31" s="132752" t="n">
        <v>0.0</v>
      </c>
      <c r="C31" s="132753"/>
      <c r="D31" s="132754" t="n">
        <v>0.0</v>
      </c>
      <c r="E31" s="132755" t="n">
        <f>C31+D31</f>
        <v>0.0</v>
      </c>
      <c r="F31" s="132756" t="n">
        <v>0.0</v>
      </c>
      <c r="G31" s="132757" t="n">
        <v>0.0</v>
      </c>
      <c r="H31" s="132758" t="n">
        <v>0.0</v>
      </c>
      <c r="I31" s="132759" t="n">
        <f>I30+B31-E31-F31-G31+H31</f>
        <v>0.0</v>
      </c>
      <c r="J31" s="132760"/>
      <c r="K31" s="132384"/>
      <c r="L31" s="132384"/>
      <c r="M31" s="132384"/>
      <c r="N31" s="132764"/>
      <c r="O31" s="132765" t="n">
        <f>K31+L31+M31</f>
        <v>0.0</v>
      </c>
      <c r="P31" s="132766" t="str">
        <f>IF(F31=O31," ",F31-O31)</f>
        <v> </v>
      </c>
    </row>
    <row r="32" spans="1:9" x14ac:dyDescent="0.2">
      <c r="A32" s="8" t="n">
        <f>IF(A31&lt;&gt;"",IF(MONTH(A31)=MONTH(A31+1),A31+1,""),"")</f>
        <v>41785.0</v>
      </c>
      <c r="B32" s="132767" t="n">
        <v>0.0</v>
      </c>
      <c r="C32" s="132768"/>
      <c r="D32" s="132769" t="n">
        <v>0.0</v>
      </c>
      <c r="E32" s="132770" t="n">
        <f>C32+D32</f>
        <v>0.0</v>
      </c>
      <c r="F32" s="132771" t="n">
        <v>0.0</v>
      </c>
      <c r="G32" s="132772" t="n">
        <v>0.0</v>
      </c>
      <c r="H32" s="132773" t="n">
        <v>0.0</v>
      </c>
      <c r="I32" s="132774" t="n">
        <f>I31+B32-E32-F32-G32+H32</f>
        <v>0.0</v>
      </c>
      <c r="J32" s="132775"/>
      <c r="K32" s="132384"/>
      <c r="L32" s="132384"/>
      <c r="M32" s="132384"/>
      <c r="N32" s="132779"/>
      <c r="O32" s="132780" t="n">
        <f>K32+L32+M32</f>
        <v>0.0</v>
      </c>
      <c r="P32" s="132781" t="str">
        <f>IF(F32=O32," ",F32-O32)</f>
        <v> </v>
      </c>
    </row>
    <row r="33" spans="1:9" x14ac:dyDescent="0.2">
      <c r="A33" s="8" t="n">
        <f>IF(A32&lt;&gt;"",IF(MONTH(A32)=MONTH(A32+1),A32+1,""),"")</f>
        <v>41786.0</v>
      </c>
      <c r="B33" s="132782" t="n">
        <v>0.0</v>
      </c>
      <c r="C33" s="132783"/>
      <c r="D33" s="132784" t="n">
        <v>0.0</v>
      </c>
      <c r="E33" s="132785" t="n">
        <f>C33+D33</f>
        <v>0.0</v>
      </c>
      <c r="F33" s="132786" t="n">
        <v>0.0</v>
      </c>
      <c r="G33" s="132787" t="n">
        <v>0.0</v>
      </c>
      <c r="H33" s="132788" t="n">
        <v>0.0</v>
      </c>
      <c r="I33" s="132789" t="n">
        <f>I32+B33-E33-F33-G33+H33</f>
        <v>0.0</v>
      </c>
      <c r="J33" s="132790"/>
      <c r="K33" s="132384"/>
      <c r="L33" s="132384"/>
      <c r="M33" s="132384"/>
      <c r="N33" s="132794"/>
      <c r="O33" s="132795" t="n">
        <f>K33+L33+M33</f>
        <v>0.0</v>
      </c>
      <c r="P33" s="132796" t="str">
        <f>IF(F33=O33," ",F33-O33)</f>
        <v> </v>
      </c>
    </row>
    <row r="34" spans="1:9" x14ac:dyDescent="0.2">
      <c r="A34" s="8" t="n">
        <f>IF(A33&lt;&gt;"",IF(MONTH(A33)=MONTH(A33+1),A33+1,""),"")</f>
        <v>41787.0</v>
      </c>
      <c r="B34" s="132797" t="n">
        <v>0.0</v>
      </c>
      <c r="C34" s="132798"/>
      <c r="D34" s="132799" t="n">
        <v>0.0</v>
      </c>
      <c r="E34" s="132800" t="n">
        <f>C34+D34</f>
        <v>0.0</v>
      </c>
      <c r="F34" s="132801" t="n">
        <v>0.0</v>
      </c>
      <c r="G34" s="132802" t="n">
        <v>0.0</v>
      </c>
      <c r="H34" s="132803" t="n">
        <v>0.0</v>
      </c>
      <c r="I34" s="132804" t="n">
        <f>I33+B34-E34-F34-G34+H34</f>
        <v>0.0</v>
      </c>
      <c r="J34" s="132805"/>
      <c r="K34" s="132384"/>
      <c r="L34" s="132384"/>
      <c r="M34" s="132384"/>
      <c r="N34" s="132809"/>
      <c r="O34" s="132810" t="n">
        <f>K34+L34+M34</f>
        <v>0.0</v>
      </c>
      <c r="P34" s="132811" t="str">
        <f>IF(F34=O34," ",F34-O34)</f>
        <v> </v>
      </c>
    </row>
    <row r="35" spans="1:9" x14ac:dyDescent="0.2">
      <c r="A35" s="8" t="n">
        <f>IF(A34&lt;&gt;"",IF(MONTH(A34)=MONTH(A34+1),A34+1,""),"")</f>
        <v>41788.0</v>
      </c>
      <c r="B35" s="132812" t="n">
        <v>0.0</v>
      </c>
      <c r="C35" s="132813"/>
      <c r="D35" s="132814" t="n">
        <v>0.0</v>
      </c>
      <c r="E35" s="132815" t="n">
        <f>C35+D35</f>
        <v>0.0</v>
      </c>
      <c r="F35" s="132816" t="n">
        <v>0.0</v>
      </c>
      <c r="G35" s="132817" t="n">
        <v>0.0</v>
      </c>
      <c r="H35" s="132818" t="n">
        <v>0.0</v>
      </c>
      <c r="I35" s="132819" t="n">
        <f>I34+B35-E35-F35-G35+H35</f>
        <v>0.0</v>
      </c>
      <c r="J35" s="132820"/>
      <c r="K35" s="132384"/>
      <c r="L35" s="132384"/>
      <c r="M35" s="132384"/>
      <c r="N35" s="132824"/>
      <c r="O35" s="132825" t="n">
        <f>K35+L35+M35</f>
        <v>0.0</v>
      </c>
      <c r="P35" s="132826" t="str">
        <f>IF(F35=O35," ",F35-O35)</f>
        <v> </v>
      </c>
    </row>
    <row r="36" spans="1:9" x14ac:dyDescent="0.2">
      <c r="A36" s="8" t="n">
        <f>IF(A35&lt;&gt;"",IF(MONTH(A35)=MONTH(A35+1),A35+1,""),"")</f>
        <v>41789.0</v>
      </c>
      <c r="B36" s="132827" t="n">
        <v>0.0</v>
      </c>
      <c r="C36" s="132828"/>
      <c r="D36" s="132829" t="n">
        <v>0.0</v>
      </c>
      <c r="E36" s="132830" t="n">
        <f>C36+D36</f>
        <v>0.0</v>
      </c>
      <c r="F36" s="132831" t="n">
        <v>0.0</v>
      </c>
      <c r="G36" s="132832" t="n">
        <v>0.0</v>
      </c>
      <c r="H36" s="132833" t="n">
        <v>0.0</v>
      </c>
      <c r="I36" s="132834" t="n">
        <f>I35+B36-E36-F36-G36+H36</f>
        <v>0.0</v>
      </c>
      <c r="J36" s="132835"/>
      <c r="K36" s="132384"/>
      <c r="L36" s="132384"/>
      <c r="M36" s="132384"/>
      <c r="N36" s="132839"/>
      <c r="O36" s="132840" t="n">
        <f>K36+L36+M36</f>
        <v>0.0</v>
      </c>
      <c r="P36" s="132841" t="str">
        <f>IF(F36=O36," ",F36-O36)</f>
        <v> </v>
      </c>
    </row>
    <row r="37" spans="1:9" x14ac:dyDescent="0.2">
      <c r="A37" s="8" t="n">
        <f>IF(A36&lt;&gt;"",IF(MONTH(A36)=MONTH(A36+1),A36+1,""),"")</f>
        <v>41790.0</v>
      </c>
      <c r="B37" s="132842" t="n">
        <v>0.0</v>
      </c>
      <c r="C37" s="132843"/>
      <c r="D37" s="132844" t="n">
        <v>0.0</v>
      </c>
      <c r="E37" s="132845" t="n">
        <f>C37+D37</f>
        <v>0.0</v>
      </c>
      <c r="F37" s="132846" t="n">
        <v>0.0</v>
      </c>
      <c r="G37" s="132847" t="n">
        <v>0.0</v>
      </c>
      <c r="H37" s="132848" t="n">
        <v>0.0</v>
      </c>
      <c r="I37" s="132849" t="n">
        <f>I36+B37-E37-F37-G37+H37</f>
        <v>0.0</v>
      </c>
      <c r="J37" s="132850"/>
      <c r="K37" s="132384"/>
      <c r="L37" s="132384"/>
      <c r="M37" s="132384"/>
      <c r="N37" s="132854"/>
      <c r="O37" s="132855" t="n">
        <f>K37+L37+M37</f>
        <v>0.0</v>
      </c>
      <c r="P37" s="132856" t="str">
        <f>IF(F37=O37," ",F37-O37)</f>
        <v> </v>
      </c>
    </row>
    <row r="38" spans="1:9" x14ac:dyDescent="0.2">
      <c r="A38" s="191" t="s">
        <v>170</v>
      </c>
      <c r="B38" s="132857"/>
      <c r="C38" s="132858"/>
      <c r="D38" s="132859"/>
      <c r="E38" s="132860"/>
      <c r="F38" s="132861"/>
      <c r="G38" s="132862"/>
      <c r="H38" s="132863"/>
      <c r="I38" s="132864"/>
      <c r="J38" s="132865"/>
      <c r="K38" s="132866"/>
      <c r="L38" s="132867"/>
      <c r="M38" s="132868"/>
      <c r="N38" s="132869"/>
      <c r="O38" s="132870"/>
      <c r="P38" s="132871"/>
    </row>
    <row r="39" spans="1:9" x14ac:dyDescent="0.2">
      <c r="A39" s="69"/>
      <c r="B39" s="132872"/>
      <c r="C39" s="132873"/>
      <c r="D39" s="132874"/>
      <c r="E39" s="132875" t="n">
        <f>C39+D39</f>
        <v>0.0</v>
      </c>
      <c r="F39" s="132876"/>
      <c r="G39" s="132877"/>
      <c r="H39" s="132878"/>
      <c r="I39" s="132879" t="n">
        <f>I37+B39-E39-F39-G39+H39</f>
        <v>0.0</v>
      </c>
      <c r="J39" s="132880"/>
      <c r="K39" s="132881"/>
      <c r="L39" s="132882"/>
      <c r="M39" s="132883"/>
      <c r="N39" s="132884"/>
      <c r="O39" s="132885"/>
      <c r="P39" s="132886"/>
    </row>
    <row r="40" spans="1:9" x14ac:dyDescent="0.2">
      <c r="A40" s="8"/>
      <c r="B40" s="132887"/>
      <c r="C40" s="132888"/>
      <c r="D40" s="132889"/>
      <c r="E40" s="132890" t="n">
        <f>C40+D40</f>
        <v>0.0</v>
      </c>
      <c r="F40" s="132891"/>
      <c r="G40" s="132892"/>
      <c r="H40" s="132893"/>
      <c r="I40" s="132894" t="n">
        <f>I39+B40-E40-F40-G40+H40</f>
        <v>0.0</v>
      </c>
      <c r="J40" s="132895"/>
      <c r="K40" s="132896"/>
      <c r="L40" s="132897"/>
      <c r="M40" s="132898"/>
      <c r="N40" s="132899"/>
      <c r="O40" s="132900"/>
      <c r="P40" s="132901"/>
    </row>
    <row r="41" spans="1:9" x14ac:dyDescent="0.2">
      <c r="A41" s="8"/>
      <c r="B41" s="132902"/>
      <c r="C41" s="132903"/>
      <c r="D41" s="132904"/>
      <c r="E41" s="132905" t="n">
        <f>C41+D41</f>
        <v>0.0</v>
      </c>
      <c r="F41" s="132906"/>
      <c r="G41" s="132907"/>
      <c r="H41" s="132908"/>
      <c r="I41" s="132909" t="n">
        <f>I40+B41-E41-F41-G41+H41</f>
        <v>0.0</v>
      </c>
      <c r="J41" s="132910"/>
      <c r="K41" s="132911"/>
      <c r="L41" s="132912"/>
      <c r="M41" s="132913"/>
      <c r="N41" s="132914"/>
      <c r="O41" s="132915"/>
      <c r="P41" s="132916"/>
    </row>
    <row r="42" spans="1:9" x14ac:dyDescent="0.2">
      <c r="A42" s="8"/>
      <c r="B42" s="132917"/>
      <c r="C42" s="132918"/>
      <c r="D42" s="132919"/>
      <c r="E42" s="132920" t="n">
        <f>C42+D42</f>
        <v>0.0</v>
      </c>
      <c r="F42" s="132921"/>
      <c r="G42" s="132922"/>
      <c r="H42" s="132923"/>
      <c r="I42" s="132924" t="n">
        <f>I41+B42-E42-F42-G42+H42</f>
        <v>0.0</v>
      </c>
      <c r="J42" s="132925"/>
      <c r="K42" s="132926"/>
      <c r="L42" s="132927"/>
      <c r="M42" s="132928"/>
      <c r="N42" s="132929"/>
      <c r="O42" s="132930"/>
      <c r="P42" s="132931"/>
    </row>
    <row r="43" spans="1:9" x14ac:dyDescent="0.2">
      <c r="A43" s="8"/>
      <c r="B43" s="132932"/>
      <c r="C43" s="132933"/>
      <c r="D43" s="132934"/>
      <c r="E43" s="132935" t="n">
        <f>C43+D43</f>
        <v>0.0</v>
      </c>
      <c r="F43" s="132936"/>
      <c r="G43" s="132937"/>
      <c r="H43" s="132938"/>
      <c r="I43" s="132939" t="n">
        <f>I42+B43-E43-F43-G43+H43</f>
        <v>0.0</v>
      </c>
      <c r="J43" s="132940"/>
      <c r="K43" s="132941"/>
      <c r="L43" s="132942"/>
      <c r="M43" s="132943"/>
      <c r="N43" s="132944"/>
      <c r="O43" s="132945"/>
      <c r="P43" s="132946"/>
    </row>
    <row r="44" spans="1:9" x14ac:dyDescent="0.2">
      <c r="A44" s="8"/>
      <c r="B44" s="132947"/>
      <c r="C44" s="132948"/>
      <c r="D44" s="132949"/>
      <c r="E44" s="132950" t="n">
        <f>C44+D44</f>
        <v>0.0</v>
      </c>
      <c r="F44" s="132951"/>
      <c r="G44" s="132952"/>
      <c r="H44" s="132953"/>
      <c r="I44" s="132954" t="n">
        <f>I43+B44-E44-F44-G44+H44</f>
        <v>0.0</v>
      </c>
      <c r="J44" s="132955"/>
      <c r="K44" s="132956"/>
      <c r="L44" s="132957"/>
      <c r="M44" s="132958"/>
      <c r="N44" s="132959"/>
      <c r="O44" s="132960"/>
      <c r="P44" s="132961"/>
    </row>
    <row r="45" spans="1:9" x14ac:dyDescent="0.2">
      <c r="A45" s="8"/>
      <c r="B45" s="132962"/>
      <c r="C45" s="132963"/>
      <c r="D45" s="132964"/>
      <c r="E45" s="132965" t="n">
        <f>C45+D45</f>
        <v>0.0</v>
      </c>
      <c r="F45" s="132966"/>
      <c r="G45" s="132967"/>
      <c r="H45" s="132968"/>
      <c r="I45" s="132969" t="n">
        <f>I44+B45-E45-F45-G45+H45</f>
        <v>0.0</v>
      </c>
      <c r="J45" s="132970"/>
      <c r="K45" s="132971"/>
      <c r="L45" s="132972"/>
      <c r="M45" s="132973"/>
      <c r="N45" s="132974"/>
      <c r="O45" s="132975"/>
      <c r="P45" s="132976"/>
    </row>
    <row r="46" spans="1:9" x14ac:dyDescent="0.2">
      <c r="A46" s="9"/>
      <c r="B46" s="132977"/>
      <c r="C46" s="132978"/>
      <c r="D46" s="132979"/>
      <c r="E46" s="132980"/>
      <c r="F46" s="132981"/>
      <c r="G46" s="132982"/>
      <c r="H46" s="132983"/>
      <c r="I46" s="132984"/>
      <c r="J46" s="132985"/>
      <c r="K46" s="132986"/>
      <c r="L46" s="132987"/>
      <c r="M46" s="132988"/>
      <c r="N46" s="132989"/>
      <c r="O46" s="132990"/>
      <c r="P46" s="132991"/>
    </row>
    <row r="47" spans="1:9" ht="13.5" thickBot="1" x14ac:dyDescent="0.25">
      <c r="A47" s="192" t="s">
        <v>153</v>
      </c>
      <c r="B47" s="132992" t="n">
        <f>SUM(B7:B46)</f>
        <v>0.0</v>
      </c>
      <c r="C47" s="132993" t="n">
        <f>SUM(C7:C46)</f>
        <v>0.0</v>
      </c>
      <c r="D47" s="132994" t="n">
        <f>SUM(D7:D46)</f>
        <v>0.0</v>
      </c>
      <c r="E47" s="132995" t="n">
        <f>SUM(E7:E46)</f>
        <v>0.0</v>
      </c>
      <c r="F47" s="132996" t="n">
        <f>SUM(F7:F46)</f>
        <v>0.0</v>
      </c>
      <c r="G47" s="132997" t="n">
        <f>SUM(G7:G46)</f>
        <v>0.0</v>
      </c>
      <c r="H47" s="132998" t="n">
        <f>SUM(H7:H46)</f>
        <v>0.0</v>
      </c>
      <c r="I47" s="132999"/>
      <c r="J47" s="133000"/>
      <c r="K47" s="6335" t="n">
        <f>SUM(K7:K46)</f>
        <v>0.0</v>
      </c>
      <c r="L47" s="8561" t="n">
        <f>SUM(L7:L46)</f>
        <v>0.0</v>
      </c>
      <c r="M47" s="8562" t="n">
        <f>SUM(M7:M46)</f>
        <v>0.0</v>
      </c>
      <c r="N47" s="8563"/>
      <c r="O47" s="80048" t="n">
        <f>K47+L47+M47</f>
        <v>0.0</v>
      </c>
      <c r="P47" s="6335" t="n">
        <f>SUM(P7:P46)</f>
        <v>0.0</v>
      </c>
    </row>
    <row r="48" spans="1:9" ht="13.5" thickTop="1" x14ac:dyDescent="0.2">
      <c r="B48" s="133001"/>
      <c r="C48" s="133002"/>
      <c r="D48" s="133003"/>
      <c r="E48" s="133004"/>
      <c r="F48" s="133005"/>
      <c r="G48" s="133006"/>
      <c r="H48" s="133007"/>
      <c r="I48" s="133008"/>
      <c r="J48" s="133009"/>
      <c r="K48" s="133010"/>
      <c r="L48" s="133011"/>
      <c r="M48" s="133012"/>
      <c r="N48" s="133013"/>
      <c r="O48" s="133014"/>
      <c r="P48" s="133015"/>
    </row>
    <row r="49">
      <c r="B49" s="133016"/>
      <c r="C49" s="133017"/>
      <c r="D49" s="133018"/>
      <c r="E49" s="133019"/>
      <c r="F49" s="133020"/>
      <c r="G49" s="133021"/>
      <c r="H49" s="133022"/>
      <c r="I49" s="133023"/>
      <c r="J49" s="133024"/>
      <c r="K49" s="133025"/>
      <c r="L49" s="133026"/>
      <c r="M49" s="133027"/>
      <c r="N49" s="133028"/>
      <c r="O49" s="133029"/>
      <c r="P49" s="133030"/>
    </row>
    <row r="50">
      <c r="B50" s="133031"/>
      <c r="C50" s="133032"/>
      <c r="D50" s="133033"/>
      <c r="E50" s="133034"/>
      <c r="F50" s="133035"/>
      <c r="G50" s="133036"/>
      <c r="H50" s="133037"/>
      <c r="I50" s="133038"/>
      <c r="J50" s="133039"/>
      <c r="K50" s="133040"/>
      <c r="L50" s="133041"/>
      <c r="M50" s="133042"/>
      <c r="N50" s="133043"/>
      <c r="O50" s="133044"/>
      <c r="P50" s="133045"/>
    </row>
    <row r="51">
      <c r="B51" s="133046"/>
      <c r="C51" s="133047"/>
      <c r="D51" s="133048"/>
      <c r="E51" s="133049"/>
      <c r="F51" s="133050"/>
      <c r="G51" s="133051"/>
      <c r="H51" s="133052"/>
      <c r="I51" s="133053"/>
      <c r="J51" s="133054"/>
      <c r="K51" s="133055"/>
      <c r="L51" s="133056"/>
      <c r="M51" s="133057"/>
      <c r="N51" s="133058"/>
      <c r="O51" s="133059"/>
      <c r="P51" s="133060"/>
    </row>
    <row r="52">
      <c r="B52" s="133061"/>
      <c r="C52" s="133062"/>
      <c r="D52" s="133063"/>
      <c r="E52" s="133064"/>
      <c r="F52" s="133065"/>
      <c r="G52" s="133066"/>
      <c r="H52" s="133067"/>
      <c r="I52" s="133068"/>
      <c r="J52" s="133069"/>
      <c r="K52" s="133070"/>
      <c r="L52" s="133071"/>
      <c r="M52" s="133072"/>
      <c r="N52" s="133073"/>
      <c r="O52" s="133074"/>
      <c r="P52" s="133075"/>
    </row>
    <row r="53">
      <c r="B53" s="133076"/>
      <c r="C53" s="133077"/>
      <c r="D53" s="133078"/>
      <c r="E53" s="133079"/>
      <c r="F53" s="133080"/>
      <c r="G53" s="133081"/>
      <c r="H53" s="133082"/>
      <c r="I53" s="133083"/>
      <c r="J53" s="133084"/>
      <c r="K53" s="133085"/>
      <c r="L53" s="133086"/>
      <c r="M53" s="133087"/>
      <c r="N53" s="133088"/>
      <c r="O53" s="133089"/>
      <c r="P53" s="133090"/>
    </row>
    <row r="54">
      <c r="B54" s="133091"/>
      <c r="C54" s="133092"/>
      <c r="D54" s="133093"/>
      <c r="E54" s="133094"/>
      <c r="F54" s="133095"/>
      <c r="G54" s="133096"/>
      <c r="H54" s="133097"/>
      <c r="I54" s="133098"/>
      <c r="J54" s="133099"/>
      <c r="K54" s="133100"/>
      <c r="L54" s="133101"/>
      <c r="M54" s="133102"/>
      <c r="N54" s="133103"/>
      <c r="O54" s="133104"/>
      <c r="P54" s="133105"/>
    </row>
    <row r="55">
      <c r="B55" s="133106"/>
      <c r="C55" s="133107"/>
      <c r="D55" s="133108"/>
      <c r="E55" s="133109"/>
      <c r="F55" s="133110"/>
      <c r="G55" s="133111"/>
      <c r="H55" s="133112"/>
      <c r="I55" s="133113"/>
      <c r="J55" s="133114"/>
      <c r="K55" s="133115"/>
      <c r="L55" s="133116"/>
      <c r="M55" s="133117"/>
      <c r="N55" s="133118"/>
      <c r="O55" s="133119"/>
      <c r="P55" s="133120"/>
    </row>
    <row r="56">
      <c r="B56" s="133121"/>
      <c r="C56" s="133122"/>
      <c r="D56" s="133123"/>
      <c r="E56" s="133124"/>
      <c r="F56" s="133125"/>
      <c r="G56" s="133126"/>
      <c r="H56" s="133127"/>
      <c r="I56" s="133128"/>
      <c r="J56" s="133129"/>
      <c r="K56" s="133130"/>
      <c r="L56" s="133131"/>
      <c r="M56" s="133132"/>
      <c r="N56" s="133133"/>
      <c r="O56" s="133134"/>
      <c r="P56" s="133135"/>
    </row>
    <row r="57">
      <c r="B57" s="133136"/>
      <c r="C57" s="133137"/>
      <c r="D57" s="133138"/>
      <c r="E57" s="133139"/>
      <c r="F57" s="133140"/>
      <c r="G57" s="133141"/>
      <c r="H57" s="133142"/>
      <c r="I57" s="133143"/>
      <c r="J57" s="133144"/>
      <c r="K57" s="133145"/>
      <c r="L57" s="133146"/>
      <c r="M57" s="133147"/>
      <c r="N57" s="133148"/>
      <c r="O57" s="133149"/>
      <c r="P57" s="133150"/>
    </row>
    <row r="58">
      <c r="B58" s="133151"/>
      <c r="C58" s="133152"/>
      <c r="D58" s="133153"/>
      <c r="E58" s="133154"/>
      <c r="F58" s="133155"/>
      <c r="G58" s="133156"/>
      <c r="H58" s="133157"/>
      <c r="I58" s="133158"/>
      <c r="J58" s="133159"/>
      <c r="K58" s="133160"/>
      <c r="L58" s="133161"/>
      <c r="M58" s="133162"/>
      <c r="N58" s="133163"/>
      <c r="O58" s="133164"/>
      <c r="P58" s="133165"/>
    </row>
    <row r="59">
      <c r="B59" s="133166"/>
      <c r="C59" s="133167"/>
      <c r="D59" s="133168"/>
      <c r="E59" s="133169"/>
      <c r="F59" s="133170"/>
      <c r="G59" s="133171"/>
      <c r="H59" s="133172"/>
      <c r="I59" s="133173"/>
      <c r="J59" s="133174"/>
      <c r="K59" s="133175"/>
      <c r="L59" s="133176"/>
      <c r="M59" s="133177"/>
      <c r="N59" s="133178"/>
      <c r="O59" s="133179"/>
      <c r="P59" s="133180"/>
    </row>
    <row r="60">
      <c r="B60" s="133181"/>
      <c r="C60" s="133182"/>
      <c r="D60" s="133183"/>
      <c r="E60" s="133184"/>
      <c r="F60" s="133185"/>
      <c r="G60" s="133186"/>
      <c r="H60" s="133187"/>
      <c r="I60" s="133188"/>
      <c r="J60" s="133189"/>
      <c r="K60" s="133190"/>
      <c r="L60" s="133191"/>
      <c r="M60" s="133192"/>
      <c r="N60" s="133193"/>
      <c r="O60" s="133194"/>
      <c r="P60" s="133195"/>
    </row>
    <row r="61">
      <c r="B61" s="133196"/>
      <c r="C61" s="133197"/>
      <c r="D61" s="133198"/>
      <c r="E61" s="133199"/>
      <c r="F61" s="133200"/>
      <c r="G61" s="133201"/>
      <c r="H61" s="133202"/>
      <c r="I61" s="133203"/>
      <c r="J61" s="133204"/>
      <c r="K61" s="133205"/>
      <c r="L61" s="133206"/>
      <c r="M61" s="133207"/>
      <c r="N61" s="133208"/>
      <c r="O61" s="133209"/>
      <c r="P61" s="133210"/>
    </row>
    <row r="62">
      <c r="B62" s="133211"/>
      <c r="C62" s="133212"/>
      <c r="D62" s="133213"/>
      <c r="E62" s="133214"/>
      <c r="F62" s="133215"/>
      <c r="G62" s="133216"/>
      <c r="H62" s="133217"/>
      <c r="I62" s="133218"/>
      <c r="J62" s="133219"/>
      <c r="K62" s="133220"/>
      <c r="L62" s="133221"/>
      <c r="M62" s="133222"/>
      <c r="N62" s="133223"/>
      <c r="O62" s="133224"/>
      <c r="P62" s="133225"/>
    </row>
    <row r="63">
      <c r="B63" s="133226"/>
      <c r="C63" s="133227"/>
      <c r="D63" s="133228"/>
      <c r="E63" s="133229"/>
      <c r="F63" s="133230"/>
      <c r="G63" s="133231"/>
      <c r="H63" s="133232"/>
      <c r="I63" s="133233"/>
      <c r="J63" s="133234"/>
      <c r="K63" s="133235"/>
      <c r="L63" s="133236"/>
      <c r="M63" s="133237"/>
      <c r="N63" s="133238"/>
      <c r="O63" s="133239"/>
      <c r="P63" s="133240"/>
    </row>
    <row r="64">
      <c r="B64" s="133241"/>
      <c r="C64" s="133242"/>
      <c r="D64" s="133243"/>
      <c r="E64" s="133244"/>
      <c r="F64" s="133245"/>
      <c r="G64" s="133246"/>
      <c r="H64" s="133247"/>
      <c r="I64" s="133248"/>
      <c r="J64" s="133249"/>
      <c r="K64" s="133250"/>
      <c r="L64" s="133251"/>
      <c r="M64" s="133252"/>
      <c r="N64" s="133253"/>
      <c r="O64" s="133254"/>
      <c r="P64" s="133255"/>
    </row>
    <row r="65">
      <c r="B65" s="133256"/>
      <c r="C65" s="133257"/>
      <c r="D65" s="133258"/>
      <c r="E65" s="133259"/>
      <c r="F65" s="133260"/>
      <c r="G65" s="133261"/>
      <c r="H65" s="133262"/>
      <c r="I65" s="133263"/>
      <c r="J65" s="133264"/>
      <c r="K65" s="133265"/>
      <c r="L65" s="133266"/>
      <c r="M65" s="133267"/>
      <c r="N65" s="133268"/>
      <c r="O65" s="133269"/>
      <c r="P65" s="133270"/>
    </row>
    <row r="66">
      <c r="B66" s="133271"/>
      <c r="C66" s="133272"/>
      <c r="D66" s="133273"/>
      <c r="E66" s="133274"/>
      <c r="F66" s="133275"/>
      <c r="G66" s="133276"/>
      <c r="H66" s="133277"/>
      <c r="I66" s="133278"/>
      <c r="J66" s="133279"/>
      <c r="K66" s="133280"/>
      <c r="L66" s="133281"/>
      <c r="M66" s="133282"/>
      <c r="N66" s="133283"/>
      <c r="O66" s="133284"/>
      <c r="P66" s="133285"/>
    </row>
    <row r="67">
      <c r="B67" s="133286"/>
      <c r="C67" s="133287"/>
      <c r="D67" s="133288"/>
      <c r="E67" s="133289"/>
      <c r="F67" s="133290"/>
      <c r="G67" s="133291"/>
      <c r="H67" s="133292"/>
      <c r="I67" s="133293"/>
      <c r="J67" s="133294"/>
      <c r="K67" s="133295"/>
      <c r="L67" s="133296"/>
      <c r="M67" s="133297"/>
      <c r="N67" s="133298"/>
      <c r="O67" s="133299"/>
      <c r="P67" s="133300"/>
    </row>
    <row r="68">
      <c r="B68" s="133301"/>
      <c r="C68" s="133302"/>
      <c r="D68" s="133303"/>
      <c r="E68" s="133304"/>
      <c r="F68" s="133305"/>
      <c r="G68" s="133306"/>
      <c r="H68" s="133307"/>
      <c r="I68" s="133308"/>
      <c r="J68" s="133309"/>
      <c r="K68" s="133310"/>
      <c r="L68" s="133311"/>
      <c r="M68" s="133312"/>
      <c r="N68" s="133313"/>
      <c r="O68" s="133314"/>
      <c r="P68" s="133315"/>
    </row>
    <row r="69">
      <c r="B69" s="133316"/>
      <c r="C69" s="133317"/>
      <c r="D69" s="133318"/>
      <c r="E69" s="133319"/>
      <c r="F69" s="133320"/>
      <c r="G69" s="133321"/>
      <c r="H69" s="133322"/>
      <c r="I69" s="133323"/>
      <c r="J69" s="133324"/>
      <c r="K69" s="133325"/>
      <c r="L69" s="133326"/>
      <c r="M69" s="133327"/>
      <c r="N69" s="133328"/>
      <c r="O69" s="133329"/>
      <c r="P69" s="133330"/>
    </row>
    <row r="70">
      <c r="B70" s="133331"/>
      <c r="C70" s="133332"/>
      <c r="D70" s="133333"/>
      <c r="E70" s="133334"/>
      <c r="F70" s="133335"/>
      <c r="G70" s="133336"/>
      <c r="H70" s="133337"/>
      <c r="I70" s="133338"/>
      <c r="J70" s="133339"/>
      <c r="K70" s="133340"/>
      <c r="L70" s="133341"/>
      <c r="M70" s="133342"/>
      <c r="N70" s="133343"/>
      <c r="O70" s="133344"/>
      <c r="P70" s="133345"/>
    </row>
    <row r="71">
      <c r="B71" s="133346"/>
      <c r="C71" s="133347"/>
      <c r="D71" s="133348"/>
      <c r="E71" s="133349"/>
      <c r="F71" s="133350"/>
      <c r="G71" s="133351"/>
      <c r="H71" s="133352"/>
      <c r="I71" s="133353"/>
      <c r="J71" s="133354"/>
      <c r="K71" s="133355"/>
      <c r="L71" s="133356"/>
      <c r="M71" s="133357"/>
      <c r="N71" s="133358"/>
      <c r="O71" s="133359"/>
      <c r="P71" s="133360"/>
    </row>
    <row r="72">
      <c r="B72" s="133361"/>
      <c r="C72" s="133362"/>
      <c r="D72" s="133363"/>
      <c r="E72" s="133364"/>
      <c r="F72" s="133365"/>
      <c r="G72" s="133366"/>
      <c r="H72" s="133367"/>
      <c r="I72" s="133368"/>
      <c r="J72" s="133369"/>
      <c r="K72" s="133370"/>
      <c r="L72" s="133371"/>
      <c r="M72" s="133372"/>
      <c r="N72" s="133373"/>
      <c r="O72" s="133374"/>
      <c r="P72" s="133375"/>
    </row>
    <row r="73">
      <c r="B73" s="133376"/>
      <c r="C73" s="133377"/>
      <c r="D73" s="133378"/>
      <c r="E73" s="133379"/>
      <c r="F73" s="133380"/>
      <c r="G73" s="133381"/>
      <c r="H73" s="133382"/>
      <c r="I73" s="133383"/>
      <c r="J73" s="133384"/>
      <c r="K73" s="133385"/>
      <c r="L73" s="133386"/>
      <c r="M73" s="133387"/>
      <c r="N73" s="133388"/>
      <c r="O73" s="133389"/>
      <c r="P73" s="133390"/>
    </row>
    <row r="74">
      <c r="B74" s="133391"/>
      <c r="C74" s="133392"/>
      <c r="D74" s="133393"/>
      <c r="E74" s="133394"/>
      <c r="F74" s="133395"/>
      <c r="G74" s="133396"/>
      <c r="H74" s="133397"/>
      <c r="I74" s="133398"/>
      <c r="J74" s="133399"/>
      <c r="K74" s="133400"/>
      <c r="L74" s="133401"/>
      <c r="M74" s="133402"/>
      <c r="N74" s="133403"/>
      <c r="O74" s="133404"/>
      <c r="P74" s="133405"/>
    </row>
    <row r="75">
      <c r="B75" s="133406"/>
      <c r="C75" s="133407"/>
      <c r="D75" s="133408"/>
      <c r="E75" s="133409"/>
      <c r="F75" s="133410"/>
      <c r="G75" s="133411"/>
      <c r="H75" s="133412"/>
      <c r="I75" s="133413"/>
      <c r="J75" s="133414"/>
      <c r="K75" s="133415"/>
      <c r="L75" s="133416"/>
      <c r="M75" s="133417"/>
      <c r="N75" s="133418"/>
      <c r="O75" s="133419"/>
      <c r="P75" s="133420"/>
    </row>
    <row r="76">
      <c r="B76" s="133421"/>
      <c r="C76" s="133422"/>
      <c r="D76" s="133423"/>
      <c r="E76" s="133424"/>
      <c r="F76" s="133425"/>
      <c r="G76" s="133426"/>
      <c r="H76" s="133427"/>
      <c r="I76" s="133428"/>
      <c r="J76" s="133429"/>
      <c r="K76" s="133430"/>
      <c r="L76" s="133431"/>
      <c r="M76" s="133432"/>
      <c r="N76" s="133433"/>
      <c r="O76" s="133434"/>
      <c r="P76" s="133435"/>
    </row>
    <row r="77">
      <c r="B77" s="133436"/>
      <c r="C77" s="133437"/>
      <c r="D77" s="133438"/>
      <c r="E77" s="133439"/>
      <c r="F77" s="133440"/>
      <c r="G77" s="133441"/>
      <c r="H77" s="133442"/>
      <c r="I77" s="133443"/>
      <c r="J77" s="133444"/>
      <c r="K77" s="133445"/>
      <c r="L77" s="133446"/>
      <c r="M77" s="133447"/>
      <c r="N77" s="133448"/>
      <c r="O77" s="133449"/>
      <c r="P77" s="133450"/>
    </row>
    <row r="78">
      <c r="B78" s="133451"/>
      <c r="C78" s="133452"/>
      <c r="D78" s="133453"/>
      <c r="E78" s="133454"/>
      <c r="F78" s="133455"/>
      <c r="G78" s="133456"/>
      <c r="H78" s="133457"/>
      <c r="I78" s="133458"/>
      <c r="J78" s="133459"/>
      <c r="K78" s="133460"/>
      <c r="L78" s="133461"/>
      <c r="M78" s="133462"/>
      <c r="N78" s="133463"/>
      <c r="O78" s="133464"/>
      <c r="P78" s="133465"/>
    </row>
    <row r="79">
      <c r="B79" s="133466"/>
      <c r="C79" s="133467"/>
      <c r="D79" s="133468"/>
      <c r="E79" s="133469"/>
      <c r="F79" s="133470"/>
      <c r="G79" s="133471"/>
      <c r="H79" s="133472"/>
      <c r="I79" s="133473"/>
      <c r="J79" s="133474"/>
      <c r="K79" s="133475"/>
      <c r="L79" s="133476"/>
      <c r="M79" s="133477"/>
      <c r="N79" s="133478"/>
      <c r="O79" s="133479"/>
      <c r="P79" s="133480"/>
    </row>
    <row r="80">
      <c r="B80" s="133481"/>
      <c r="C80" s="133482"/>
      <c r="D80" s="133483"/>
      <c r="E80" s="133484"/>
      <c r="F80" s="133485"/>
      <c r="G80" s="133486"/>
      <c r="H80" s="133487"/>
      <c r="I80" s="133488"/>
      <c r="J80" s="133489"/>
      <c r="K80" s="133490"/>
      <c r="L80" s="133491"/>
      <c r="M80" s="133492"/>
      <c r="N80" s="133493"/>
      <c r="O80" s="133494"/>
      <c r="P80" s="133495"/>
    </row>
    <row r="81">
      <c r="B81" s="133496"/>
      <c r="C81" s="133497"/>
      <c r="D81" s="133498"/>
      <c r="E81" s="133499"/>
      <c r="F81" s="133500"/>
      <c r="G81" s="133501"/>
      <c r="H81" s="133502"/>
      <c r="I81" s="133503"/>
      <c r="J81" s="133504"/>
      <c r="K81" s="133505"/>
      <c r="L81" s="133506"/>
      <c r="M81" s="133507"/>
      <c r="N81" s="133508"/>
      <c r="O81" s="133509"/>
      <c r="P81" s="133510"/>
    </row>
    <row r="82">
      <c r="B82" s="133511"/>
      <c r="C82" s="133512"/>
      <c r="D82" s="133513"/>
      <c r="E82" s="133514"/>
      <c r="F82" s="133515"/>
      <c r="G82" s="133516"/>
      <c r="H82" s="133517"/>
      <c r="I82" s="133518"/>
      <c r="J82" s="133519"/>
      <c r="K82" s="133520"/>
      <c r="L82" s="133521"/>
      <c r="M82" s="133522"/>
      <c r="N82" s="133523"/>
      <c r="O82" s="133524"/>
      <c r="P82" s="133525"/>
    </row>
    <row r="83">
      <c r="B83" s="133526"/>
      <c r="C83" s="133527"/>
      <c r="D83" s="133528"/>
      <c r="E83" s="133529"/>
      <c r="F83" s="133530"/>
      <c r="G83" s="133531"/>
      <c r="H83" s="133532"/>
      <c r="I83" s="133533"/>
      <c r="J83" s="133534"/>
      <c r="K83" s="133535"/>
      <c r="L83" s="133536"/>
      <c r="M83" s="133537"/>
      <c r="N83" s="133538"/>
      <c r="O83" s="133539"/>
      <c r="P83" s="133540"/>
    </row>
    <row r="84">
      <c r="B84" s="133541"/>
      <c r="C84" s="133542"/>
      <c r="D84" s="133543"/>
      <c r="E84" s="133544"/>
      <c r="F84" s="133545"/>
      <c r="G84" s="133546"/>
      <c r="H84" s="133547"/>
      <c r="I84" s="133548"/>
      <c r="J84" s="133549"/>
      <c r="K84" s="133550"/>
      <c r="L84" s="133551"/>
      <c r="M84" s="133552"/>
      <c r="N84" s="133553"/>
      <c r="O84" s="133554"/>
      <c r="P84" s="133555"/>
    </row>
    <row r="85">
      <c r="B85" s="133556"/>
      <c r="C85" s="133557"/>
      <c r="D85" s="133558"/>
      <c r="E85" s="133559"/>
      <c r="F85" s="133560"/>
      <c r="G85" s="133561"/>
      <c r="H85" s="133562"/>
      <c r="I85" s="133563"/>
      <c r="J85" s="133564"/>
      <c r="K85" s="133565"/>
      <c r="L85" s="133566"/>
      <c r="M85" s="133567"/>
      <c r="N85" s="133568"/>
      <c r="O85" s="133569"/>
      <c r="P85" s="133570"/>
    </row>
    <row r="86">
      <c r="B86" s="133571"/>
      <c r="C86" s="133572"/>
      <c r="D86" s="133573"/>
      <c r="E86" s="133574"/>
      <c r="F86" s="133575"/>
      <c r="G86" s="133576"/>
      <c r="H86" s="133577"/>
      <c r="I86" s="133578"/>
      <c r="J86" s="133579"/>
      <c r="K86" s="133580"/>
      <c r="L86" s="133581"/>
      <c r="M86" s="133582"/>
      <c r="N86" s="133583"/>
      <c r="O86" s="133584"/>
      <c r="P86" s="133585"/>
    </row>
    <row r="87">
      <c r="B87" s="133586"/>
      <c r="C87" s="133587"/>
      <c r="D87" s="133588"/>
      <c r="E87" s="133589"/>
      <c r="F87" s="133590"/>
      <c r="G87" s="133591"/>
      <c r="H87" s="133592"/>
      <c r="I87" s="133593"/>
      <c r="J87" s="133594"/>
      <c r="K87" s="133595"/>
      <c r="L87" s="133596"/>
      <c r="M87" s="133597"/>
      <c r="N87" s="133598"/>
      <c r="O87" s="133599"/>
      <c r="P87" s="133600"/>
    </row>
    <row r="88">
      <c r="B88" s="133601"/>
      <c r="C88" s="133602"/>
      <c r="D88" s="133603"/>
      <c r="E88" s="133604"/>
      <c r="F88" s="133605"/>
      <c r="G88" s="133606"/>
      <c r="H88" s="133607"/>
      <c r="I88" s="133608"/>
      <c r="J88" s="133609"/>
      <c r="K88" s="133610"/>
      <c r="L88" s="133611"/>
      <c r="M88" s="133612"/>
      <c r="N88" s="133613"/>
      <c r="O88" s="133614"/>
      <c r="P88" s="133615"/>
    </row>
    <row r="89">
      <c r="B89" s="133616"/>
      <c r="C89" s="133617"/>
      <c r="D89" s="133618"/>
      <c r="E89" s="133619"/>
      <c r="F89" s="133620"/>
      <c r="G89" s="133621"/>
      <c r="H89" s="133622"/>
      <c r="I89" s="133623"/>
      <c r="J89" s="133624"/>
      <c r="K89" s="133625"/>
      <c r="L89" s="133626"/>
      <c r="M89" s="133627"/>
      <c r="N89" s="133628"/>
      <c r="O89" s="133629"/>
      <c r="P89" s="133630"/>
    </row>
    <row r="90">
      <c r="B90" s="133631"/>
      <c r="C90" s="133632"/>
      <c r="D90" s="133633"/>
      <c r="E90" s="133634"/>
      <c r="F90" s="133635"/>
      <c r="G90" s="133636"/>
      <c r="H90" s="133637"/>
      <c r="I90" s="133638"/>
      <c r="J90" s="133639"/>
      <c r="K90" s="133640"/>
      <c r="L90" s="133641"/>
      <c r="M90" s="133642"/>
      <c r="N90" s="133643"/>
      <c r="O90" s="133644"/>
      <c r="P90" s="133645"/>
    </row>
    <row r="91">
      <c r="B91" s="133646"/>
      <c r="C91" s="133647"/>
      <c r="D91" s="133648"/>
      <c r="E91" s="133649"/>
      <c r="F91" s="133650"/>
      <c r="G91" s="133651"/>
      <c r="H91" s="133652"/>
      <c r="I91" s="133653"/>
      <c r="J91" s="133654"/>
      <c r="K91" s="133655"/>
      <c r="L91" s="133656"/>
      <c r="M91" s="133657"/>
      <c r="N91" s="133658"/>
      <c r="O91" s="133659"/>
      <c r="P91" s="133660"/>
    </row>
    <row r="92">
      <c r="B92" s="133661"/>
      <c r="C92" s="133662"/>
      <c r="D92" s="133663"/>
      <c r="E92" s="133664"/>
      <c r="F92" s="133665"/>
      <c r="G92" s="133666"/>
      <c r="H92" s="133667"/>
      <c r="I92" s="133668"/>
      <c r="J92" s="133669"/>
      <c r="K92" s="133670"/>
      <c r="L92" s="133671"/>
      <c r="M92" s="133672"/>
      <c r="N92" s="133673"/>
      <c r="O92" s="133674"/>
      <c r="P92" s="133675"/>
    </row>
    <row r="93">
      <c r="B93" s="133676"/>
      <c r="C93" s="133677"/>
      <c r="D93" s="133678"/>
      <c r="E93" s="133679"/>
      <c r="F93" s="133680"/>
      <c r="G93" s="133681"/>
      <c r="H93" s="133682"/>
      <c r="I93" s="133683"/>
      <c r="J93" s="133684"/>
      <c r="K93" s="133685"/>
      <c r="L93" s="133686"/>
      <c r="M93" s="133687"/>
      <c r="N93" s="133688"/>
      <c r="O93" s="133689"/>
      <c r="P93" s="133690"/>
    </row>
    <row r="94">
      <c r="B94" s="133691"/>
      <c r="C94" s="133692"/>
      <c r="D94" s="133693"/>
      <c r="E94" s="133694"/>
      <c r="F94" s="133695"/>
      <c r="G94" s="133696"/>
      <c r="H94" s="133697"/>
      <c r="I94" s="133698"/>
      <c r="J94" s="133699"/>
      <c r="K94" s="133700"/>
      <c r="L94" s="133701"/>
      <c r="M94" s="133702"/>
      <c r="N94" s="133703"/>
      <c r="O94" s="133704"/>
      <c r="P94" s="133705"/>
    </row>
    <row r="95">
      <c r="B95" s="133706"/>
      <c r="C95" s="133707"/>
      <c r="D95" s="133708"/>
      <c r="E95" s="133709"/>
      <c r="F95" s="133710"/>
      <c r="G95" s="133711"/>
      <c r="H95" s="133712"/>
      <c r="I95" s="133713"/>
      <c r="J95" s="133714"/>
      <c r="K95" s="133715"/>
      <c r="L95" s="133716"/>
      <c r="M95" s="133717"/>
      <c r="N95" s="133718"/>
      <c r="O95" s="133719"/>
      <c r="P95" s="133720"/>
    </row>
    <row r="96">
      <c r="B96" s="133721"/>
      <c r="C96" s="133722"/>
      <c r="D96" s="133723"/>
      <c r="E96" s="133724"/>
      <c r="F96" s="133725"/>
      <c r="G96" s="133726"/>
      <c r="H96" s="133727"/>
      <c r="I96" s="133728"/>
      <c r="J96" s="133729"/>
      <c r="K96" s="133730"/>
      <c r="L96" s="133731"/>
      <c r="M96" s="133732"/>
      <c r="N96" s="133733"/>
      <c r="O96" s="133734"/>
      <c r="P96" s="133735"/>
    </row>
    <row r="97">
      <c r="B97" s="133736"/>
      <c r="C97" s="133737"/>
      <c r="D97" s="133738"/>
      <c r="E97" s="133739"/>
      <c r="F97" s="133740"/>
      <c r="G97" s="133741"/>
      <c r="H97" s="133742"/>
      <c r="I97" s="133743"/>
      <c r="J97" s="133744"/>
      <c r="K97" s="133745"/>
      <c r="L97" s="133746"/>
      <c r="M97" s="133747"/>
      <c r="N97" s="133748"/>
      <c r="O97" s="133749"/>
      <c r="P97" s="133750"/>
    </row>
    <row r="98">
      <c r="B98" s="133751"/>
      <c r="C98" s="133752"/>
      <c r="D98" s="133753"/>
      <c r="E98" s="133754"/>
      <c r="F98" s="133755"/>
      <c r="G98" s="133756"/>
      <c r="H98" s="133757"/>
      <c r="I98" s="133758"/>
      <c r="J98" s="133759"/>
      <c r="K98" s="133760"/>
      <c r="L98" s="133761"/>
      <c r="M98" s="133762"/>
      <c r="N98" s="133763"/>
      <c r="O98" s="133764"/>
      <c r="P98" s="133765"/>
    </row>
    <row r="99">
      <c r="B99" s="133766"/>
      <c r="C99" s="133767"/>
      <c r="D99" s="133768"/>
      <c r="E99" s="133769"/>
      <c r="F99" s="133770"/>
      <c r="G99" s="133771"/>
      <c r="H99" s="133772"/>
      <c r="I99" s="133773"/>
      <c r="J99" s="133774"/>
      <c r="K99" s="133775"/>
      <c r="L99" s="133776"/>
      <c r="M99" s="133777"/>
      <c r="N99" s="133778"/>
      <c r="O99" s="133779"/>
      <c r="P99" s="133780"/>
    </row>
    <row r="100">
      <c r="B100" s="133781"/>
      <c r="C100" s="133782"/>
      <c r="D100" s="133783"/>
      <c r="E100" s="133784"/>
      <c r="F100" s="133785"/>
      <c r="G100" s="133786"/>
      <c r="H100" s="133787"/>
      <c r="I100" s="133788"/>
      <c r="J100" s="133789"/>
      <c r="K100" s="133790"/>
      <c r="L100" s="133791"/>
      <c r="M100" s="133792"/>
      <c r="N100" s="133793"/>
      <c r="O100" s="133794"/>
      <c r="P100" s="133795"/>
    </row>
    <row r="101">
      <c r="B101" s="133796"/>
      <c r="C101" s="133797"/>
      <c r="D101" s="133798"/>
      <c r="E101" s="133799"/>
      <c r="F101" s="133800"/>
      <c r="G101" s="133801"/>
      <c r="H101" s="133802"/>
      <c r="I101" s="133803"/>
      <c r="J101" s="133804"/>
      <c r="K101" s="133805"/>
      <c r="L101" s="133806"/>
      <c r="M101" s="133807"/>
      <c r="N101" s="133808"/>
      <c r="O101" s="133809"/>
      <c r="P101" s="133810"/>
    </row>
    <row r="102">
      <c r="B102" s="133811"/>
      <c r="C102" s="133812"/>
      <c r="D102" s="133813"/>
      <c r="E102" s="133814"/>
      <c r="F102" s="133815"/>
      <c r="G102" s="133816"/>
      <c r="H102" s="133817"/>
      <c r="I102" s="133818"/>
      <c r="J102" s="133819"/>
      <c r="K102" s="133820"/>
      <c r="L102" s="133821"/>
      <c r="M102" s="133822"/>
      <c r="N102" s="133823"/>
      <c r="O102" s="133824"/>
      <c r="P102" s="133825"/>
    </row>
    <row r="103">
      <c r="B103" s="133826"/>
      <c r="C103" s="133827"/>
      <c r="D103" s="133828"/>
      <c r="E103" s="133829"/>
      <c r="F103" s="133830"/>
      <c r="G103" s="133831"/>
      <c r="H103" s="133832"/>
      <c r="I103" s="133833"/>
      <c r="J103" s="133834"/>
      <c r="K103" s="133835"/>
      <c r="L103" s="133836"/>
      <c r="M103" s="133837"/>
      <c r="N103" s="133838"/>
      <c r="O103" s="133839"/>
      <c r="P103" s="133840"/>
    </row>
    <row r="104">
      <c r="B104" s="133841"/>
      <c r="C104" s="133842"/>
      <c r="D104" s="133843"/>
      <c r="E104" s="133844"/>
      <c r="F104" s="133845"/>
      <c r="G104" s="133846"/>
      <c r="H104" s="133847"/>
      <c r="I104" s="133848"/>
      <c r="J104" s="133849"/>
      <c r="K104" s="133850"/>
      <c r="L104" s="133851"/>
      <c r="M104" s="133852"/>
      <c r="N104" s="133853"/>
      <c r="O104" s="133854"/>
      <c r="P104" s="133855"/>
    </row>
    <row r="105">
      <c r="B105" s="133856"/>
      <c r="C105" s="133857"/>
      <c r="D105" s="133858"/>
      <c r="E105" s="133859"/>
      <c r="F105" s="133860"/>
      <c r="G105" s="133861"/>
      <c r="H105" s="133862"/>
      <c r="I105" s="133863"/>
      <c r="J105" s="133864"/>
      <c r="K105" s="133865"/>
      <c r="L105" s="133866"/>
      <c r="M105" s="133867"/>
      <c r="N105" s="133868"/>
      <c r="O105" s="133869"/>
      <c r="P105" s="133870"/>
    </row>
    <row r="106">
      <c r="B106" s="133871"/>
      <c r="C106" s="133872"/>
      <c r="D106" s="133873"/>
      <c r="E106" s="133874"/>
      <c r="F106" s="133875"/>
      <c r="G106" s="133876"/>
      <c r="H106" s="133877"/>
      <c r="I106" s="133878"/>
      <c r="J106" s="133879"/>
      <c r="K106" s="133880"/>
      <c r="L106" s="133881"/>
      <c r="M106" s="133882"/>
      <c r="N106" s="133883"/>
      <c r="O106" s="133884"/>
      <c r="P106" s="133885"/>
    </row>
    <row r="107">
      <c r="B107" s="133886"/>
      <c r="C107" s="133887"/>
      <c r="D107" s="133888"/>
      <c r="E107" s="133889"/>
      <c r="F107" s="133890"/>
      <c r="G107" s="133891"/>
      <c r="H107" s="133892"/>
      <c r="I107" s="133893"/>
      <c r="J107" s="133894"/>
      <c r="K107" s="133895"/>
      <c r="L107" s="133896"/>
      <c r="M107" s="133897"/>
      <c r="N107" s="133898"/>
      <c r="O107" s="133899"/>
      <c r="P107" s="133900"/>
    </row>
    <row r="108">
      <c r="B108" s="133901"/>
      <c r="C108" s="133902"/>
      <c r="D108" s="133903"/>
      <c r="E108" s="133904"/>
      <c r="F108" s="133905"/>
      <c r="G108" s="133906"/>
      <c r="H108" s="133907"/>
      <c r="I108" s="133908"/>
      <c r="J108" s="133909"/>
      <c r="K108" s="133910"/>
      <c r="L108" s="133911"/>
      <c r="M108" s="133912"/>
      <c r="N108" s="133913"/>
      <c r="O108" s="133914"/>
      <c r="P108" s="133915"/>
    </row>
    <row r="109">
      <c r="B109" s="133916"/>
      <c r="C109" s="133917"/>
      <c r="D109" s="133918"/>
      <c r="E109" s="133919"/>
      <c r="F109" s="133920"/>
      <c r="G109" s="133921"/>
      <c r="H109" s="133922"/>
      <c r="I109" s="133923"/>
      <c r="J109" s="133924"/>
      <c r="K109" s="133925"/>
      <c r="L109" s="133926"/>
      <c r="M109" s="133927"/>
      <c r="N109" s="133928"/>
      <c r="O109" s="133929"/>
      <c r="P109" s="133930"/>
    </row>
    <row r="110">
      <c r="B110" s="133931"/>
      <c r="C110" s="133932"/>
      <c r="D110" s="133933"/>
      <c r="E110" s="133934"/>
      <c r="F110" s="133935"/>
      <c r="G110" s="133936"/>
      <c r="H110" s="133937"/>
      <c r="I110" s="133938"/>
      <c r="J110" s="133939"/>
      <c r="K110" s="133940"/>
      <c r="L110" s="133941"/>
      <c r="M110" s="133942"/>
      <c r="N110" s="133943"/>
      <c r="O110" s="133944"/>
      <c r="P110" s="133945"/>
    </row>
    <row r="111">
      <c r="B111" s="133946"/>
      <c r="C111" s="133947"/>
      <c r="D111" s="133948"/>
      <c r="E111" s="133949"/>
      <c r="F111" s="133950"/>
      <c r="G111" s="133951"/>
      <c r="H111" s="133952"/>
      <c r="I111" s="133953"/>
      <c r="J111" s="133954"/>
      <c r="K111" s="133955"/>
      <c r="L111" s="133956"/>
      <c r="M111" s="133957"/>
      <c r="N111" s="133958"/>
      <c r="O111" s="133959"/>
      <c r="P111" s="133960"/>
    </row>
    <row r="112">
      <c r="B112" s="133961"/>
      <c r="C112" s="133962"/>
      <c r="D112" s="133963"/>
      <c r="E112" s="133964"/>
      <c r="F112" s="133965"/>
      <c r="G112" s="133966"/>
      <c r="H112" s="133967"/>
      <c r="I112" s="133968"/>
      <c r="J112" s="133969"/>
      <c r="K112" s="133970"/>
      <c r="L112" s="133971"/>
      <c r="M112" s="133972"/>
      <c r="N112" s="133973"/>
      <c r="O112" s="133974"/>
      <c r="P112" s="133975"/>
    </row>
    <row r="113">
      <c r="B113" s="133976"/>
      <c r="C113" s="133977"/>
      <c r="D113" s="133978"/>
      <c r="E113" s="133979"/>
      <c r="F113" s="133980"/>
      <c r="G113" s="133981"/>
      <c r="H113" s="133982"/>
      <c r="I113" s="133983"/>
      <c r="J113" s="133984"/>
      <c r="K113" s="133985"/>
      <c r="L113" s="133986"/>
      <c r="M113" s="133987"/>
      <c r="N113" s="133988"/>
      <c r="O113" s="133989"/>
      <c r="P113" s="133990"/>
    </row>
    <row r="114">
      <c r="B114" s="133991"/>
      <c r="C114" s="133992"/>
      <c r="D114" s="133993"/>
      <c r="E114" s="133994"/>
      <c r="F114" s="133995"/>
      <c r="G114" s="133996"/>
      <c r="H114" s="133997"/>
      <c r="I114" s="133998"/>
      <c r="J114" s="133999"/>
      <c r="K114" s="134000"/>
      <c r="L114" s="134001"/>
      <c r="M114" s="134002"/>
      <c r="N114" s="134003"/>
      <c r="O114" s="134004"/>
      <c r="P114" s="134005"/>
    </row>
    <row r="115">
      <c r="B115" s="134006"/>
      <c r="C115" s="134007"/>
      <c r="D115" s="134008"/>
      <c r="E115" s="134009"/>
      <c r="F115" s="134010"/>
      <c r="G115" s="134011"/>
      <c r="H115" s="134012"/>
      <c r="I115" s="134013"/>
      <c r="J115" s="134014"/>
      <c r="K115" s="134015"/>
      <c r="L115" s="134016"/>
      <c r="M115" s="134017"/>
      <c r="N115" s="134018"/>
      <c r="O115" s="134019"/>
      <c r="P115" s="134020"/>
    </row>
    <row r="116">
      <c r="B116" s="134021"/>
      <c r="C116" s="134022"/>
      <c r="D116" s="134023"/>
      <c r="E116" s="134024"/>
      <c r="F116" s="134025"/>
      <c r="G116" s="134026"/>
      <c r="H116" s="134027"/>
      <c r="I116" s="134028"/>
      <c r="J116" s="134029"/>
      <c r="K116" s="134030"/>
      <c r="L116" s="134031"/>
      <c r="M116" s="134032"/>
      <c r="N116" s="134033"/>
      <c r="O116" s="134034"/>
      <c r="P116" s="134035"/>
    </row>
    <row r="117">
      <c r="B117" s="134036"/>
      <c r="C117" s="134037"/>
      <c r="D117" s="134038"/>
      <c r="E117" s="134039"/>
      <c r="F117" s="134040"/>
      <c r="G117" s="134041"/>
      <c r="H117" s="134042"/>
      <c r="I117" s="134043"/>
      <c r="J117" s="134044"/>
      <c r="K117" s="134045"/>
      <c r="L117" s="134046"/>
      <c r="M117" s="134047"/>
      <c r="N117" s="134048"/>
      <c r="O117" s="134049"/>
      <c r="P117" s="134050"/>
    </row>
    <row r="118">
      <c r="B118" s="134051"/>
      <c r="C118" s="134052"/>
      <c r="D118" s="134053"/>
      <c r="E118" s="134054"/>
      <c r="F118" s="134055"/>
      <c r="G118" s="134056"/>
      <c r="H118" s="134057"/>
      <c r="I118" s="134058"/>
      <c r="J118" s="134059"/>
      <c r="K118" s="134060"/>
      <c r="L118" s="134061"/>
      <c r="M118" s="134062"/>
      <c r="N118" s="134063"/>
      <c r="O118" s="134064"/>
      <c r="P118" s="134065"/>
    </row>
    <row r="119">
      <c r="B119" s="134066"/>
      <c r="C119" s="134067"/>
      <c r="D119" s="134068"/>
      <c r="E119" s="134069"/>
      <c r="F119" s="134070"/>
      <c r="G119" s="134071"/>
      <c r="H119" s="134072"/>
      <c r="I119" s="134073"/>
      <c r="J119" s="134074"/>
      <c r="K119" s="134075"/>
      <c r="L119" s="134076"/>
      <c r="M119" s="134077"/>
      <c r="N119" s="134078"/>
      <c r="O119" s="134079"/>
      <c r="P119" s="134080"/>
    </row>
    <row r="120">
      <c r="B120" s="134081"/>
      <c r="C120" s="134082"/>
      <c r="D120" s="134083"/>
      <c r="E120" s="134084"/>
      <c r="F120" s="134085"/>
      <c r="G120" s="134086"/>
      <c r="H120" s="134087"/>
      <c r="I120" s="134088"/>
      <c r="J120" s="134089"/>
      <c r="K120" s="134090"/>
      <c r="L120" s="134091"/>
      <c r="M120" s="134092"/>
      <c r="N120" s="134093"/>
      <c r="O120" s="134094"/>
      <c r="P120" s="134095"/>
    </row>
    <row r="121">
      <c r="B121" s="134096"/>
      <c r="C121" s="134097"/>
      <c r="D121" s="134098"/>
      <c r="E121" s="134099"/>
      <c r="F121" s="134100"/>
      <c r="G121" s="134101"/>
      <c r="H121" s="134102"/>
      <c r="I121" s="134103"/>
      <c r="J121" s="134104"/>
      <c r="K121" s="134105"/>
      <c r="L121" s="134106"/>
      <c r="M121" s="134107"/>
      <c r="N121" s="134108"/>
      <c r="O121" s="134109"/>
      <c r="P121" s="134110"/>
    </row>
    <row r="122">
      <c r="B122" s="134111"/>
      <c r="C122" s="134112"/>
      <c r="D122" s="134113"/>
      <c r="E122" s="134114"/>
      <c r="F122" s="134115"/>
      <c r="G122" s="134116"/>
      <c r="H122" s="134117"/>
      <c r="I122" s="134118"/>
      <c r="J122" s="134119"/>
      <c r="K122" s="134120"/>
      <c r="L122" s="134121"/>
      <c r="M122" s="134122"/>
      <c r="N122" s="134123"/>
      <c r="O122" s="134124"/>
      <c r="P122" s="134125"/>
    </row>
    <row r="123">
      <c r="B123" s="134126"/>
      <c r="C123" s="134127"/>
      <c r="D123" s="134128"/>
      <c r="E123" s="134129"/>
      <c r="F123" s="134130"/>
      <c r="G123" s="134131"/>
      <c r="H123" s="134132"/>
      <c r="I123" s="134133"/>
      <c r="J123" s="134134"/>
      <c r="K123" s="134135"/>
      <c r="L123" s="134136"/>
      <c r="M123" s="134137"/>
      <c r="N123" s="134138"/>
      <c r="O123" s="134139"/>
      <c r="P123" s="134140"/>
    </row>
    <row r="124">
      <c r="B124" s="134141"/>
      <c r="C124" s="134142"/>
      <c r="D124" s="134143"/>
      <c r="E124" s="134144"/>
      <c r="F124" s="134145"/>
      <c r="G124" s="134146"/>
      <c r="H124" s="134147"/>
      <c r="I124" s="134148"/>
      <c r="J124" s="134149"/>
      <c r="K124" s="134150"/>
      <c r="L124" s="134151"/>
      <c r="M124" s="134152"/>
      <c r="N124" s="134153"/>
      <c r="O124" s="134154"/>
      <c r="P124" s="134155"/>
    </row>
    <row r="125">
      <c r="B125" s="134156"/>
      <c r="C125" s="134157"/>
      <c r="D125" s="134158"/>
      <c r="E125" s="134159"/>
      <c r="F125" s="134160"/>
      <c r="G125" s="134161"/>
      <c r="H125" s="134162"/>
      <c r="I125" s="134163"/>
      <c r="J125" s="134164"/>
      <c r="K125" s="134165"/>
      <c r="L125" s="134166"/>
      <c r="M125" s="134167"/>
      <c r="N125" s="134168"/>
      <c r="O125" s="134169"/>
      <c r="P125" s="134170"/>
    </row>
    <row r="126">
      <c r="B126" s="134171"/>
      <c r="C126" s="134172"/>
      <c r="D126" s="134173"/>
      <c r="E126" s="134174"/>
      <c r="F126" s="134175"/>
      <c r="G126" s="134176"/>
      <c r="H126" s="134177"/>
      <c r="I126" s="134178"/>
      <c r="J126" s="134179"/>
      <c r="K126" s="134180"/>
      <c r="L126" s="134181"/>
      <c r="M126" s="134182"/>
      <c r="N126" s="134183"/>
      <c r="O126" s="134184"/>
      <c r="P126" s="134185"/>
    </row>
    <row r="127">
      <c r="B127" s="134186"/>
      <c r="C127" s="134187"/>
      <c r="D127" s="134188"/>
      <c r="E127" s="134189"/>
      <c r="F127" s="134190"/>
      <c r="G127" s="134191"/>
      <c r="H127" s="134192"/>
      <c r="I127" s="134193"/>
      <c r="J127" s="134194"/>
      <c r="K127" s="134195"/>
      <c r="L127" s="134196"/>
      <c r="M127" s="134197"/>
      <c r="N127" s="134198"/>
      <c r="O127" s="134199"/>
      <c r="P127" s="134200"/>
    </row>
    <row r="128">
      <c r="B128" s="134201"/>
      <c r="C128" s="134202"/>
      <c r="D128" s="134203"/>
      <c r="E128" s="134204"/>
      <c r="F128" s="134205"/>
      <c r="G128" s="134206"/>
      <c r="H128" s="134207"/>
      <c r="I128" s="134208"/>
      <c r="J128" s="134209"/>
      <c r="K128" s="134210"/>
      <c r="L128" s="134211"/>
      <c r="M128" s="134212"/>
      <c r="N128" s="134213"/>
      <c r="O128" s="134214"/>
      <c r="P128" s="134215"/>
    </row>
    <row r="129">
      <c r="B129" s="134216"/>
      <c r="C129" s="134217"/>
      <c r="D129" s="134218"/>
      <c r="E129" s="134219"/>
      <c r="F129" s="134220"/>
      <c r="G129" s="134221"/>
      <c r="H129" s="134222"/>
      <c r="I129" s="134223"/>
      <c r="J129" s="134224"/>
      <c r="K129" s="134225"/>
      <c r="L129" s="134226"/>
      <c r="M129" s="134227"/>
      <c r="N129" s="134228"/>
      <c r="O129" s="134229"/>
      <c r="P129" s="134230"/>
    </row>
    <row r="130">
      <c r="B130" s="134231"/>
      <c r="C130" s="134232"/>
      <c r="D130" s="134233"/>
      <c r="E130" s="134234"/>
      <c r="F130" s="134235"/>
      <c r="G130" s="134236"/>
      <c r="H130" s="134237"/>
      <c r="I130" s="134238"/>
      <c r="J130" s="134239"/>
      <c r="K130" s="134240"/>
      <c r="L130" s="134241"/>
      <c r="M130" s="134242"/>
      <c r="N130" s="134243"/>
      <c r="O130" s="134244"/>
      <c r="P130" s="134245"/>
    </row>
    <row r="131">
      <c r="B131" s="134246"/>
      <c r="C131" s="134247"/>
      <c r="D131" s="134248"/>
      <c r="E131" s="134249"/>
      <c r="F131" s="134250"/>
      <c r="G131" s="134251"/>
      <c r="H131" s="134252"/>
      <c r="I131" s="134253"/>
      <c r="J131" s="134254"/>
      <c r="K131" s="134255"/>
      <c r="L131" s="134256"/>
      <c r="M131" s="134257"/>
      <c r="N131" s="134258"/>
      <c r="O131" s="134259"/>
      <c r="P131" s="134260"/>
    </row>
    <row r="132">
      <c r="B132" s="134261"/>
      <c r="C132" s="134262"/>
      <c r="D132" s="134263"/>
      <c r="E132" s="134264"/>
      <c r="F132" s="134265"/>
      <c r="G132" s="134266"/>
      <c r="H132" s="134267"/>
      <c r="I132" s="134268"/>
      <c r="J132" s="134269"/>
      <c r="K132" s="134270"/>
      <c r="L132" s="134271"/>
      <c r="M132" s="134272"/>
      <c r="N132" s="134273"/>
      <c r="O132" s="134274"/>
      <c r="P132" s="134275"/>
    </row>
    <row r="133">
      <c r="B133" s="134276"/>
      <c r="C133" s="134277"/>
      <c r="D133" s="134278"/>
      <c r="E133" s="134279"/>
      <c r="F133" s="134280"/>
      <c r="G133" s="134281"/>
      <c r="H133" s="134282"/>
      <c r="I133" s="134283"/>
      <c r="J133" s="134284"/>
      <c r="K133" s="134285"/>
      <c r="L133" s="134286"/>
      <c r="M133" s="134287"/>
      <c r="N133" s="134288"/>
      <c r="O133" s="134289"/>
      <c r="P133" s="134290"/>
    </row>
    <row r="134">
      <c r="B134" s="134291"/>
      <c r="C134" s="134292"/>
      <c r="D134" s="134293"/>
      <c r="E134" s="134294"/>
      <c r="F134" s="134295"/>
      <c r="G134" s="134296"/>
      <c r="H134" s="134297"/>
      <c r="I134" s="134298"/>
      <c r="J134" s="134299"/>
      <c r="K134" s="134300"/>
      <c r="L134" s="134301"/>
      <c r="M134" s="134302"/>
      <c r="N134" s="134303"/>
      <c r="O134" s="134304"/>
      <c r="P134" s="134305"/>
    </row>
    <row r="135">
      <c r="B135" s="134306"/>
      <c r="C135" s="134307"/>
      <c r="D135" s="134308"/>
      <c r="E135" s="134309"/>
      <c r="F135" s="134310"/>
      <c r="G135" s="134311"/>
      <c r="H135" s="134312"/>
      <c r="I135" s="134313"/>
      <c r="J135" s="134314"/>
      <c r="K135" s="134315"/>
      <c r="L135" s="134316"/>
      <c r="M135" s="134317"/>
      <c r="N135" s="134318"/>
      <c r="O135" s="134319"/>
      <c r="P135" s="134320"/>
    </row>
    <row r="136">
      <c r="B136" s="134321"/>
      <c r="C136" s="134322"/>
      <c r="D136" s="134323"/>
      <c r="E136" s="134324"/>
      <c r="F136" s="134325"/>
      <c r="G136" s="134326"/>
      <c r="H136" s="134327"/>
      <c r="I136" s="134328"/>
      <c r="J136" s="134329"/>
      <c r="K136" s="134330"/>
      <c r="L136" s="134331"/>
      <c r="M136" s="134332"/>
      <c r="N136" s="134333"/>
      <c r="O136" s="134334"/>
      <c r="P136" s="134335"/>
    </row>
    <row r="137">
      <c r="B137" s="134336"/>
      <c r="C137" s="134337"/>
      <c r="D137" s="134338"/>
      <c r="E137" s="134339"/>
      <c r="F137" s="134340"/>
      <c r="G137" s="134341"/>
      <c r="H137" s="134342"/>
      <c r="I137" s="134343"/>
      <c r="J137" s="134344"/>
      <c r="K137" s="134345"/>
      <c r="L137" s="134346"/>
      <c r="M137" s="134347"/>
      <c r="N137" s="134348"/>
      <c r="O137" s="134349"/>
      <c r="P137" s="134350"/>
    </row>
    <row r="138">
      <c r="B138" s="134351"/>
      <c r="C138" s="134352"/>
      <c r="D138" s="134353"/>
      <c r="E138" s="134354"/>
      <c r="F138" s="134355"/>
      <c r="G138" s="134356"/>
      <c r="H138" s="134357"/>
      <c r="I138" s="134358"/>
      <c r="J138" s="134359"/>
      <c r="K138" s="134360"/>
      <c r="L138" s="134361"/>
      <c r="M138" s="134362"/>
      <c r="N138" s="134363"/>
      <c r="O138" s="134364"/>
      <c r="P138" s="134365"/>
    </row>
    <row r="139">
      <c r="B139" s="134366"/>
      <c r="C139" s="134367"/>
      <c r="D139" s="134368"/>
      <c r="E139" s="134369"/>
      <c r="F139" s="134370"/>
      <c r="G139" s="134371"/>
      <c r="H139" s="134372"/>
      <c r="I139" s="134373"/>
      <c r="J139" s="134374"/>
      <c r="K139" s="134375"/>
      <c r="L139" s="134376"/>
      <c r="M139" s="134377"/>
      <c r="N139" s="134378"/>
      <c r="O139" s="134379"/>
      <c r="P139" s="134380"/>
    </row>
    <row r="140">
      <c r="B140" s="134381"/>
      <c r="C140" s="134382"/>
      <c r="D140" s="134383"/>
      <c r="E140" s="134384"/>
      <c r="F140" s="134385"/>
      <c r="G140" s="134386"/>
      <c r="H140" s="134387"/>
      <c r="I140" s="134388"/>
      <c r="J140" s="134389"/>
      <c r="K140" s="134390"/>
      <c r="L140" s="134391"/>
      <c r="M140" s="134392"/>
      <c r="N140" s="134393"/>
      <c r="O140" s="134394"/>
      <c r="P140" s="134395"/>
    </row>
    <row r="141">
      <c r="B141" s="134396"/>
      <c r="C141" s="134397"/>
      <c r="D141" s="134398"/>
      <c r="E141" s="134399"/>
      <c r="F141" s="134400"/>
      <c r="G141" s="134401"/>
      <c r="H141" s="134402"/>
      <c r="I141" s="134403"/>
      <c r="J141" s="134404"/>
      <c r="K141" s="134405"/>
      <c r="L141" s="134406"/>
      <c r="M141" s="134407"/>
      <c r="N141" s="134408"/>
      <c r="O141" s="134409"/>
      <c r="P141" s="134410"/>
    </row>
    <row r="142">
      <c r="B142" s="134411"/>
      <c r="C142" s="134412"/>
      <c r="D142" s="134413"/>
      <c r="E142" s="134414"/>
      <c r="F142" s="134415"/>
      <c r="G142" s="134416"/>
      <c r="H142" s="134417"/>
      <c r="I142" s="134418"/>
      <c r="J142" s="134419"/>
      <c r="K142" s="134420"/>
      <c r="L142" s="134421"/>
      <c r="M142" s="134422"/>
      <c r="N142" s="134423"/>
      <c r="O142" s="134424"/>
      <c r="P142" s="134425"/>
    </row>
    <row r="143">
      <c r="B143" s="134426"/>
      <c r="C143" s="134427"/>
      <c r="D143" s="134428"/>
      <c r="E143" s="134429"/>
      <c r="F143" s="134430"/>
      <c r="G143" s="134431"/>
      <c r="H143" s="134432"/>
      <c r="I143" s="134433"/>
      <c r="J143" s="134434"/>
      <c r="K143" s="134435"/>
      <c r="L143" s="134436"/>
      <c r="M143" s="134437"/>
      <c r="N143" s="134438"/>
      <c r="O143" s="134439"/>
      <c r="P143" s="134440"/>
    </row>
    <row r="144">
      <c r="B144" s="134441"/>
      <c r="C144" s="134442"/>
      <c r="D144" s="134443"/>
      <c r="E144" s="134444"/>
      <c r="F144" s="134445"/>
      <c r="G144" s="134446"/>
      <c r="H144" s="134447"/>
      <c r="I144" s="134448"/>
      <c r="J144" s="134449"/>
      <c r="K144" s="134450"/>
      <c r="L144" s="134451"/>
      <c r="M144" s="134452"/>
      <c r="N144" s="134453"/>
      <c r="O144" s="134454"/>
      <c r="P144" s="134455"/>
    </row>
    <row r="145">
      <c r="B145" s="134456"/>
      <c r="C145" s="134457"/>
      <c r="D145" s="134458"/>
      <c r="E145" s="134459"/>
      <c r="F145" s="134460"/>
      <c r="G145" s="134461"/>
      <c r="H145" s="134462"/>
      <c r="I145" s="134463"/>
      <c r="J145" s="134464"/>
      <c r="K145" s="134465"/>
      <c r="L145" s="134466"/>
      <c r="M145" s="134467"/>
      <c r="N145" s="134468"/>
      <c r="O145" s="134469"/>
      <c r="P145" s="134470"/>
    </row>
    <row r="146">
      <c r="B146" s="134471"/>
      <c r="C146" s="134472"/>
      <c r="D146" s="134473"/>
      <c r="E146" s="134474"/>
      <c r="F146" s="134475"/>
      <c r="G146" s="134476"/>
      <c r="H146" s="134477"/>
      <c r="I146" s="134478"/>
      <c r="J146" s="134479"/>
      <c r="K146" s="134480"/>
      <c r="L146" s="134481"/>
      <c r="M146" s="134482"/>
      <c r="N146" s="134483"/>
      <c r="O146" s="134484"/>
      <c r="P146" s="134485"/>
    </row>
    <row r="147">
      <c r="B147" s="134486"/>
      <c r="C147" s="134487"/>
      <c r="D147" s="134488"/>
      <c r="E147" s="134489"/>
      <c r="F147" s="134490"/>
      <c r="G147" s="134491"/>
      <c r="H147" s="134492"/>
      <c r="I147" s="134493"/>
      <c r="J147" s="134494"/>
      <c r="K147" s="134495"/>
      <c r="L147" s="134496"/>
      <c r="M147" s="134497"/>
      <c r="N147" s="134498"/>
      <c r="O147" s="134499"/>
      <c r="P147" s="134500"/>
    </row>
    <row r="148">
      <c r="B148" s="134501"/>
      <c r="C148" s="134502"/>
      <c r="D148" s="134503"/>
      <c r="E148" s="134504"/>
      <c r="F148" s="134505"/>
      <c r="G148" s="134506"/>
      <c r="H148" s="134507"/>
      <c r="I148" s="134508"/>
      <c r="J148" s="134509"/>
      <c r="K148" s="134510"/>
      <c r="L148" s="134511"/>
      <c r="M148" s="134512"/>
      <c r="N148" s="134513"/>
      <c r="O148" s="134514"/>
      <c r="P148" s="134515"/>
    </row>
    <row r="149">
      <c r="B149" s="134516"/>
      <c r="C149" s="134517"/>
      <c r="D149" s="134518"/>
      <c r="E149" s="134519"/>
      <c r="F149" s="134520"/>
      <c r="G149" s="134521"/>
      <c r="H149" s="134522"/>
      <c r="I149" s="134523"/>
      <c r="J149" s="134524"/>
      <c r="K149" s="134525"/>
      <c r="L149" s="134526"/>
      <c r="M149" s="134527"/>
      <c r="N149" s="134528"/>
      <c r="O149" s="134529"/>
      <c r="P149" s="134530"/>
    </row>
    <row r="150">
      <c r="B150" s="134531"/>
      <c r="C150" s="134532"/>
      <c r="D150" s="134533"/>
      <c r="E150" s="134534"/>
      <c r="F150" s="134535"/>
      <c r="G150" s="134536"/>
      <c r="H150" s="134537"/>
      <c r="I150" s="134538"/>
      <c r="J150" s="134539"/>
      <c r="K150" s="134540"/>
      <c r="L150" s="134541"/>
      <c r="M150" s="134542"/>
      <c r="N150" s="134543"/>
      <c r="O150" s="134544"/>
      <c r="P150" s="134545"/>
    </row>
    <row r="151">
      <c r="B151" s="134546"/>
      <c r="C151" s="134547"/>
      <c r="D151" s="134548"/>
      <c r="E151" s="134549"/>
      <c r="F151" s="134550"/>
      <c r="G151" s="134551"/>
      <c r="H151" s="134552"/>
      <c r="I151" s="134553"/>
      <c r="J151" s="134554"/>
      <c r="K151" s="134555"/>
      <c r="L151" s="134556"/>
      <c r="M151" s="134557"/>
      <c r="N151" s="134558"/>
      <c r="O151" s="134559"/>
      <c r="P151" s="134560"/>
    </row>
    <row r="152">
      <c r="B152" s="134561"/>
      <c r="C152" s="134562"/>
      <c r="D152" s="134563"/>
      <c r="E152" s="134564"/>
      <c r="F152" s="134565"/>
      <c r="G152" s="134566"/>
      <c r="H152" s="134567"/>
      <c r="I152" s="134568"/>
      <c r="J152" s="134569"/>
      <c r="K152" s="134570"/>
      <c r="L152" s="134571"/>
      <c r="M152" s="134572"/>
      <c r="N152" s="134573"/>
      <c r="O152" s="134574"/>
      <c r="P152" s="134575"/>
    </row>
    <row r="153">
      <c r="B153" s="134576"/>
      <c r="C153" s="134577"/>
      <c r="D153" s="134578"/>
      <c r="E153" s="134579"/>
      <c r="F153" s="134580"/>
      <c r="G153" s="134581"/>
      <c r="H153" s="134582"/>
      <c r="I153" s="134583"/>
      <c r="J153" s="134584"/>
      <c r="K153" s="134585"/>
      <c r="L153" s="134586"/>
      <c r="M153" s="134587"/>
      <c r="N153" s="134588"/>
      <c r="O153" s="134589"/>
      <c r="P153" s="134590"/>
    </row>
    <row r="154">
      <c r="B154" s="134591"/>
      <c r="C154" s="134592"/>
      <c r="D154" s="134593"/>
      <c r="E154" s="134594"/>
      <c r="F154" s="134595"/>
      <c r="G154" s="134596"/>
      <c r="H154" s="134597"/>
      <c r="I154" s="134598"/>
      <c r="J154" s="134599"/>
      <c r="K154" s="134600"/>
      <c r="L154" s="134601"/>
      <c r="M154" s="134602"/>
      <c r="N154" s="134603"/>
      <c r="O154" s="134604"/>
      <c r="P154" s="134605"/>
    </row>
    <row r="155">
      <c r="B155" s="134606"/>
      <c r="C155" s="134607"/>
      <c r="D155" s="134608"/>
      <c r="E155" s="134609"/>
      <c r="F155" s="134610"/>
      <c r="G155" s="134611"/>
      <c r="H155" s="134612"/>
      <c r="I155" s="134613"/>
      <c r="J155" s="134614"/>
      <c r="K155" s="134615"/>
      <c r="L155" s="134616"/>
      <c r="M155" s="134617"/>
      <c r="N155" s="134618"/>
      <c r="O155" s="134619"/>
      <c r="P155" s="134620"/>
    </row>
    <row r="156">
      <c r="B156" s="134621"/>
      <c r="C156" s="134622"/>
      <c r="D156" s="134623"/>
      <c r="E156" s="134624"/>
      <c r="F156" s="134625"/>
      <c r="G156" s="134626"/>
      <c r="H156" s="134627"/>
      <c r="I156" s="134628"/>
      <c r="J156" s="134629"/>
      <c r="K156" s="134630"/>
      <c r="L156" s="134631"/>
      <c r="M156" s="134632"/>
      <c r="N156" s="134633"/>
      <c r="O156" s="134634"/>
      <c r="P156" s="134635"/>
    </row>
    <row r="157">
      <c r="B157" s="134636"/>
      <c r="C157" s="134637"/>
      <c r="D157" s="134638"/>
      <c r="E157" s="134639"/>
      <c r="F157" s="134640"/>
      <c r="G157" s="134641"/>
      <c r="H157" s="134642"/>
      <c r="I157" s="134643"/>
      <c r="J157" s="134644"/>
      <c r="K157" s="134645"/>
      <c r="L157" s="134646"/>
      <c r="M157" s="134647"/>
      <c r="N157" s="134648"/>
      <c r="O157" s="134649"/>
      <c r="P157" s="134650"/>
    </row>
    <row r="158">
      <c r="B158" s="134651"/>
      <c r="C158" s="134652"/>
      <c r="D158" s="134653"/>
      <c r="E158" s="134654"/>
      <c r="F158" s="134655"/>
      <c r="G158" s="134656"/>
      <c r="H158" s="134657"/>
      <c r="I158" s="134658"/>
      <c r="J158" s="134659"/>
      <c r="K158" s="134660"/>
      <c r="L158" s="134661"/>
      <c r="M158" s="134662"/>
      <c r="N158" s="134663"/>
      <c r="O158" s="134664"/>
      <c r="P158" s="134665"/>
    </row>
    <row r="159">
      <c r="B159" s="134666"/>
      <c r="C159" s="134667"/>
      <c r="D159" s="134668"/>
      <c r="E159" s="134669"/>
      <c r="F159" s="134670"/>
      <c r="G159" s="134671"/>
      <c r="H159" s="134672"/>
      <c r="I159" s="134673"/>
      <c r="J159" s="134674"/>
      <c r="K159" s="134675"/>
      <c r="L159" s="134676"/>
      <c r="M159" s="134677"/>
      <c r="N159" s="134678"/>
      <c r="O159" s="134679"/>
      <c r="P159" s="134680"/>
    </row>
    <row r="160">
      <c r="B160" s="134681"/>
      <c r="C160" s="134682"/>
      <c r="D160" s="134683"/>
      <c r="E160" s="134684"/>
      <c r="F160" s="134685"/>
      <c r="G160" s="134686"/>
      <c r="H160" s="134687"/>
      <c r="I160" s="134688"/>
      <c r="J160" s="134689"/>
      <c r="K160" s="134690"/>
      <c r="L160" s="134691"/>
      <c r="M160" s="134692"/>
      <c r="N160" s="134693"/>
      <c r="O160" s="134694"/>
      <c r="P160" s="134695"/>
    </row>
    <row r="161">
      <c r="B161" s="134696"/>
      <c r="C161" s="134697"/>
      <c r="D161" s="134698"/>
      <c r="E161" s="134699"/>
      <c r="F161" s="134700"/>
      <c r="G161" s="134701"/>
      <c r="H161" s="134702"/>
      <c r="I161" s="134703"/>
      <c r="J161" s="134704"/>
      <c r="K161" s="134705"/>
      <c r="L161" s="134706"/>
      <c r="M161" s="134707"/>
      <c r="N161" s="134708"/>
      <c r="O161" s="134709"/>
      <c r="P161" s="134710"/>
    </row>
    <row r="162">
      <c r="B162" s="134711"/>
      <c r="C162" s="134712"/>
      <c r="D162" s="134713"/>
      <c r="E162" s="134714"/>
      <c r="F162" s="134715"/>
      <c r="G162" s="134716"/>
      <c r="H162" s="134717"/>
      <c r="I162" s="134718"/>
      <c r="J162" s="134719"/>
      <c r="K162" s="134720"/>
      <c r="L162" s="134721"/>
      <c r="M162" s="134722"/>
      <c r="N162" s="134723"/>
      <c r="O162" s="134724"/>
      <c r="P162" s="134725"/>
    </row>
    <row r="163">
      <c r="B163" s="134726"/>
      <c r="C163" s="134727"/>
      <c r="D163" s="134728"/>
      <c r="E163" s="134729"/>
      <c r="F163" s="134730"/>
      <c r="G163" s="134731"/>
      <c r="H163" s="134732"/>
      <c r="I163" s="134733"/>
      <c r="J163" s="134734"/>
      <c r="K163" s="134735"/>
      <c r="L163" s="134736"/>
      <c r="M163" s="134737"/>
      <c r="N163" s="134738"/>
      <c r="O163" s="134739"/>
      <c r="P163" s="134740"/>
    </row>
    <row r="164">
      <c r="B164" s="134741"/>
      <c r="C164" s="134742"/>
      <c r="D164" s="134743"/>
      <c r="E164" s="134744"/>
      <c r="F164" s="134745"/>
      <c r="G164" s="134746"/>
      <c r="H164" s="134747"/>
      <c r="I164" s="134748"/>
      <c r="J164" s="134749"/>
      <c r="K164" s="134750"/>
      <c r="L164" s="134751"/>
      <c r="M164" s="134752"/>
      <c r="N164" s="134753"/>
      <c r="O164" s="134754"/>
      <c r="P164" s="134755"/>
    </row>
    <row r="165">
      <c r="B165" s="134756"/>
      <c r="C165" s="134757"/>
      <c r="D165" s="134758"/>
      <c r="E165" s="134759"/>
      <c r="F165" s="134760"/>
      <c r="G165" s="134761"/>
      <c r="H165" s="134762"/>
      <c r="I165" s="134763"/>
      <c r="J165" s="134764"/>
      <c r="K165" s="134765"/>
      <c r="L165" s="134766"/>
      <c r="M165" s="134767"/>
      <c r="N165" s="134768"/>
      <c r="O165" s="134769"/>
      <c r="P165" s="134770"/>
    </row>
    <row r="166">
      <c r="B166" s="134771"/>
      <c r="C166" s="134772"/>
      <c r="D166" s="134773"/>
      <c r="E166" s="134774"/>
      <c r="F166" s="134775"/>
      <c r="G166" s="134776"/>
      <c r="H166" s="134777"/>
      <c r="I166" s="134778"/>
      <c r="J166" s="134779"/>
      <c r="K166" s="134780"/>
      <c r="L166" s="134781"/>
      <c r="M166" s="134782"/>
      <c r="N166" s="134783"/>
      <c r="O166" s="134784"/>
      <c r="P166" s="134785"/>
    </row>
    <row r="167">
      <c r="B167" s="134786"/>
      <c r="C167" s="134787"/>
      <c r="D167" s="134788"/>
      <c r="E167" s="134789"/>
      <c r="F167" s="134790"/>
      <c r="G167" s="134791"/>
      <c r="H167" s="134792"/>
      <c r="I167" s="134793"/>
      <c r="J167" s="134794"/>
      <c r="K167" s="134795"/>
      <c r="L167" s="134796"/>
      <c r="M167" s="134797"/>
      <c r="N167" s="134798"/>
      <c r="O167" s="134799"/>
      <c r="P167" s="134800"/>
    </row>
    <row r="168">
      <c r="B168" s="134801"/>
      <c r="C168" s="134802"/>
      <c r="D168" s="134803"/>
      <c r="E168" s="134804"/>
      <c r="F168" s="134805"/>
      <c r="G168" s="134806"/>
      <c r="H168" s="134807"/>
      <c r="I168" s="134808"/>
      <c r="J168" s="134809"/>
      <c r="K168" s="134810"/>
      <c r="L168" s="134811"/>
      <c r="M168" s="134812"/>
      <c r="N168" s="134813"/>
      <c r="O168" s="134814"/>
      <c r="P168" s="134815"/>
    </row>
    <row r="169">
      <c r="B169" s="134816"/>
      <c r="C169" s="134817"/>
      <c r="D169" s="134818"/>
      <c r="E169" s="134819"/>
      <c r="F169" s="134820"/>
      <c r="G169" s="134821"/>
      <c r="H169" s="134822"/>
      <c r="I169" s="134823"/>
      <c r="J169" s="134824"/>
      <c r="K169" s="134825"/>
      <c r="L169" s="134826"/>
      <c r="M169" s="134827"/>
      <c r="N169" s="134828"/>
      <c r="O169" s="134829"/>
      <c r="P169" s="134830"/>
    </row>
    <row r="170">
      <c r="B170" s="134831"/>
      <c r="C170" s="134832"/>
      <c r="D170" s="134833"/>
      <c r="E170" s="134834"/>
      <c r="F170" s="134835"/>
      <c r="G170" s="134836"/>
      <c r="H170" s="134837"/>
      <c r="I170" s="134838"/>
      <c r="J170" s="134839"/>
      <c r="K170" s="134840"/>
      <c r="L170" s="134841"/>
      <c r="M170" s="134842"/>
      <c r="N170" s="134843"/>
      <c r="O170" s="134844"/>
      <c r="P170" s="134845"/>
    </row>
    <row r="171">
      <c r="B171" s="134846"/>
      <c r="C171" s="134847"/>
      <c r="D171" s="134848"/>
      <c r="E171" s="134849"/>
      <c r="F171" s="134850"/>
      <c r="G171" s="134851"/>
      <c r="H171" s="134852"/>
      <c r="I171" s="134853"/>
      <c r="J171" s="134854"/>
      <c r="K171" s="134855"/>
      <c r="L171" s="134856"/>
      <c r="M171" s="134857"/>
      <c r="N171" s="134858"/>
      <c r="O171" s="134859"/>
      <c r="P171" s="134860"/>
    </row>
    <row r="172">
      <c r="B172" s="134861"/>
      <c r="C172" s="134862"/>
      <c r="D172" s="134863"/>
      <c r="E172" s="134864"/>
      <c r="F172" s="134865"/>
      <c r="G172" s="134866"/>
      <c r="H172" s="134867"/>
      <c r="I172" s="134868"/>
      <c r="J172" s="134869"/>
      <c r="K172" s="134870"/>
      <c r="L172" s="134871"/>
      <c r="M172" s="134872"/>
      <c r="N172" s="134873"/>
      <c r="O172" s="134874"/>
      <c r="P172" s="134875"/>
    </row>
    <row r="173">
      <c r="B173" s="134876"/>
      <c r="C173" s="134877"/>
      <c r="D173" s="134878"/>
      <c r="E173" s="134879"/>
      <c r="F173" s="134880"/>
      <c r="G173" s="134881"/>
      <c r="H173" s="134882"/>
      <c r="I173" s="134883"/>
      <c r="J173" s="134884"/>
      <c r="K173" s="134885"/>
      <c r="L173" s="134886"/>
      <c r="M173" s="134887"/>
      <c r="N173" s="134888"/>
      <c r="O173" s="134889"/>
      <c r="P173" s="134890"/>
    </row>
    <row r="174">
      <c r="B174" s="134891"/>
      <c r="C174" s="134892"/>
      <c r="D174" s="134893"/>
      <c r="E174" s="134894"/>
      <c r="F174" s="134895"/>
      <c r="G174" s="134896"/>
      <c r="H174" s="134897"/>
      <c r="I174" s="134898"/>
      <c r="J174" s="134899"/>
      <c r="K174" s="134900"/>
      <c r="L174" s="134901"/>
      <c r="M174" s="134902"/>
      <c r="N174" s="134903"/>
      <c r="O174" s="134904"/>
      <c r="P174" s="134905"/>
    </row>
    <row r="175">
      <c r="B175" s="134906"/>
      <c r="C175" s="134907"/>
      <c r="D175" s="134908"/>
      <c r="E175" s="134909"/>
      <c r="F175" s="134910"/>
      <c r="G175" s="134911"/>
      <c r="H175" s="134912"/>
      <c r="I175" s="134913"/>
      <c r="J175" s="134914"/>
      <c r="K175" s="134915"/>
      <c r="L175" s="134916"/>
      <c r="M175" s="134917"/>
      <c r="N175" s="134918"/>
      <c r="O175" s="134919"/>
      <c r="P175" s="134920"/>
    </row>
    <row r="176">
      <c r="B176" s="134921"/>
      <c r="C176" s="134922"/>
      <c r="D176" s="134923"/>
      <c r="E176" s="134924"/>
      <c r="F176" s="134925"/>
      <c r="G176" s="134926"/>
      <c r="H176" s="134927"/>
      <c r="I176" s="134928"/>
      <c r="J176" s="134929"/>
      <c r="K176" s="134930"/>
      <c r="L176" s="134931"/>
      <c r="M176" s="134932"/>
      <c r="N176" s="134933"/>
      <c r="O176" s="134934"/>
      <c r="P176" s="134935"/>
    </row>
    <row r="177">
      <c r="B177" s="134936"/>
      <c r="C177" s="134937"/>
      <c r="D177" s="134938"/>
      <c r="E177" s="134939"/>
      <c r="F177" s="134940"/>
      <c r="G177" s="134941"/>
      <c r="H177" s="134942"/>
      <c r="I177" s="134943"/>
      <c r="J177" s="134944"/>
      <c r="K177" s="134945"/>
      <c r="L177" s="134946"/>
      <c r="M177" s="134947"/>
      <c r="N177" s="134948"/>
      <c r="O177" s="134949"/>
      <c r="P177" s="134950"/>
    </row>
    <row r="178">
      <c r="B178" s="134951"/>
      <c r="C178" s="134952"/>
      <c r="D178" s="134953"/>
      <c r="E178" s="134954"/>
      <c r="F178" s="134955"/>
      <c r="G178" s="134956"/>
      <c r="H178" s="134957"/>
      <c r="I178" s="134958"/>
      <c r="J178" s="134959"/>
      <c r="K178" s="134960"/>
      <c r="L178" s="134961"/>
      <c r="M178" s="134962"/>
      <c r="N178" s="134963"/>
      <c r="O178" s="134964"/>
      <c r="P178" s="134965"/>
    </row>
    <row r="179">
      <c r="B179" s="134966"/>
      <c r="C179" s="134967"/>
      <c r="D179" s="134968"/>
      <c r="E179" s="134969"/>
      <c r="F179" s="134970"/>
      <c r="G179" s="134971"/>
      <c r="H179" s="134972"/>
      <c r="I179" s="134973"/>
      <c r="J179" s="134974"/>
      <c r="K179" s="134975"/>
      <c r="L179" s="134976"/>
      <c r="M179" s="134977"/>
      <c r="N179" s="134978"/>
      <c r="O179" s="134979"/>
      <c r="P179" s="134980"/>
    </row>
    <row r="180">
      <c r="B180" s="134981"/>
      <c r="C180" s="134982"/>
      <c r="D180" s="134983"/>
      <c r="E180" s="134984"/>
      <c r="F180" s="134985"/>
      <c r="G180" s="134986"/>
      <c r="H180" s="134987"/>
      <c r="I180" s="134988"/>
      <c r="J180" s="134989"/>
      <c r="K180" s="134990"/>
      <c r="L180" s="134991"/>
      <c r="M180" s="134992"/>
      <c r="N180" s="134993"/>
      <c r="O180" s="134994"/>
      <c r="P180" s="134995"/>
    </row>
    <row r="181">
      <c r="B181" s="134996"/>
      <c r="C181" s="134997"/>
      <c r="D181" s="134998"/>
      <c r="E181" s="134999"/>
      <c r="F181" s="135000"/>
      <c r="G181" s="135001"/>
      <c r="H181" s="135002"/>
      <c r="I181" s="135003"/>
      <c r="J181" s="135004"/>
      <c r="K181" s="135005"/>
      <c r="L181" s="135006"/>
      <c r="M181" s="135007"/>
      <c r="N181" s="135008"/>
      <c r="O181" s="135009"/>
      <c r="P181" s="135010"/>
    </row>
    <row r="182">
      <c r="B182" s="135011"/>
      <c r="C182" s="135012"/>
      <c r="D182" s="135013"/>
      <c r="E182" s="135014"/>
      <c r="F182" s="135015"/>
      <c r="G182" s="135016"/>
      <c r="H182" s="135017"/>
      <c r="I182" s="135018"/>
      <c r="J182" s="135019"/>
      <c r="K182" s="135020"/>
      <c r="L182" s="135021"/>
      <c r="M182" s="135022"/>
      <c r="N182" s="135023"/>
      <c r="O182" s="135024"/>
      <c r="P182" s="135025"/>
    </row>
    <row r="183">
      <c r="B183" s="135026"/>
      <c r="C183" s="135027"/>
      <c r="D183" s="135028"/>
      <c r="E183" s="135029"/>
      <c r="F183" s="135030"/>
      <c r="G183" s="135031"/>
      <c r="H183" s="135032"/>
      <c r="I183" s="135033"/>
      <c r="J183" s="135034"/>
      <c r="K183" s="135035"/>
      <c r="L183" s="135036"/>
      <c r="M183" s="135037"/>
      <c r="N183" s="135038"/>
      <c r="O183" s="135039"/>
      <c r="P183" s="135040"/>
    </row>
    <row r="184">
      <c r="B184" s="135041"/>
      <c r="C184" s="135042"/>
      <c r="D184" s="135043"/>
      <c r="E184" s="135044"/>
      <c r="F184" s="135045"/>
      <c r="G184" s="135046"/>
      <c r="H184" s="135047"/>
      <c r="I184" s="135048"/>
      <c r="J184" s="135049"/>
      <c r="K184" s="135050"/>
      <c r="L184" s="135051"/>
      <c r="M184" s="135052"/>
      <c r="N184" s="135053"/>
      <c r="O184" s="135054"/>
      <c r="P184" s="135055"/>
    </row>
    <row r="185">
      <c r="B185" s="135056"/>
      <c r="C185" s="135057"/>
      <c r="D185" s="135058"/>
      <c r="E185" s="135059"/>
      <c r="F185" s="135060"/>
      <c r="G185" s="135061"/>
      <c r="H185" s="135062"/>
      <c r="I185" s="135063"/>
      <c r="J185" s="135064"/>
      <c r="K185" s="135065"/>
      <c r="L185" s="135066"/>
      <c r="M185" s="135067"/>
      <c r="N185" s="135068"/>
      <c r="O185" s="135069"/>
      <c r="P185" s="135070"/>
    </row>
    <row r="186">
      <c r="B186" s="135071"/>
      <c r="C186" s="135072"/>
      <c r="D186" s="135073"/>
      <c r="E186" s="135074"/>
      <c r="F186" s="135075"/>
      <c r="G186" s="135076"/>
      <c r="H186" s="135077"/>
      <c r="I186" s="135078"/>
      <c r="J186" s="135079"/>
      <c r="K186" s="135080"/>
      <c r="L186" s="135081"/>
      <c r="M186" s="135082"/>
      <c r="N186" s="135083"/>
      <c r="O186" s="135084"/>
      <c r="P186" s="135085"/>
    </row>
    <row r="187">
      <c r="B187" s="135086"/>
      <c r="C187" s="135087"/>
      <c r="D187" s="135088"/>
      <c r="E187" s="135089"/>
      <c r="F187" s="135090"/>
      <c r="G187" s="135091"/>
      <c r="H187" s="135092"/>
      <c r="I187" s="135093"/>
      <c r="J187" s="135094"/>
      <c r="K187" s="135095"/>
      <c r="L187" s="135096"/>
      <c r="M187" s="135097"/>
      <c r="N187" s="135098"/>
      <c r="O187" s="135099"/>
      <c r="P187" s="135100"/>
    </row>
    <row r="188">
      <c r="B188" s="135101"/>
      <c r="C188" s="135102"/>
      <c r="D188" s="135103"/>
      <c r="E188" s="135104"/>
      <c r="F188" s="135105"/>
      <c r="G188" s="135106"/>
      <c r="H188" s="135107"/>
      <c r="I188" s="135108"/>
      <c r="J188" s="135109"/>
      <c r="K188" s="135110"/>
      <c r="L188" s="135111"/>
      <c r="M188" s="135112"/>
      <c r="N188" s="135113"/>
      <c r="O188" s="135114"/>
      <c r="P188" s="135115"/>
    </row>
    <row r="189">
      <c r="B189" s="135116"/>
      <c r="C189" s="135117"/>
      <c r="D189" s="135118"/>
      <c r="E189" s="135119"/>
      <c r="F189" s="135120"/>
      <c r="G189" s="135121"/>
      <c r="H189" s="135122"/>
      <c r="I189" s="135123"/>
      <c r="J189" s="135124"/>
      <c r="K189" s="135125"/>
      <c r="L189" s="135126"/>
      <c r="M189" s="135127"/>
      <c r="N189" s="135128"/>
      <c r="O189" s="135129"/>
      <c r="P189" s="135130"/>
    </row>
    <row r="190">
      <c r="B190" s="135131"/>
      <c r="C190" s="135132"/>
      <c r="D190" s="135133"/>
      <c r="E190" s="135134"/>
      <c r="F190" s="135135"/>
      <c r="G190" s="135136"/>
      <c r="H190" s="135137"/>
      <c r="I190" s="135138"/>
      <c r="J190" s="135139"/>
      <c r="K190" s="135140"/>
      <c r="L190" s="135141"/>
      <c r="M190" s="135142"/>
      <c r="N190" s="135143"/>
      <c r="O190" s="135144"/>
      <c r="P190" s="135145"/>
    </row>
    <row r="191">
      <c r="B191" s="135146"/>
      <c r="C191" s="135147"/>
      <c r="D191" s="135148"/>
      <c r="E191" s="135149"/>
      <c r="F191" s="135150"/>
      <c r="G191" s="135151"/>
      <c r="H191" s="135152"/>
      <c r="I191" s="135153"/>
      <c r="J191" s="135154"/>
      <c r="K191" s="135155"/>
      <c r="L191" s="135156"/>
      <c r="M191" s="135157"/>
      <c r="N191" s="135158"/>
      <c r="O191" s="135159"/>
      <c r="P191" s="135160"/>
    </row>
    <row r="192">
      <c r="B192" s="135161"/>
      <c r="C192" s="135162"/>
      <c r="D192" s="135163"/>
      <c r="E192" s="135164"/>
      <c r="F192" s="135165"/>
      <c r="G192" s="135166"/>
      <c r="H192" s="135167"/>
      <c r="I192" s="135168"/>
      <c r="J192" s="135169"/>
      <c r="K192" s="135170"/>
      <c r="L192" s="135171"/>
      <c r="M192" s="135172"/>
      <c r="N192" s="135173"/>
      <c r="O192" s="135174"/>
      <c r="P192" s="135175"/>
    </row>
    <row r="193">
      <c r="B193" s="135176"/>
      <c r="C193" s="135177"/>
      <c r="D193" s="135178"/>
      <c r="E193" s="135179"/>
      <c r="F193" s="135180"/>
      <c r="G193" s="135181"/>
      <c r="H193" s="135182"/>
      <c r="I193" s="135183"/>
      <c r="J193" s="135184"/>
      <c r="K193" s="135185"/>
      <c r="L193" s="135186"/>
      <c r="M193" s="135187"/>
      <c r="N193" s="135188"/>
      <c r="O193" s="135189"/>
      <c r="P193" s="135190"/>
    </row>
    <row r="194">
      <c r="B194" s="135191"/>
      <c r="C194" s="135192"/>
      <c r="D194" s="135193"/>
      <c r="E194" s="135194"/>
      <c r="F194" s="135195"/>
      <c r="G194" s="135196"/>
      <c r="H194" s="135197"/>
      <c r="I194" s="135198"/>
      <c r="J194" s="135199"/>
      <c r="K194" s="135200"/>
      <c r="L194" s="135201"/>
      <c r="M194" s="135202"/>
      <c r="N194" s="135203"/>
      <c r="O194" s="135204"/>
      <c r="P194" s="135205"/>
    </row>
    <row r="195">
      <c r="B195" s="135206"/>
      <c r="C195" s="135207"/>
      <c r="D195" s="135208"/>
      <c r="E195" s="135209"/>
      <c r="F195" s="135210"/>
      <c r="G195" s="135211"/>
      <c r="H195" s="135212"/>
      <c r="I195" s="135213"/>
      <c r="J195" s="135214"/>
      <c r="K195" s="135215"/>
      <c r="L195" s="135216"/>
      <c r="M195" s="135217"/>
      <c r="N195" s="135218"/>
      <c r="O195" s="135219"/>
      <c r="P195" s="135220"/>
    </row>
    <row r="196">
      <c r="B196" s="135221"/>
      <c r="C196" s="135222"/>
      <c r="D196" s="135223"/>
      <c r="E196" s="135224"/>
      <c r="F196" s="135225"/>
      <c r="G196" s="135226"/>
      <c r="H196" s="135227"/>
      <c r="I196" s="135228"/>
      <c r="J196" s="135229"/>
      <c r="K196" s="135230"/>
      <c r="L196" s="135231"/>
      <c r="M196" s="135232"/>
      <c r="N196" s="135233"/>
      <c r="O196" s="135234"/>
      <c r="P196" s="135235"/>
    </row>
    <row r="197">
      <c r="B197" s="135236"/>
      <c r="C197" s="135237"/>
      <c r="D197" s="135238"/>
      <c r="E197" s="135239"/>
      <c r="F197" s="135240"/>
      <c r="G197" s="135241"/>
      <c r="H197" s="135242"/>
      <c r="I197" s="135243"/>
      <c r="J197" s="135244"/>
      <c r="K197" s="135245"/>
      <c r="L197" s="135246"/>
      <c r="M197" s="135247"/>
      <c r="N197" s="135248"/>
      <c r="O197" s="135249"/>
      <c r="P197" s="135250"/>
    </row>
    <row r="198">
      <c r="B198" s="135251"/>
      <c r="C198" s="135252"/>
      <c r="D198" s="135253"/>
      <c r="E198" s="135254"/>
      <c r="F198" s="135255"/>
      <c r="G198" s="135256"/>
      <c r="H198" s="135257"/>
      <c r="I198" s="135258"/>
      <c r="J198" s="135259"/>
      <c r="K198" s="135260"/>
      <c r="L198" s="135261"/>
      <c r="M198" s="135262"/>
      <c r="N198" s="135263"/>
      <c r="O198" s="135264"/>
      <c r="P198" s="135265"/>
    </row>
    <row r="199">
      <c r="B199" s="135266"/>
      <c r="C199" s="135267"/>
      <c r="D199" s="135268"/>
      <c r="E199" s="135269"/>
      <c r="F199" s="135270"/>
      <c r="G199" s="135271"/>
      <c r="H199" s="135272"/>
      <c r="I199" s="135273"/>
      <c r="J199" s="135274"/>
      <c r="K199" s="135275"/>
      <c r="L199" s="135276"/>
      <c r="M199" s="135277"/>
      <c r="N199" s="135278"/>
      <c r="O199" s="135279"/>
      <c r="P199" s="135280"/>
    </row>
    <row r="200">
      <c r="B200" s="135281"/>
      <c r="C200" s="135282"/>
      <c r="D200" s="135283"/>
      <c r="E200" s="135284"/>
      <c r="F200" s="135285"/>
      <c r="G200" s="135286"/>
      <c r="H200" s="135287"/>
      <c r="I200" s="135288"/>
      <c r="J200" s="135289"/>
      <c r="K200" s="135290"/>
      <c r="L200" s="135291"/>
      <c r="M200" s="135292"/>
      <c r="N200" s="135293"/>
      <c r="O200" s="135294"/>
      <c r="P200" s="135295"/>
    </row>
    <row r="201">
      <c r="B201" s="135296"/>
      <c r="C201" s="135297"/>
      <c r="D201" s="135298"/>
      <c r="E201" s="135299"/>
      <c r="F201" s="135300"/>
      <c r="G201" s="135301"/>
      <c r="H201" s="135302"/>
      <c r="I201" s="135303"/>
      <c r="J201" s="135304"/>
      <c r="K201" s="135305"/>
      <c r="L201" s="135306"/>
      <c r="M201" s="135307"/>
      <c r="N201" s="135308"/>
      <c r="O201" s="135309"/>
      <c r="P201" s="135310"/>
    </row>
    <row r="202">
      <c r="B202" s="135311"/>
      <c r="C202" s="135312"/>
      <c r="D202" s="135313"/>
      <c r="E202" s="135314"/>
      <c r="F202" s="135315"/>
      <c r="G202" s="135316"/>
      <c r="H202" s="135317"/>
      <c r="I202" s="135318"/>
      <c r="J202" s="135319"/>
      <c r="K202" s="135320"/>
      <c r="L202" s="135321"/>
      <c r="M202" s="135322"/>
      <c r="N202" s="135323"/>
      <c r="O202" s="135324"/>
      <c r="P202" s="135325"/>
    </row>
    <row r="203">
      <c r="B203" s="135326"/>
      <c r="C203" s="135327"/>
      <c r="D203" s="135328"/>
      <c r="E203" s="135329"/>
      <c r="F203" s="135330"/>
      <c r="G203" s="135331"/>
      <c r="H203" s="135332"/>
      <c r="I203" s="135333"/>
      <c r="J203" s="135334"/>
      <c r="K203" s="135335"/>
      <c r="L203" s="135336"/>
      <c r="M203" s="135337"/>
      <c r="N203" s="135338"/>
      <c r="O203" s="135339"/>
      <c r="P203" s="135340"/>
    </row>
    <row r="204">
      <c r="B204" s="135341"/>
      <c r="C204" s="135342"/>
      <c r="D204" s="135343"/>
      <c r="E204" s="135344"/>
      <c r="F204" s="135345"/>
      <c r="G204" s="135346"/>
      <c r="H204" s="135347"/>
      <c r="I204" s="135348"/>
      <c r="J204" s="135349"/>
      <c r="K204" s="135350"/>
      <c r="L204" s="135351"/>
      <c r="M204" s="135352"/>
      <c r="N204" s="135353"/>
      <c r="O204" s="135354"/>
      <c r="P204" s="135355"/>
    </row>
    <row r="205">
      <c r="B205" s="135356"/>
      <c r="C205" s="135357"/>
      <c r="D205" s="135358"/>
      <c r="E205" s="135359"/>
      <c r="F205" s="135360"/>
      <c r="G205" s="135361"/>
      <c r="H205" s="135362"/>
      <c r="I205" s="135363"/>
      <c r="J205" s="135364"/>
      <c r="K205" s="135365"/>
      <c r="L205" s="135366"/>
      <c r="M205" s="135367"/>
      <c r="N205" s="135368"/>
      <c r="O205" s="135369"/>
      <c r="P205" s="135370"/>
    </row>
    <row r="206">
      <c r="B206" s="135371"/>
      <c r="C206" s="135372"/>
      <c r="D206" s="135373"/>
      <c r="E206" s="135374"/>
      <c r="F206" s="135375"/>
      <c r="G206" s="135376"/>
      <c r="H206" s="135377"/>
      <c r="I206" s="135378"/>
      <c r="J206" s="135379"/>
      <c r="K206" s="135380"/>
      <c r="L206" s="135381"/>
      <c r="M206" s="135382"/>
      <c r="N206" s="135383"/>
      <c r="O206" s="135384"/>
      <c r="P206" s="135385"/>
    </row>
    <row r="207">
      <c r="B207" s="135386"/>
      <c r="C207" s="135387"/>
      <c r="D207" s="135388"/>
      <c r="E207" s="135389"/>
      <c r="F207" s="135390"/>
      <c r="G207" s="135391"/>
      <c r="H207" s="135392"/>
      <c r="I207" s="135393"/>
      <c r="J207" s="135394"/>
      <c r="K207" s="135395"/>
      <c r="L207" s="135396"/>
      <c r="M207" s="135397"/>
      <c r="N207" s="135398"/>
      <c r="O207" s="135399"/>
      <c r="P207" s="135400"/>
    </row>
    <row r="208">
      <c r="B208" s="135401"/>
      <c r="C208" s="135402"/>
      <c r="D208" s="135403"/>
      <c r="E208" s="135404"/>
      <c r="F208" s="135405"/>
      <c r="G208" s="135406"/>
      <c r="H208" s="135407"/>
      <c r="I208" s="135408"/>
      <c r="J208" s="135409"/>
      <c r="K208" s="135410"/>
      <c r="L208" s="135411"/>
      <c r="M208" s="135412"/>
      <c r="N208" s="135413"/>
      <c r="O208" s="135414"/>
      <c r="P208" s="135415"/>
    </row>
    <row r="209">
      <c r="B209" s="135416"/>
      <c r="C209" s="135417"/>
      <c r="D209" s="135418"/>
      <c r="E209" s="135419"/>
      <c r="F209" s="135420"/>
      <c r="G209" s="135421"/>
      <c r="H209" s="135422"/>
      <c r="I209" s="135423"/>
      <c r="J209" s="135424"/>
      <c r="K209" s="135425"/>
      <c r="L209" s="135426"/>
      <c r="M209" s="135427"/>
      <c r="N209" s="135428"/>
      <c r="O209" s="135429"/>
      <c r="P209" s="135430"/>
    </row>
    <row r="210">
      <c r="B210" s="135431"/>
      <c r="C210" s="135432"/>
      <c r="D210" s="135433"/>
      <c r="E210" s="135434"/>
      <c r="F210" s="135435"/>
      <c r="G210" s="135436"/>
      <c r="H210" s="135437"/>
      <c r="I210" s="135438"/>
      <c r="J210" s="135439"/>
      <c r="K210" s="135440"/>
      <c r="L210" s="135441"/>
      <c r="M210" s="135442"/>
      <c r="N210" s="135443"/>
      <c r="O210" s="135444"/>
      <c r="P210" s="135445"/>
    </row>
    <row r="211">
      <c r="B211" s="135446"/>
      <c r="C211" s="135447"/>
      <c r="D211" s="135448"/>
      <c r="E211" s="135449"/>
      <c r="F211" s="135450"/>
      <c r="G211" s="135451"/>
      <c r="H211" s="135452"/>
      <c r="I211" s="135453"/>
      <c r="J211" s="135454"/>
      <c r="K211" s="135455"/>
      <c r="L211" s="135456"/>
      <c r="M211" s="135457"/>
      <c r="N211" s="135458"/>
      <c r="O211" s="135459"/>
      <c r="P211" s="135460"/>
    </row>
    <row r="212">
      <c r="B212" s="135461"/>
      <c r="C212" s="135462"/>
      <c r="D212" s="135463"/>
      <c r="E212" s="135464"/>
      <c r="F212" s="135465"/>
      <c r="G212" s="135466"/>
      <c r="H212" s="135467"/>
      <c r="I212" s="135468"/>
      <c r="J212" s="135469"/>
      <c r="K212" s="135470"/>
      <c r="L212" s="135471"/>
      <c r="M212" s="135472"/>
      <c r="N212" s="135473"/>
      <c r="O212" s="135474"/>
      <c r="P212" s="135475"/>
    </row>
    <row r="213">
      <c r="B213" s="135476"/>
      <c r="C213" s="135477"/>
      <c r="D213" s="135478"/>
      <c r="E213" s="135479"/>
      <c r="F213" s="135480"/>
      <c r="G213" s="135481"/>
      <c r="H213" s="135482"/>
      <c r="I213" s="135483"/>
      <c r="J213" s="135484"/>
      <c r="K213" s="135485"/>
      <c r="L213" s="135486"/>
      <c r="M213" s="135487"/>
      <c r="N213" s="135488"/>
      <c r="O213" s="135489"/>
      <c r="P213" s="135490"/>
    </row>
    <row r="214">
      <c r="B214" s="135491"/>
      <c r="C214" s="135492"/>
      <c r="D214" s="135493"/>
      <c r="E214" s="135494"/>
      <c r="F214" s="135495"/>
      <c r="G214" s="135496"/>
      <c r="H214" s="135497"/>
      <c r="I214" s="135498"/>
      <c r="J214" s="135499"/>
      <c r="K214" s="135500"/>
      <c r="L214" s="135501"/>
      <c r="M214" s="135502"/>
      <c r="N214" s="135503"/>
      <c r="O214" s="135504"/>
      <c r="P214" s="135505"/>
    </row>
    <row r="215">
      <c r="B215" s="135506"/>
      <c r="C215" s="135507"/>
      <c r="D215" s="135508"/>
      <c r="E215" s="135509"/>
      <c r="F215" s="135510"/>
      <c r="G215" s="135511"/>
      <c r="H215" s="135512"/>
      <c r="I215" s="135513"/>
      <c r="J215" s="135514"/>
      <c r="K215" s="135515"/>
      <c r="L215" s="135516"/>
      <c r="M215" s="135517"/>
      <c r="N215" s="135518"/>
      <c r="O215" s="135519"/>
      <c r="P215" s="135520"/>
    </row>
    <row r="216">
      <c r="B216" s="135521"/>
      <c r="C216" s="135522"/>
      <c r="D216" s="135523"/>
      <c r="E216" s="135524"/>
      <c r="F216" s="135525"/>
      <c r="G216" s="135526"/>
      <c r="H216" s="135527"/>
      <c r="I216" s="135528"/>
      <c r="J216" s="135529"/>
      <c r="K216" s="135530"/>
      <c r="L216" s="135531"/>
      <c r="M216" s="135532"/>
      <c r="N216" s="135533"/>
      <c r="O216" s="135534"/>
      <c r="P216" s="135535"/>
    </row>
    <row r="217">
      <c r="B217" s="135536"/>
      <c r="C217" s="135537"/>
      <c r="D217" s="135538"/>
      <c r="E217" s="135539"/>
      <c r="F217" s="135540"/>
      <c r="G217" s="135541"/>
      <c r="H217" s="135542"/>
      <c r="I217" s="135543"/>
      <c r="J217" s="135544"/>
      <c r="K217" s="135545"/>
      <c r="L217" s="135546"/>
      <c r="M217" s="135547"/>
      <c r="N217" s="135548"/>
      <c r="O217" s="135549"/>
      <c r="P217" s="135550"/>
    </row>
    <row r="218">
      <c r="B218" s="135551"/>
      <c r="C218" s="135552"/>
      <c r="D218" s="135553"/>
      <c r="E218" s="135554"/>
      <c r="F218" s="135555"/>
      <c r="G218" s="135556"/>
      <c r="H218" s="135557"/>
      <c r="I218" s="135558"/>
      <c r="J218" s="135559"/>
      <c r="K218" s="135560"/>
      <c r="L218" s="135561"/>
      <c r="M218" s="135562"/>
      <c r="N218" s="135563"/>
      <c r="O218" s="135564"/>
      <c r="P218" s="135565"/>
    </row>
    <row r="219">
      <c r="B219" s="135566"/>
      <c r="C219" s="135567"/>
      <c r="D219" s="135568"/>
      <c r="E219" s="135569"/>
      <c r="F219" s="135570"/>
      <c r="G219" s="135571"/>
      <c r="H219" s="135572"/>
      <c r="I219" s="135573"/>
      <c r="J219" s="135574"/>
      <c r="K219" s="135575"/>
      <c r="L219" s="135576"/>
      <c r="M219" s="135577"/>
      <c r="N219" s="135578"/>
      <c r="O219" s="135579"/>
      <c r="P219" s="135580"/>
    </row>
    <row r="220">
      <c r="B220" s="135581"/>
      <c r="C220" s="135582"/>
      <c r="D220" s="135583"/>
      <c r="E220" s="135584"/>
      <c r="F220" s="135585"/>
      <c r="G220" s="135586"/>
      <c r="H220" s="135587"/>
      <c r="I220" s="135588"/>
      <c r="J220" s="135589"/>
      <c r="K220" s="135590"/>
      <c r="L220" s="135591"/>
      <c r="M220" s="135592"/>
      <c r="N220" s="135593"/>
      <c r="O220" s="135594"/>
      <c r="P220" s="135595"/>
    </row>
    <row r="221">
      <c r="B221" s="135596"/>
      <c r="C221" s="135597"/>
      <c r="D221" s="135598"/>
      <c r="E221" s="135599"/>
      <c r="F221" s="135600"/>
      <c r="G221" s="135601"/>
      <c r="H221" s="135602"/>
      <c r="I221" s="135603"/>
      <c r="J221" s="135604"/>
      <c r="K221" s="135605"/>
      <c r="L221" s="135606"/>
      <c r="M221" s="135607"/>
      <c r="N221" s="135608"/>
      <c r="O221" s="135609"/>
      <c r="P221" s="135610"/>
    </row>
    <row r="222">
      <c r="B222" s="135611"/>
      <c r="C222" s="135612"/>
      <c r="D222" s="135613"/>
      <c r="E222" s="135614"/>
      <c r="F222" s="135615"/>
      <c r="G222" s="135616"/>
      <c r="H222" s="135617"/>
      <c r="I222" s="135618"/>
      <c r="J222" s="135619"/>
      <c r="K222" s="135620"/>
      <c r="L222" s="135621"/>
      <c r="M222" s="135622"/>
      <c r="N222" s="135623"/>
      <c r="O222" s="135624"/>
      <c r="P222" s="135625"/>
    </row>
    <row r="223">
      <c r="B223" s="135626"/>
      <c r="C223" s="135627"/>
      <c r="D223" s="135628"/>
      <c r="E223" s="135629"/>
      <c r="F223" s="135630"/>
      <c r="G223" s="135631"/>
      <c r="H223" s="135632"/>
      <c r="I223" s="135633"/>
      <c r="J223" s="135634"/>
      <c r="K223" s="135635"/>
      <c r="L223" s="135636"/>
      <c r="M223" s="135637"/>
      <c r="N223" s="135638"/>
      <c r="O223" s="135639"/>
      <c r="P223" s="135640"/>
    </row>
    <row r="224">
      <c r="B224" s="135641"/>
      <c r="C224" s="135642"/>
      <c r="D224" s="135643"/>
      <c r="E224" s="135644"/>
      <c r="F224" s="135645"/>
      <c r="G224" s="135646"/>
      <c r="H224" s="135647"/>
      <c r="I224" s="135648"/>
      <c r="J224" s="135649"/>
      <c r="K224" s="135650"/>
      <c r="L224" s="135651"/>
      <c r="M224" s="135652"/>
      <c r="N224" s="135653"/>
      <c r="O224" s="135654"/>
      <c r="P224" s="135655"/>
    </row>
    <row r="225">
      <c r="B225" s="135656"/>
      <c r="C225" s="135657"/>
      <c r="D225" s="135658"/>
      <c r="E225" s="135659"/>
      <c r="F225" s="135660"/>
      <c r="G225" s="135661"/>
      <c r="H225" s="135662"/>
      <c r="I225" s="135663"/>
      <c r="J225" s="135664"/>
      <c r="K225" s="135665"/>
      <c r="L225" s="135666"/>
      <c r="M225" s="135667"/>
      <c r="N225" s="135668"/>
      <c r="O225" s="135669"/>
      <c r="P225" s="135670"/>
    </row>
    <row r="226">
      <c r="B226" s="135671"/>
      <c r="C226" s="135672"/>
      <c r="D226" s="135673"/>
      <c r="E226" s="135674"/>
      <c r="F226" s="135675"/>
      <c r="G226" s="135676"/>
      <c r="H226" s="135677"/>
      <c r="I226" s="135678"/>
      <c r="J226" s="135679"/>
      <c r="K226" s="135680"/>
      <c r="L226" s="135681"/>
      <c r="M226" s="135682"/>
      <c r="N226" s="135683"/>
      <c r="O226" s="135684"/>
      <c r="P226" s="135685"/>
    </row>
    <row r="227">
      <c r="B227" s="135686"/>
      <c r="C227" s="135687"/>
      <c r="D227" s="135688"/>
      <c r="E227" s="135689"/>
      <c r="F227" s="135690"/>
      <c r="G227" s="135691"/>
      <c r="H227" s="135692"/>
      <c r="I227" s="135693"/>
      <c r="J227" s="135694"/>
      <c r="K227" s="135695"/>
      <c r="L227" s="135696"/>
      <c r="M227" s="135697"/>
      <c r="N227" s="135698"/>
      <c r="O227" s="135699"/>
      <c r="P227" s="135700"/>
    </row>
    <row r="228">
      <c r="B228" s="135701"/>
      <c r="C228" s="135702"/>
      <c r="D228" s="135703"/>
      <c r="E228" s="135704"/>
      <c r="F228" s="135705"/>
      <c r="G228" s="135706"/>
      <c r="H228" s="135707"/>
      <c r="I228" s="135708"/>
      <c r="J228" s="135709"/>
      <c r="K228" s="135710"/>
      <c r="L228" s="135711"/>
      <c r="M228" s="135712"/>
      <c r="N228" s="135713"/>
      <c r="O228" s="135714"/>
      <c r="P228" s="135715"/>
    </row>
    <row r="229">
      <c r="B229" s="135716"/>
      <c r="C229" s="135717"/>
      <c r="D229" s="135718"/>
      <c r="E229" s="135719"/>
      <c r="F229" s="135720"/>
      <c r="G229" s="135721"/>
      <c r="H229" s="135722"/>
      <c r="I229" s="135723"/>
      <c r="J229" s="135724"/>
      <c r="K229" s="135725"/>
      <c r="L229" s="135726"/>
      <c r="M229" s="135727"/>
      <c r="N229" s="135728"/>
      <c r="O229" s="135729"/>
      <c r="P229" s="135730"/>
    </row>
    <row r="230">
      <c r="B230" s="135731"/>
      <c r="C230" s="135732"/>
      <c r="D230" s="135733"/>
      <c r="E230" s="135734"/>
      <c r="F230" s="135735"/>
      <c r="G230" s="135736"/>
      <c r="H230" s="135737"/>
      <c r="I230" s="135738"/>
      <c r="J230" s="135739"/>
      <c r="K230" s="135740"/>
      <c r="L230" s="135741"/>
      <c r="M230" s="135742"/>
      <c r="N230" s="135743"/>
      <c r="O230" s="135744"/>
      <c r="P230" s="135745"/>
    </row>
    <row r="231">
      <c r="B231" s="135746"/>
      <c r="C231" s="135747"/>
      <c r="D231" s="135748"/>
      <c r="E231" s="135749"/>
      <c r="F231" s="135750"/>
      <c r="G231" s="135751"/>
      <c r="H231" s="135752"/>
      <c r="I231" s="135753"/>
      <c r="J231" s="135754"/>
      <c r="K231" s="135755"/>
      <c r="L231" s="135756"/>
      <c r="M231" s="135757"/>
      <c r="N231" s="135758"/>
      <c r="O231" s="135759"/>
      <c r="P231" s="135760"/>
    </row>
    <row r="232">
      <c r="B232" s="135761"/>
      <c r="C232" s="135762"/>
      <c r="D232" s="135763"/>
      <c r="E232" s="135764"/>
      <c r="F232" s="135765"/>
      <c r="G232" s="135766"/>
      <c r="H232" s="135767"/>
      <c r="I232" s="135768"/>
      <c r="J232" s="135769"/>
      <c r="K232" s="135770"/>
      <c r="L232" s="135771"/>
      <c r="M232" s="135772"/>
      <c r="N232" s="135773"/>
      <c r="O232" s="135774"/>
      <c r="P232" s="135775"/>
    </row>
    <row r="233">
      <c r="B233" s="135776"/>
      <c r="C233" s="135777"/>
      <c r="D233" s="135778"/>
      <c r="E233" s="135779"/>
      <c r="F233" s="135780"/>
      <c r="G233" s="135781"/>
      <c r="H233" s="135782"/>
      <c r="I233" s="135783"/>
      <c r="J233" s="135784"/>
      <c r="K233" s="135785"/>
      <c r="L233" s="135786"/>
      <c r="M233" s="135787"/>
      <c r="N233" s="135788"/>
      <c r="O233" s="135789"/>
      <c r="P233" s="135790"/>
    </row>
    <row r="234">
      <c r="B234" s="135791"/>
      <c r="C234" s="135792"/>
      <c r="D234" s="135793"/>
      <c r="E234" s="135794"/>
      <c r="F234" s="135795"/>
      <c r="G234" s="135796"/>
      <c r="H234" s="135797"/>
      <c r="I234" s="135798"/>
      <c r="J234" s="135799"/>
      <c r="K234" s="135800"/>
      <c r="L234" s="135801"/>
      <c r="M234" s="135802"/>
      <c r="N234" s="135803"/>
      <c r="O234" s="135804"/>
      <c r="P234" s="135805"/>
    </row>
    <row r="235">
      <c r="B235" s="135806"/>
      <c r="C235" s="135807"/>
      <c r="D235" s="135808"/>
      <c r="E235" s="135809"/>
      <c r="F235" s="135810"/>
      <c r="G235" s="135811"/>
      <c r="H235" s="135812"/>
      <c r="I235" s="135813"/>
      <c r="J235" s="135814"/>
      <c r="K235" s="135815"/>
      <c r="L235" s="135816"/>
      <c r="M235" s="135817"/>
      <c r="N235" s="135818"/>
      <c r="O235" s="135819"/>
      <c r="P235" s="135820"/>
    </row>
    <row r="236">
      <c r="B236" s="135821"/>
      <c r="C236" s="135822"/>
      <c r="D236" s="135823"/>
      <c r="E236" s="135824"/>
      <c r="F236" s="135825"/>
      <c r="G236" s="135826"/>
      <c r="H236" s="135827"/>
      <c r="I236" s="135828"/>
      <c r="J236" s="135829"/>
      <c r="K236" s="135830"/>
      <c r="L236" s="135831"/>
      <c r="M236" s="135832"/>
      <c r="N236" s="135833"/>
      <c r="O236" s="135834"/>
      <c r="P236" s="135835"/>
    </row>
    <row r="237">
      <c r="B237" s="135836"/>
      <c r="C237" s="135837"/>
      <c r="D237" s="135838"/>
      <c r="E237" s="135839"/>
      <c r="F237" s="135840"/>
      <c r="G237" s="135841"/>
      <c r="H237" s="135842"/>
      <c r="I237" s="135843"/>
      <c r="J237" s="135844"/>
      <c r="K237" s="135845"/>
      <c r="L237" s="135846"/>
      <c r="M237" s="135847"/>
      <c r="N237" s="135848"/>
      <c r="O237" s="135849"/>
      <c r="P237" s="135850"/>
    </row>
    <row r="238">
      <c r="B238" s="135851"/>
      <c r="C238" s="135852"/>
      <c r="D238" s="135853"/>
      <c r="E238" s="135854"/>
      <c r="F238" s="135855"/>
      <c r="G238" s="135856"/>
      <c r="H238" s="135857"/>
      <c r="I238" s="135858"/>
      <c r="J238" s="135859"/>
      <c r="K238" s="135860"/>
      <c r="L238" s="135861"/>
      <c r="M238" s="135862"/>
      <c r="N238" s="135863"/>
      <c r="O238" s="135864"/>
      <c r="P238" s="135865"/>
    </row>
    <row r="239">
      <c r="B239" s="135866"/>
      <c r="C239" s="135867"/>
      <c r="D239" s="135868"/>
      <c r="E239" s="135869"/>
      <c r="F239" s="135870"/>
      <c r="G239" s="135871"/>
      <c r="H239" s="135872"/>
      <c r="I239" s="135873"/>
      <c r="J239" s="135874"/>
      <c r="K239" s="135875"/>
      <c r="L239" s="135876"/>
      <c r="M239" s="135877"/>
      <c r="N239" s="135878"/>
      <c r="O239" s="135879"/>
      <c r="P239" s="135880"/>
    </row>
    <row r="240">
      <c r="B240" s="135881"/>
      <c r="C240" s="135882"/>
      <c r="D240" s="135883"/>
      <c r="E240" s="135884"/>
      <c r="F240" s="135885"/>
      <c r="G240" s="135886"/>
      <c r="H240" s="135887"/>
      <c r="I240" s="135888"/>
      <c r="J240" s="135889"/>
      <c r="K240" s="135890"/>
      <c r="L240" s="135891"/>
      <c r="M240" s="135892"/>
      <c r="N240" s="135893"/>
      <c r="O240" s="135894"/>
      <c r="P240" s="135895"/>
    </row>
    <row r="241">
      <c r="B241" s="135896"/>
      <c r="C241" s="135897"/>
      <c r="D241" s="135898"/>
      <c r="E241" s="135899"/>
      <c r="F241" s="135900"/>
      <c r="G241" s="135901"/>
      <c r="H241" s="135902"/>
      <c r="I241" s="135903"/>
      <c r="J241" s="135904"/>
      <c r="K241" s="135905"/>
      <c r="L241" s="135906"/>
      <c r="M241" s="135907"/>
      <c r="N241" s="135908"/>
      <c r="O241" s="135909"/>
      <c r="P241" s="135910"/>
    </row>
    <row r="242">
      <c r="B242" s="135911"/>
      <c r="C242" s="135912"/>
      <c r="D242" s="135913"/>
      <c r="E242" s="135914"/>
      <c r="F242" s="135915"/>
      <c r="G242" s="135916"/>
      <c r="H242" s="135917"/>
      <c r="I242" s="135918"/>
      <c r="J242" s="135919"/>
      <c r="K242" s="135920"/>
      <c r="L242" s="135921"/>
      <c r="M242" s="135922"/>
      <c r="N242" s="135923"/>
      <c r="O242" s="135924"/>
      <c r="P242" s="135925"/>
    </row>
    <row r="243">
      <c r="B243" s="135926"/>
      <c r="C243" s="135927"/>
      <c r="D243" s="135928"/>
      <c r="E243" s="135929"/>
      <c r="F243" s="135930"/>
      <c r="G243" s="135931"/>
      <c r="H243" s="135932"/>
      <c r="I243" s="135933"/>
      <c r="J243" s="135934"/>
      <c r="K243" s="135935"/>
      <c r="L243" s="135936"/>
      <c r="M243" s="135937"/>
      <c r="N243" s="135938"/>
      <c r="O243" s="135939"/>
      <c r="P243" s="135940"/>
    </row>
    <row r="244">
      <c r="B244" s="135941"/>
      <c r="C244" s="135942"/>
      <c r="D244" s="135943"/>
      <c r="E244" s="135944"/>
      <c r="F244" s="135945"/>
      <c r="G244" s="135946"/>
      <c r="H244" s="135947"/>
      <c r="I244" s="135948"/>
      <c r="J244" s="135949"/>
      <c r="K244" s="135950"/>
      <c r="L244" s="135951"/>
      <c r="M244" s="135952"/>
      <c r="N244" s="135953"/>
      <c r="O244" s="135954"/>
      <c r="P244" s="135955"/>
    </row>
    <row r="245">
      <c r="B245" s="135956"/>
      <c r="C245" s="135957"/>
      <c r="D245" s="135958"/>
      <c r="E245" s="135959"/>
      <c r="F245" s="135960"/>
      <c r="G245" s="135961"/>
      <c r="H245" s="135962"/>
      <c r="I245" s="135963"/>
      <c r="J245" s="135964"/>
      <c r="K245" s="135965"/>
      <c r="L245" s="135966"/>
      <c r="M245" s="135967"/>
      <c r="N245" s="135968"/>
      <c r="O245" s="135969"/>
      <c r="P245" s="135970"/>
    </row>
    <row r="246">
      <c r="B246" s="135971"/>
      <c r="C246" s="135972"/>
      <c r="D246" s="135973"/>
      <c r="E246" s="135974"/>
      <c r="F246" s="135975"/>
      <c r="G246" s="135976"/>
      <c r="H246" s="135977"/>
      <c r="I246" s="135978"/>
      <c r="J246" s="135979"/>
      <c r="K246" s="135980"/>
      <c r="L246" s="135981"/>
      <c r="M246" s="135982"/>
      <c r="N246" s="135983"/>
      <c r="O246" s="135984"/>
      <c r="P246" s="135985"/>
    </row>
    <row r="247">
      <c r="B247" s="135986"/>
      <c r="C247" s="135987"/>
      <c r="D247" s="135988"/>
      <c r="E247" s="135989"/>
      <c r="F247" s="135990"/>
      <c r="G247" s="135991"/>
      <c r="H247" s="135992"/>
      <c r="I247" s="135993"/>
      <c r="J247" s="135994"/>
      <c r="K247" s="135995"/>
      <c r="L247" s="135996"/>
      <c r="M247" s="135997"/>
      <c r="N247" s="135998"/>
      <c r="O247" s="135999"/>
      <c r="P247" s="136000"/>
    </row>
    <row r="248">
      <c r="B248" s="136001"/>
      <c r="C248" s="136002"/>
      <c r="D248" s="136003"/>
      <c r="E248" s="136004"/>
      <c r="F248" s="136005"/>
      <c r="G248" s="136006"/>
      <c r="H248" s="136007"/>
      <c r="I248" s="136008"/>
      <c r="J248" s="136009"/>
      <c r="K248" s="136010"/>
      <c r="L248" s="136011"/>
      <c r="M248" s="136012"/>
      <c r="N248" s="136013"/>
      <c r="O248" s="136014"/>
      <c r="P248" s="136015"/>
    </row>
    <row r="249">
      <c r="B249" s="136016"/>
      <c r="C249" s="136017"/>
      <c r="D249" s="136018"/>
      <c r="E249" s="136019"/>
      <c r="F249" s="136020"/>
      <c r="G249" s="136021"/>
      <c r="H249" s="136022"/>
      <c r="I249" s="136023"/>
      <c r="J249" s="136024"/>
      <c r="K249" s="136025"/>
      <c r="L249" s="136026"/>
      <c r="M249" s="136027"/>
      <c r="N249" s="136028"/>
      <c r="O249" s="136029"/>
      <c r="P249" s="136030"/>
    </row>
    <row r="250">
      <c r="B250" s="136031"/>
      <c r="C250" s="136032"/>
      <c r="D250" s="136033"/>
      <c r="E250" s="136034"/>
      <c r="F250" s="136035"/>
      <c r="G250" s="136036"/>
      <c r="H250" s="136037"/>
      <c r="I250" s="136038"/>
      <c r="J250" s="136039"/>
      <c r="K250" s="136040"/>
      <c r="L250" s="136041"/>
      <c r="M250" s="136042"/>
      <c r="N250" s="136043"/>
      <c r="O250" s="136044"/>
      <c r="P250" s="136045"/>
    </row>
  </sheetData>
  <printOptions gridLines="1" gridLinesSet="0"/>
  <pageMargins left="0.75" right="0.75" top="1" bottom="1" header="0.5" footer="0.5"/>
  <pageSetup scale="78" orientation="portrait" horizontalDpi="4294967292" r:id="rId1"/>
  <headerFooter alignWithMargins="0">
    <oddHeader>&amp;A</oddHeader>
    <oddFooter>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G48"/>
  <sheetViews>
    <sheetView zoomScaleNormal="100" workbookViewId="0">
      <selection activeCell="A7" sqref="A7:A37"/>
    </sheetView>
  </sheetViews>
  <sheetFormatPr defaultRowHeight="12.75" x14ac:dyDescent="0.2"/>
  <cols>
    <col min="1" max="7" customWidth="true" width="16.7109375" collapsed="true"/>
    <col min="8" max="8" customWidth="true" hidden="false" width="14.14453125" collapsed="true"/>
    <col min="9" max="9" customWidth="true" hidden="false" width="14.14453125" collapsed="true"/>
    <col min="10" max="10" customWidth="true" hidden="false" width="14.14453125" collapsed="true"/>
  </cols>
  <sheetData>
    <row r="1" spans="1:7" x14ac:dyDescent="0.2">
      <c r="A1" s="1" t="s">
        <v>297</v>
      </c>
      <c r="B1" s="136048"/>
      <c r="C1" s="136049" t="s">
        <v>237</v>
      </c>
      <c r="D1" s="136050"/>
      <c r="E1" s="136051"/>
      <c r="F1" s="136052"/>
      <c r="G1" s="136053"/>
      <c r="H1" s="136054"/>
      <c r="I1" s="136055"/>
      <c r="J1" s="136056"/>
    </row>
    <row r="2" spans="1:7" x14ac:dyDescent="0.2">
      <c r="A2" s="2" t="s">
        <v>3</v>
      </c>
      <c r="B2" s="138298" t="n">
        <f ca="1">NOW()</f>
        <v>41772.67550708333</v>
      </c>
      <c r="C2" s="136058"/>
      <c r="D2" s="136059"/>
      <c r="E2" s="136060"/>
      <c r="F2" s="136061"/>
      <c r="G2" s="136062"/>
      <c r="H2" s="136063"/>
      <c r="I2" s="136064"/>
      <c r="J2" s="136065"/>
    </row>
    <row r="3" spans="1:7" x14ac:dyDescent="0.2">
      <c r="B3" s="136066"/>
      <c r="C3" s="136067"/>
      <c r="D3" s="136068"/>
      <c r="E3" s="136069"/>
      <c r="F3" s="136070"/>
      <c r="G3" s="136071"/>
      <c r="H3" s="136072"/>
      <c r="I3" s="136073"/>
      <c r="J3" s="136074"/>
    </row>
    <row r="4" spans="1:7" x14ac:dyDescent="0.2">
      <c r="A4" s="0"/>
      <c r="B4" s="136075"/>
      <c r="C4" s="136076"/>
      <c r="D4" s="136077" t="s">
        <v>171</v>
      </c>
      <c r="E4" s="136078"/>
      <c r="F4" s="136079" t="s">
        <v>153</v>
      </c>
      <c r="G4" s="136080"/>
      <c r="H4" s="136081"/>
      <c r="I4" s="136082"/>
      <c r="J4" s="136083"/>
    </row>
    <row r="5" spans="1:7" x14ac:dyDescent="0.2">
      <c r="A5" s="3" t="s">
        <v>0</v>
      </c>
      <c r="B5" s="136084" t="s">
        <v>17</v>
      </c>
      <c r="C5" s="136085" t="s">
        <v>6</v>
      </c>
      <c r="D5" s="136086" t="s">
        <v>172</v>
      </c>
      <c r="E5" s="136087" t="s">
        <v>173</v>
      </c>
      <c r="F5" s="136088" t="s">
        <v>19</v>
      </c>
      <c r="G5" s="136089" t="s">
        <v>7</v>
      </c>
      <c r="H5" s="136090" t="s">
        <v>8</v>
      </c>
      <c r="I5" s="136091" t="s">
        <v>10</v>
      </c>
      <c r="J5" s="136092" t="s">
        <v>95</v>
      </c>
    </row>
    <row r="6" spans="1:7" x14ac:dyDescent="0.2">
      <c r="A6" s="132" t="s">
        <v>154</v>
      </c>
      <c r="B6" s="136093"/>
      <c r="C6" s="136094"/>
      <c r="D6" s="136095"/>
      <c r="E6" s="136096"/>
      <c r="F6" s="136097"/>
      <c r="G6" s="136098"/>
      <c r="H6" s="136099"/>
      <c r="I6" s="136100" t="n">
        <v>58987.76</v>
      </c>
      <c r="J6" s="136101"/>
    </row>
    <row r="7" spans="1:7" x14ac:dyDescent="0.2">
      <c r="A7" s="8" t="n">
        <f>DATEVALUE(MONTH(TODAY())&amp;"/1/"&amp;YEAR(TODAY()))</f>
        <v>41760.0</v>
      </c>
      <c r="B7" s="136102" t="n">
        <v>0.0</v>
      </c>
      <c r="C7" s="136103"/>
      <c r="D7" s="136104"/>
      <c r="E7" s="136105"/>
      <c r="F7" s="136106" t="n">
        <f>C7+D7</f>
        <v>0.0</v>
      </c>
      <c r="G7" s="136107" t="n">
        <v>0.0</v>
      </c>
      <c r="H7" s="136108" t="n">
        <v>0.0</v>
      </c>
      <c r="I7" s="136109" t="n">
        <f>I6+B7-F7-G7+H7</f>
        <v>58987.76</v>
      </c>
      <c r="J7" s="136110" t="n">
        <f>E7</f>
        <v>0.0</v>
      </c>
    </row>
    <row r="8" spans="1:7" x14ac:dyDescent="0.2">
      <c r="A8" s="8" t="n">
        <f>IF(A7&lt;&gt;"",IF(MONTH(A7)=MONTH(A7+1),A7+1,""),"")</f>
        <v>41761.0</v>
      </c>
      <c r="B8" s="136111" t="n">
        <v>0.0</v>
      </c>
      <c r="C8" s="136112"/>
      <c r="D8" s="136113"/>
      <c r="E8" s="136114"/>
      <c r="F8" s="136115" t="n">
        <f>C8+D8</f>
        <v>0.0</v>
      </c>
      <c r="G8" s="136116" t="n">
        <v>0.0</v>
      </c>
      <c r="H8" s="136117" t="n">
        <v>0.0</v>
      </c>
      <c r="I8" s="136118" t="n">
        <f>I7+B8-F8-G8+H8</f>
        <v>58987.76</v>
      </c>
      <c r="J8" s="136119" t="n">
        <f>E8</f>
        <v>0.0</v>
      </c>
    </row>
    <row r="9" spans="1:7" x14ac:dyDescent="0.2">
      <c r="A9" s="8" t="n">
        <f>IF(A8&lt;&gt;"",IF(MONTH(A8)=MONTH(A8+1),A8+1,""),"")</f>
        <v>41762.0</v>
      </c>
      <c r="B9" s="136120" t="n">
        <v>0.0</v>
      </c>
      <c r="C9" s="136121"/>
      <c r="D9" s="136122"/>
      <c r="E9" s="136123"/>
      <c r="F9" s="136124" t="n">
        <f>C9+D9</f>
        <v>0.0</v>
      </c>
      <c r="G9" s="136125" t="n">
        <v>0.0</v>
      </c>
      <c r="H9" s="136126" t="n">
        <v>0.0</v>
      </c>
      <c r="I9" s="136127" t="n">
        <f>I8+B9-F9-G9+H9</f>
        <v>58987.76</v>
      </c>
      <c r="J9" s="136128" t="n">
        <f>E9</f>
        <v>0.0</v>
      </c>
    </row>
    <row r="10" spans="1:7" x14ac:dyDescent="0.2">
      <c r="A10" s="8" t="n">
        <f>IF(A9&lt;&gt;"",IF(MONTH(A9)=MONTH(A9+1),A9+1,""),"")</f>
        <v>41763.0</v>
      </c>
      <c r="B10" s="136129" t="n">
        <v>0.0</v>
      </c>
      <c r="C10" s="136130"/>
      <c r="D10" s="136131"/>
      <c r="E10" s="136132"/>
      <c r="F10" s="136133" t="n">
        <f>C10+D10</f>
        <v>0.0</v>
      </c>
      <c r="G10" s="136134" t="n">
        <v>0.0</v>
      </c>
      <c r="H10" s="136135" t="n">
        <v>0.0</v>
      </c>
      <c r="I10" s="136136" t="n">
        <f>I9+B10-F10-G10+H10</f>
        <v>58987.76</v>
      </c>
      <c r="J10" s="136137" t="n">
        <f>E10</f>
        <v>0.0</v>
      </c>
    </row>
    <row r="11" spans="1:7" x14ac:dyDescent="0.2">
      <c r="A11" s="8" t="n">
        <f>IF(A10&lt;&gt;"",IF(MONTH(A10)=MONTH(A10+1),A10+1,""),"")</f>
        <v>41764.0</v>
      </c>
      <c r="B11" s="136138" t="n">
        <v>0.0</v>
      </c>
      <c r="C11" s="136139"/>
      <c r="D11" s="136140"/>
      <c r="E11" s="136141"/>
      <c r="F11" s="136142" t="n">
        <f>C11+D11</f>
        <v>0.0</v>
      </c>
      <c r="G11" s="136143" t="n">
        <v>0.0</v>
      </c>
      <c r="H11" s="136144" t="n">
        <v>0.0</v>
      </c>
      <c r="I11" s="136145" t="n">
        <f>I10+B11-F11-G11+H11</f>
        <v>58987.76</v>
      </c>
      <c r="J11" s="136146" t="n">
        <f>E11</f>
        <v>0.0</v>
      </c>
    </row>
    <row r="12" spans="1:7" x14ac:dyDescent="0.2">
      <c r="A12" s="8" t="n">
        <f>IF(A11&lt;&gt;"",IF(MONTH(A11)=MONTH(A11+1),A11+1,""),"")</f>
        <v>41765.0</v>
      </c>
      <c r="B12" s="136147" t="n">
        <v>0.0</v>
      </c>
      <c r="C12" s="136148"/>
      <c r="D12" s="136149"/>
      <c r="E12" s="136150"/>
      <c r="F12" s="136151" t="n">
        <f>C12+D12</f>
        <v>0.0</v>
      </c>
      <c r="G12" s="136152" t="n">
        <v>0.0</v>
      </c>
      <c r="H12" s="136153" t="n">
        <v>0.0</v>
      </c>
      <c r="I12" s="136154" t="n">
        <f>I11+B12-F12-G12+H12</f>
        <v>58987.76</v>
      </c>
      <c r="J12" s="136155" t="n">
        <f>E12</f>
        <v>0.0</v>
      </c>
    </row>
    <row r="13" spans="1:7" x14ac:dyDescent="0.2">
      <c r="A13" s="8" t="n">
        <f>IF(A12&lt;&gt;"",IF(MONTH(A12)=MONTH(A12+1),A12+1,""),"")</f>
        <v>41766.0</v>
      </c>
      <c r="B13" s="136156" t="n">
        <v>0.0</v>
      </c>
      <c r="C13" s="136157"/>
      <c r="D13" s="136158"/>
      <c r="E13" s="136159"/>
      <c r="F13" s="136160" t="n">
        <f>C13+D13</f>
        <v>0.0</v>
      </c>
      <c r="G13" s="136161" t="n">
        <v>0.0</v>
      </c>
      <c r="H13" s="136162" t="n">
        <v>0.0</v>
      </c>
      <c r="I13" s="136163" t="n">
        <f>I12+B13-F13-G13+H13</f>
        <v>58987.76</v>
      </c>
      <c r="J13" s="136164" t="n">
        <f>E13</f>
        <v>0.0</v>
      </c>
    </row>
    <row r="14" spans="1:7" x14ac:dyDescent="0.2">
      <c r="A14" s="8" t="n">
        <f>IF(A13&lt;&gt;"",IF(MONTH(A13)=MONTH(A13+1),A13+1,""),"")</f>
        <v>41767.0</v>
      </c>
      <c r="B14" s="136165" t="n">
        <v>0.0</v>
      </c>
      <c r="C14" s="136166"/>
      <c r="D14" s="136167"/>
      <c r="E14" s="136168"/>
      <c r="F14" s="136169" t="n">
        <f>C14+D14</f>
        <v>0.0</v>
      </c>
      <c r="G14" s="136170" t="n">
        <v>0.0</v>
      </c>
      <c r="H14" s="136171" t="n">
        <v>0.0</v>
      </c>
      <c r="I14" s="136172" t="n">
        <f>I13+B14-F14-G14+H14</f>
        <v>58987.76</v>
      </c>
      <c r="J14" s="136173" t="n">
        <f>E14</f>
        <v>0.0</v>
      </c>
    </row>
    <row r="15" spans="1:7" x14ac:dyDescent="0.2">
      <c r="A15" s="8" t="n">
        <f>IF(A14&lt;&gt;"",IF(MONTH(A14)=MONTH(A14+1),A14+1,""),"")</f>
        <v>41768.0</v>
      </c>
      <c r="B15" s="136174" t="n">
        <v>0.0</v>
      </c>
      <c r="C15" s="136103"/>
      <c r="D15" s="136103"/>
      <c r="E15" s="136103"/>
      <c r="F15" s="136178" t="n">
        <f>C15+D15</f>
        <v>0.0</v>
      </c>
      <c r="G15" s="136179" t="n">
        <v>0.0</v>
      </c>
      <c r="H15" s="136180" t="n">
        <v>0.0</v>
      </c>
      <c r="I15" s="136181" t="n">
        <f>I14+B15-F15-G15+H15</f>
        <v>58987.76</v>
      </c>
      <c r="J15" s="136182" t="n">
        <f>E15</f>
        <v>0.0</v>
      </c>
    </row>
    <row r="16" spans="1:7" x14ac:dyDescent="0.2">
      <c r="A16" s="8" t="n">
        <f>IF(A15&lt;&gt;"",IF(MONTH(A15)=MONTH(A15+1),A15+1,""),"")</f>
        <v>41769.0</v>
      </c>
      <c r="B16" s="136183" t="n">
        <v>0.0</v>
      </c>
      <c r="C16" s="136184"/>
      <c r="D16" s="136185"/>
      <c r="E16" s="136186"/>
      <c r="F16" s="136187" t="n">
        <f>C16+D16</f>
        <v>0.0</v>
      </c>
      <c r="G16" s="136188" t="n">
        <v>0.0</v>
      </c>
      <c r="H16" s="136189" t="n">
        <v>0.0</v>
      </c>
      <c r="I16" s="136190" t="n">
        <f>I15+B16-F16-G16+H16</f>
        <v>58987.76</v>
      </c>
      <c r="J16" s="136191" t="n">
        <f>E16</f>
        <v>0.0</v>
      </c>
    </row>
    <row r="17" spans="1:7" x14ac:dyDescent="0.2">
      <c r="A17" s="8" t="n">
        <f>IF(A16&lt;&gt;"",IF(MONTH(A16)=MONTH(A16+1),A16+1,""),"")</f>
        <v>41770.0</v>
      </c>
      <c r="B17" s="136192" t="n">
        <v>0.0</v>
      </c>
      <c r="C17" s="136193"/>
      <c r="D17" s="136194"/>
      <c r="E17" s="136195"/>
      <c r="F17" s="136196" t="n">
        <f>C17+D17</f>
        <v>0.0</v>
      </c>
      <c r="G17" s="136197" t="n">
        <v>0.0</v>
      </c>
      <c r="H17" s="136198" t="n">
        <v>0.0</v>
      </c>
      <c r="I17" s="136199" t="n">
        <f>I16+B17-F17-G17+H17</f>
        <v>58987.76</v>
      </c>
      <c r="J17" s="136200" t="n">
        <f>E17</f>
        <v>0.0</v>
      </c>
    </row>
    <row r="18" spans="1:7" x14ac:dyDescent="0.2">
      <c r="A18" s="8" t="n">
        <f>IF(A17&lt;&gt;"",IF(MONTH(A17)=MONTH(A17+1),A17+1,""),"")</f>
        <v>41771.0</v>
      </c>
      <c r="B18" s="136201" t="n">
        <v>0.0</v>
      </c>
      <c r="C18" s="136202"/>
      <c r="D18" s="136203"/>
      <c r="E18" s="136204"/>
      <c r="F18" s="136205" t="n">
        <f>C18+D18</f>
        <v>0.0</v>
      </c>
      <c r="G18" s="136206" t="n">
        <v>0.0</v>
      </c>
      <c r="H18" s="136207" t="n">
        <v>0.0</v>
      </c>
      <c r="I18" s="136208" t="n">
        <f>I17+B18-F18-G18+H18</f>
        <v>58987.76</v>
      </c>
      <c r="J18" s="136209" t="n">
        <f>E18</f>
        <v>0.0</v>
      </c>
    </row>
    <row r="19" spans="1:7" x14ac:dyDescent="0.2">
      <c r="A19" s="8" t="n">
        <f>IF(A18&lt;&gt;"",IF(MONTH(A18)=MONTH(A18+1),A18+1,""),"")</f>
        <v>41772.0</v>
      </c>
      <c r="B19" s="136210" t="n">
        <v>0.0</v>
      </c>
      <c r="C19" s="136211"/>
      <c r="D19" s="136212"/>
      <c r="E19" s="136213"/>
      <c r="F19" s="136214" t="n">
        <f>C19+D19</f>
        <v>0.0</v>
      </c>
      <c r="G19" s="136215" t="n">
        <v>0.0</v>
      </c>
      <c r="H19" s="136216" t="n">
        <v>0.0</v>
      </c>
      <c r="I19" s="136217" t="n">
        <f>I18+B19-F19-G19+H19</f>
        <v>58987.76</v>
      </c>
      <c r="J19" s="136218" t="n">
        <f>E19</f>
        <v>0.0</v>
      </c>
    </row>
    <row r="20" spans="1:7" x14ac:dyDescent="0.2">
      <c r="A20" s="8" t="n">
        <f>IF(A19&lt;&gt;"",IF(MONTH(A19)=MONTH(A19+1),A19+1,""),"")</f>
        <v>41773.0</v>
      </c>
      <c r="B20" s="136219" t="n">
        <v>0.0</v>
      </c>
      <c r="C20" s="136220"/>
      <c r="D20" s="136221"/>
      <c r="E20" s="136222"/>
      <c r="F20" s="136223" t="n">
        <f>C20+D20</f>
        <v>0.0</v>
      </c>
      <c r="G20" s="136224" t="n">
        <v>0.0</v>
      </c>
      <c r="H20" s="136225" t="n">
        <v>0.0</v>
      </c>
      <c r="I20" s="136226" t="n">
        <f>I19+B20-F20-G20+H20</f>
        <v>58987.76</v>
      </c>
      <c r="J20" s="136227" t="n">
        <f>E20</f>
        <v>0.0</v>
      </c>
    </row>
    <row r="21" spans="1:7" x14ac:dyDescent="0.2">
      <c r="A21" s="8" t="n">
        <f>IF(A20&lt;&gt;"",IF(MONTH(A20)=MONTH(A20+1),A20+1,""),"")</f>
        <v>41774.0</v>
      </c>
      <c r="B21" s="136228" t="n">
        <v>0.0</v>
      </c>
      <c r="C21" s="136229"/>
      <c r="D21" s="136230"/>
      <c r="E21" s="136231"/>
      <c r="F21" s="136232" t="n">
        <f>C21+D21</f>
        <v>0.0</v>
      </c>
      <c r="G21" s="136233" t="n">
        <v>0.0</v>
      </c>
      <c r="H21" s="136234" t="n">
        <v>0.0</v>
      </c>
      <c r="I21" s="136235" t="n">
        <f>I20+B21-F21-G21+H21</f>
        <v>58987.76</v>
      </c>
      <c r="J21" s="136236" t="n">
        <f>E21</f>
        <v>0.0</v>
      </c>
    </row>
    <row r="22" spans="1:7" x14ac:dyDescent="0.2">
      <c r="A22" s="8" t="n">
        <f>IF(A21&lt;&gt;"",IF(MONTH(A21)=MONTH(A21+1),A21+1,""),"")</f>
        <v>41775.0</v>
      </c>
      <c r="B22" s="136237" t="n">
        <v>0.0</v>
      </c>
      <c r="C22" s="136103"/>
      <c r="D22" s="136103"/>
      <c r="E22" s="136103"/>
      <c r="F22" s="136241" t="n">
        <f>C22+D22</f>
        <v>0.0</v>
      </c>
      <c r="G22" s="136242" t="n">
        <v>0.0</v>
      </c>
      <c r="H22" s="136243" t="n">
        <v>0.0</v>
      </c>
      <c r="I22" s="136244" t="n">
        <f>I21+B22-F22-G22+H22</f>
        <v>58987.76</v>
      </c>
      <c r="J22" s="136245" t="n">
        <f>E22</f>
        <v>0.0</v>
      </c>
    </row>
    <row r="23" spans="1:7" x14ac:dyDescent="0.2">
      <c r="A23" s="8" t="n">
        <f>IF(A22&lt;&gt;"",IF(MONTH(A22)=MONTH(A22+1),A22+1,""),"")</f>
        <v>41776.0</v>
      </c>
      <c r="B23" s="136246" t="n">
        <v>0.0</v>
      </c>
      <c r="C23" s="136247"/>
      <c r="D23" s="136248"/>
      <c r="E23" s="136249"/>
      <c r="F23" s="136250" t="n">
        <f>C23+D23</f>
        <v>0.0</v>
      </c>
      <c r="G23" s="136251" t="n">
        <v>0.0</v>
      </c>
      <c r="H23" s="136252" t="n">
        <v>0.0</v>
      </c>
      <c r="I23" s="136253" t="n">
        <f>I22+B23-F23-G23+H23</f>
        <v>58987.76</v>
      </c>
      <c r="J23" s="136254" t="n">
        <f>E23</f>
        <v>0.0</v>
      </c>
    </row>
    <row r="24" spans="1:7" x14ac:dyDescent="0.2">
      <c r="A24" s="8" t="n">
        <f>IF(A23&lt;&gt;"",IF(MONTH(A23)=MONTH(A23+1),A23+1,""),"")</f>
        <v>41777.0</v>
      </c>
      <c r="B24" s="136255" t="n">
        <v>0.0</v>
      </c>
      <c r="C24" s="136256"/>
      <c r="D24" s="136257"/>
      <c r="E24" s="136258"/>
      <c r="F24" s="136259" t="n">
        <f>C24+D24</f>
        <v>0.0</v>
      </c>
      <c r="G24" s="136260" t="n">
        <v>0.0</v>
      </c>
      <c r="H24" s="136261" t="n">
        <v>0.0</v>
      </c>
      <c r="I24" s="136262" t="n">
        <f>I23+B24-F24-G24+H24</f>
        <v>58987.76</v>
      </c>
      <c r="J24" s="136263" t="n">
        <f>E24</f>
        <v>0.0</v>
      </c>
    </row>
    <row r="25" spans="1:7" x14ac:dyDescent="0.2">
      <c r="A25" s="8" t="n">
        <f>IF(A24&lt;&gt;"",IF(MONTH(A24)=MONTH(A24+1),A24+1,""),"")</f>
        <v>41778.0</v>
      </c>
      <c r="B25" s="136264" t="n">
        <v>0.0</v>
      </c>
      <c r="C25" s="136265"/>
      <c r="D25" s="136266"/>
      <c r="E25" s="136267"/>
      <c r="F25" s="136268" t="n">
        <f>C25+D25</f>
        <v>0.0</v>
      </c>
      <c r="G25" s="136269" t="n">
        <v>0.0</v>
      </c>
      <c r="H25" s="136270" t="n">
        <v>0.0</v>
      </c>
      <c r="I25" s="136271" t="n">
        <f>I24+B25-F25-G25+H25</f>
        <v>58987.76</v>
      </c>
      <c r="J25" s="136272" t="n">
        <f>E25</f>
        <v>0.0</v>
      </c>
    </row>
    <row r="26" spans="1:7" x14ac:dyDescent="0.2">
      <c r="A26" s="8" t="n">
        <f>IF(A25&lt;&gt;"",IF(MONTH(A25)=MONTH(A25+1),A25+1,""),"")</f>
        <v>41779.0</v>
      </c>
      <c r="B26" s="136273" t="n">
        <v>0.0</v>
      </c>
      <c r="C26" s="136274"/>
      <c r="D26" s="136275"/>
      <c r="E26" s="136276"/>
      <c r="F26" s="136277" t="n">
        <f>C26+D26</f>
        <v>0.0</v>
      </c>
      <c r="G26" s="136278" t="n">
        <v>0.0</v>
      </c>
      <c r="H26" s="136279" t="n">
        <v>0.0</v>
      </c>
      <c r="I26" s="136280" t="n">
        <f>I25+B26-F26-G26+H26</f>
        <v>58987.76</v>
      </c>
      <c r="J26" s="136281" t="n">
        <f>E26</f>
        <v>0.0</v>
      </c>
    </row>
    <row r="27" spans="1:7" x14ac:dyDescent="0.2">
      <c r="A27" s="8" t="n">
        <f>IF(A26&lt;&gt;"",IF(MONTH(A26)=MONTH(A26+1),A26+1,""),"")</f>
        <v>41780.0</v>
      </c>
      <c r="B27" s="136282" t="n">
        <v>0.0</v>
      </c>
      <c r="C27" s="136283"/>
      <c r="D27" s="136284"/>
      <c r="E27" s="136285"/>
      <c r="F27" s="136286" t="n">
        <f>C27+D27</f>
        <v>0.0</v>
      </c>
      <c r="G27" s="136287" t="n">
        <v>0.0</v>
      </c>
      <c r="H27" s="136288" t="n">
        <v>0.0</v>
      </c>
      <c r="I27" s="136289" t="n">
        <f>I26+B27-F27-G27+H27</f>
        <v>58987.76</v>
      </c>
      <c r="J27" s="136290" t="n">
        <f>E27</f>
        <v>0.0</v>
      </c>
    </row>
    <row r="28" spans="1:7" x14ac:dyDescent="0.2">
      <c r="A28" s="8" t="n">
        <f>IF(A27&lt;&gt;"",IF(MONTH(A27)=MONTH(A27+1),A27+1,""),"")</f>
        <v>41781.0</v>
      </c>
      <c r="B28" s="136291" t="n">
        <v>0.0</v>
      </c>
      <c r="C28" s="136292"/>
      <c r="D28" s="136293"/>
      <c r="E28" s="136294"/>
      <c r="F28" s="136295" t="n">
        <f>C28+D28</f>
        <v>0.0</v>
      </c>
      <c r="G28" s="136296" t="n">
        <v>0.0</v>
      </c>
      <c r="H28" s="136297" t="n">
        <v>0.0</v>
      </c>
      <c r="I28" s="136298" t="n">
        <f>I27+B28-F28-G28+H28</f>
        <v>58987.76</v>
      </c>
      <c r="J28" s="136299" t="n">
        <f>E28</f>
        <v>0.0</v>
      </c>
    </row>
    <row r="29" spans="1:7" x14ac:dyDescent="0.2">
      <c r="A29" s="8" t="n">
        <f>IF(A28&lt;&gt;"",IF(MONTH(A28)=MONTH(A28+1),A28+1,""),"")</f>
        <v>41782.0</v>
      </c>
      <c r="B29" s="136300" t="n">
        <v>0.0</v>
      </c>
      <c r="C29" s="136301"/>
      <c r="D29" s="136302"/>
      <c r="E29" s="136303"/>
      <c r="F29" s="136304" t="n">
        <f>C29+D29</f>
        <v>0.0</v>
      </c>
      <c r="G29" s="136305" t="n">
        <v>0.0</v>
      </c>
      <c r="H29" s="136306" t="n">
        <v>0.0</v>
      </c>
      <c r="I29" s="136307" t="n">
        <f>I28+B29-F29-G29+H29</f>
        <v>58987.76</v>
      </c>
      <c r="J29" s="136308" t="n">
        <f>E29</f>
        <v>0.0</v>
      </c>
    </row>
    <row r="30" spans="1:7" x14ac:dyDescent="0.2">
      <c r="A30" s="8" t="n">
        <f>IF(A29&lt;&gt;"",IF(MONTH(A29)=MONTH(A29+1),A29+1,""),"")</f>
        <v>41783.0</v>
      </c>
      <c r="B30" s="136309" t="n">
        <v>0.0</v>
      </c>
      <c r="C30" s="136310"/>
      <c r="D30" s="136311"/>
      <c r="E30" s="136312"/>
      <c r="F30" s="136313" t="n">
        <f>C30+D30</f>
        <v>0.0</v>
      </c>
      <c r="G30" s="136314" t="n">
        <v>0.0</v>
      </c>
      <c r="H30" s="136315" t="n">
        <v>0.0</v>
      </c>
      <c r="I30" s="136316" t="n">
        <f>I29+B30-F30-G30+H30</f>
        <v>58987.76</v>
      </c>
      <c r="J30" s="136317" t="n">
        <f>E30</f>
        <v>0.0</v>
      </c>
    </row>
    <row r="31" spans="1:7" x14ac:dyDescent="0.2">
      <c r="A31" s="8" t="n">
        <f>IF(A30&lt;&gt;"",IF(MONTH(A30)=MONTH(A30+1),A30+1,""),"")</f>
        <v>41784.0</v>
      </c>
      <c r="B31" s="136318" t="n">
        <v>0.0</v>
      </c>
      <c r="C31" s="136319"/>
      <c r="D31" s="136320"/>
      <c r="E31" s="136321"/>
      <c r="F31" s="136322" t="n">
        <f>C31+D31</f>
        <v>0.0</v>
      </c>
      <c r="G31" s="136323" t="n">
        <v>0.0</v>
      </c>
      <c r="H31" s="136324" t="n">
        <v>0.0</v>
      </c>
      <c r="I31" s="136325" t="n">
        <f>I30+B31-F31-G31+H31</f>
        <v>58987.76</v>
      </c>
      <c r="J31" s="136326" t="n">
        <f>E31</f>
        <v>0.0</v>
      </c>
    </row>
    <row r="32" spans="1:7" x14ac:dyDescent="0.2">
      <c r="A32" s="8" t="n">
        <f>IF(A31&lt;&gt;"",IF(MONTH(A31)=MONTH(A31+1),A31+1,""),"")</f>
        <v>41785.0</v>
      </c>
      <c r="B32" s="136327" t="n">
        <v>0.0</v>
      </c>
      <c r="C32" s="136328"/>
      <c r="D32" s="136329"/>
      <c r="E32" s="136330"/>
      <c r="F32" s="136331" t="n">
        <f>C32+D32</f>
        <v>0.0</v>
      </c>
      <c r="G32" s="136332" t="n">
        <v>0.0</v>
      </c>
      <c r="H32" s="136333" t="n">
        <v>0.0</v>
      </c>
      <c r="I32" s="136334" t="n">
        <f>I31+B32-F32-G32+H32</f>
        <v>58987.76</v>
      </c>
      <c r="J32" s="136335" t="n">
        <f>E32</f>
        <v>0.0</v>
      </c>
    </row>
    <row r="33" spans="1:7" x14ac:dyDescent="0.2">
      <c r="A33" s="8" t="n">
        <f>IF(A32&lt;&gt;"",IF(MONTH(A32)=MONTH(A32+1),A32+1,""),"")</f>
        <v>41786.0</v>
      </c>
      <c r="B33" s="136336" t="n">
        <v>0.0</v>
      </c>
      <c r="C33" s="136337"/>
      <c r="D33" s="136338"/>
      <c r="E33" s="136339"/>
      <c r="F33" s="136340" t="n">
        <f>C33+D33</f>
        <v>0.0</v>
      </c>
      <c r="G33" s="136341" t="n">
        <v>0.0</v>
      </c>
      <c r="H33" s="136342" t="n">
        <v>0.0</v>
      </c>
      <c r="I33" s="136343" t="n">
        <f>I32+B33-F33-G33+H33</f>
        <v>58987.76</v>
      </c>
      <c r="J33" s="136344" t="n">
        <f>E33</f>
        <v>0.0</v>
      </c>
    </row>
    <row r="34" spans="1:7" x14ac:dyDescent="0.2">
      <c r="A34" s="8" t="n">
        <f>IF(A33&lt;&gt;"",IF(MONTH(A33)=MONTH(A33+1),A33+1,""),"")</f>
        <v>41787.0</v>
      </c>
      <c r="B34" s="136345" t="n">
        <v>0.0</v>
      </c>
      <c r="C34" s="136346"/>
      <c r="D34" s="136347"/>
      <c r="E34" s="136348"/>
      <c r="F34" s="136349" t="n">
        <f>C34+D34</f>
        <v>0.0</v>
      </c>
      <c r="G34" s="136350" t="n">
        <v>0.0</v>
      </c>
      <c r="H34" s="136351" t="n">
        <v>0.0</v>
      </c>
      <c r="I34" s="136352" t="n">
        <f>I33+B34-F34-G34+H34</f>
        <v>58987.76</v>
      </c>
      <c r="J34" s="136353" t="n">
        <f>E34</f>
        <v>0.0</v>
      </c>
    </row>
    <row r="35" spans="1:7" x14ac:dyDescent="0.2">
      <c r="A35" s="8" t="n">
        <f>IF(A34&lt;&gt;"",IF(MONTH(A34)=MONTH(A34+1),A34+1,""),"")</f>
        <v>41788.0</v>
      </c>
      <c r="B35" s="136354" t="n">
        <v>0.0</v>
      </c>
      <c r="C35" s="136355"/>
      <c r="D35" s="136356"/>
      <c r="E35" s="136357"/>
      <c r="F35" s="136358" t="n">
        <f>C35+D35</f>
        <v>0.0</v>
      </c>
      <c r="G35" s="136359" t="n">
        <v>0.0</v>
      </c>
      <c r="H35" s="136360" t="n">
        <v>0.0</v>
      </c>
      <c r="I35" s="136361" t="n">
        <f>I34+B35-F35-G35+H35</f>
        <v>58987.76</v>
      </c>
      <c r="J35" s="136362" t="n">
        <f>E35</f>
        <v>0.0</v>
      </c>
    </row>
    <row r="36" spans="1:7" x14ac:dyDescent="0.2">
      <c r="A36" s="8" t="n">
        <f>IF(A35&lt;&gt;"",IF(MONTH(A35)=MONTH(A35+1),A35+1,""),"")</f>
        <v>41789.0</v>
      </c>
      <c r="B36" s="136363" t="n">
        <v>0.0</v>
      </c>
      <c r="C36" s="136364"/>
      <c r="D36" s="136365"/>
      <c r="E36" s="136366"/>
      <c r="F36" s="136367" t="n">
        <f>C36+D36</f>
        <v>0.0</v>
      </c>
      <c r="G36" s="136368" t="n">
        <v>0.0</v>
      </c>
      <c r="H36" s="136369" t="n">
        <v>0.0</v>
      </c>
      <c r="I36" s="136370" t="n">
        <f>I35+B36-F36-G36+H36</f>
        <v>58987.76</v>
      </c>
      <c r="J36" s="136371" t="n">
        <f>E36</f>
        <v>0.0</v>
      </c>
    </row>
    <row r="37" spans="1:7" x14ac:dyDescent="0.2">
      <c r="A37" s="8" t="n">
        <f>IF(A36&lt;&gt;"",IF(MONTH(A36)=MONTH(A36+1),A36+1,""),"")</f>
        <v>41790.0</v>
      </c>
      <c r="B37" s="136372" t="n">
        <v>0.0</v>
      </c>
      <c r="C37" s="136373"/>
      <c r="D37" s="136374"/>
      <c r="E37" s="136375"/>
      <c r="F37" s="136376" t="n">
        <f>C37+D37</f>
        <v>0.0</v>
      </c>
      <c r="G37" s="136377" t="n">
        <v>0.0</v>
      </c>
      <c r="H37" s="136378" t="n">
        <v>0.0</v>
      </c>
      <c r="I37" s="136379" t="n">
        <f>I36+B37-F37-G37+H37</f>
        <v>58987.76</v>
      </c>
      <c r="J37" s="136380" t="n">
        <f>E37</f>
        <v>0.0</v>
      </c>
    </row>
    <row r="38" spans="1:7" x14ac:dyDescent="0.2">
      <c r="A38" s="191" t="s">
        <v>170</v>
      </c>
      <c r="B38" s="136381"/>
      <c r="C38" s="136382"/>
      <c r="D38" s="136383"/>
      <c r="E38" s="136384"/>
      <c r="F38" s="136385"/>
      <c r="G38" s="136386"/>
      <c r="H38" s="136387"/>
      <c r="I38" s="136388"/>
      <c r="J38" s="136389"/>
    </row>
    <row r="39" spans="1:7" x14ac:dyDescent="0.2">
      <c r="A39" s="69"/>
      <c r="B39" s="136390"/>
      <c r="C39" s="136391"/>
      <c r="D39" s="136392"/>
      <c r="E39" s="136393"/>
      <c r="F39" s="136394" t="n">
        <f>C39+D39</f>
        <v>0.0</v>
      </c>
      <c r="G39" s="136395"/>
      <c r="H39" s="136396"/>
      <c r="I39" s="136397" t="n">
        <f>I37+B39-C39-G39+H39</f>
        <v>58987.76</v>
      </c>
      <c r="J39" s="136398"/>
    </row>
    <row r="40" spans="1:7" x14ac:dyDescent="0.2">
      <c r="A40" s="8"/>
      <c r="B40" s="136399"/>
      <c r="C40" s="136400"/>
      <c r="D40" s="136401"/>
      <c r="E40" s="136402"/>
      <c r="F40" s="136403" t="n">
        <f>C40+D40</f>
        <v>0.0</v>
      </c>
      <c r="G40" s="136404"/>
      <c r="H40" s="136405"/>
      <c r="I40" s="136406" t="n">
        <f>I39+B40-C40-G40+H40</f>
        <v>58987.76</v>
      </c>
      <c r="J40" s="136407"/>
      <c r="K40"/>
    </row>
    <row r="41" spans="1:7" x14ac:dyDescent="0.2">
      <c r="A41" s="8"/>
      <c r="B41" s="136408"/>
      <c r="C41" s="136409"/>
      <c r="D41" s="136410"/>
      <c r="E41" s="136411"/>
      <c r="F41" s="136412" t="n">
        <f>C41+D41</f>
        <v>0.0</v>
      </c>
      <c r="G41" s="136413"/>
      <c r="H41" s="136414"/>
      <c r="I41" s="136415" t="n">
        <f>I40+B41-C41-G41+H41</f>
        <v>58987.76</v>
      </c>
      <c r="J41" s="136416"/>
    </row>
    <row r="42" spans="1:7" x14ac:dyDescent="0.2">
      <c r="A42" s="8"/>
      <c r="B42" s="136417"/>
      <c r="C42" s="136418"/>
      <c r="D42" s="136419"/>
      <c r="E42" s="136420"/>
      <c r="F42" s="136421" t="n">
        <f>C42+D42</f>
        <v>0.0</v>
      </c>
      <c r="G42" s="136422"/>
      <c r="H42" s="136423"/>
      <c r="I42" s="136424" t="n">
        <f>I41+B42-C42-G42+H42</f>
        <v>58987.76</v>
      </c>
      <c r="J42" s="136425"/>
    </row>
    <row r="43" spans="1:7" x14ac:dyDescent="0.2">
      <c r="A43" s="8"/>
      <c r="B43" s="136426"/>
      <c r="C43" s="136427"/>
      <c r="D43" s="136428"/>
      <c r="E43" s="136429"/>
      <c r="F43" s="136430" t="n">
        <f>C43+D43</f>
        <v>0.0</v>
      </c>
      <c r="G43" s="136431"/>
      <c r="H43" s="136432"/>
      <c r="I43" s="136433" t="n">
        <f>I42+B43-C43-G43+H43</f>
        <v>58987.76</v>
      </c>
      <c r="J43" s="136434"/>
    </row>
    <row r="44" spans="1:7" x14ac:dyDescent="0.2">
      <c r="A44" s="8"/>
      <c r="B44" s="136435"/>
      <c r="C44" s="136436"/>
      <c r="D44" s="136437"/>
      <c r="E44" s="136438"/>
      <c r="F44" s="136439" t="n">
        <f>C44+D44</f>
        <v>0.0</v>
      </c>
      <c r="G44" s="136440"/>
      <c r="H44" s="136441"/>
      <c r="I44" s="136442" t="n">
        <f>I43+B44-C44-G44+H44</f>
        <v>58987.76</v>
      </c>
      <c r="J44" s="136443"/>
    </row>
    <row r="45" spans="1:7" x14ac:dyDescent="0.2">
      <c r="A45" s="8"/>
      <c r="B45" s="136444"/>
      <c r="C45" s="136445"/>
      <c r="D45" s="136446"/>
      <c r="E45" s="136447"/>
      <c r="F45" s="136448" t="n">
        <f>C45+D45</f>
        <v>0.0</v>
      </c>
      <c r="G45" s="136449"/>
      <c r="H45" s="136450"/>
      <c r="I45" s="136451" t="n">
        <f>I44+B45-C45-G45+H45</f>
        <v>58987.76</v>
      </c>
      <c r="J45" s="136452"/>
    </row>
    <row r="46" spans="1:7" x14ac:dyDescent="0.2">
      <c r="A46" s="9"/>
      <c r="B46" s="136453"/>
      <c r="C46" s="136454"/>
      <c r="D46" s="136455"/>
      <c r="E46" s="136456"/>
      <c r="F46" s="136457"/>
      <c r="G46" s="136458"/>
      <c r="H46" s="136459"/>
      <c r="I46" s="136460"/>
      <c r="J46" s="136461"/>
    </row>
    <row r="47" spans="1:7" ht="13.5" thickBot="1" x14ac:dyDescent="0.25">
      <c r="A47" s="192" t="s">
        <v>153</v>
      </c>
      <c r="B47" s="136462" t="n">
        <f>SUM(B7:B46)</f>
        <v>0.0</v>
      </c>
      <c r="C47" s="136463" t="n">
        <f>SUM(C7:C46)</f>
        <v>0.0</v>
      </c>
      <c r="D47" s="136464" t="n">
        <f>SUM(D7:D46)</f>
        <v>0.0</v>
      </c>
      <c r="E47" s="136465" t="n">
        <f>SUM(E7:E46)</f>
        <v>0.0</v>
      </c>
      <c r="F47" s="136466" t="n">
        <f>SUM(F7:F46)</f>
        <v>0.0</v>
      </c>
      <c r="G47" s="136467" t="n">
        <f>SUM(G7:G46)</f>
        <v>0.0</v>
      </c>
      <c r="H47" s="136468" t="n">
        <f>SUM(H7:H46)</f>
        <v>0.0</v>
      </c>
      <c r="I47" s="136469"/>
      <c r="J47" s="136470" t="n">
        <f>SUM(J7:J46)</f>
        <v>0.0</v>
      </c>
      <c r="K47"/>
    </row>
    <row r="48" spans="1:7" ht="13.5" thickTop="1" x14ac:dyDescent="0.2">
      <c r="B48" s="136471"/>
      <c r="C48" s="136472"/>
      <c r="D48" s="136473"/>
      <c r="E48" s="136474"/>
      <c r="F48" s="136475"/>
      <c r="G48" s="136476"/>
      <c r="H48" s="136477"/>
      <c r="I48" s="136478"/>
      <c r="J48" s="136479"/>
    </row>
    <row r="49">
      <c r="B49" s="136480"/>
      <c r="C49" s="136481"/>
      <c r="D49" s="136482"/>
      <c r="E49" s="136483"/>
      <c r="F49" s="136484"/>
      <c r="G49" s="136485"/>
      <c r="H49" s="136486"/>
      <c r="I49" s="136487"/>
      <c r="J49" s="136488"/>
    </row>
    <row r="50">
      <c r="B50" s="136489"/>
      <c r="C50" s="136490"/>
      <c r="D50" s="136491"/>
      <c r="E50" s="136492"/>
      <c r="F50" s="136493"/>
      <c r="G50" s="136494"/>
      <c r="H50" s="136495"/>
      <c r="I50" s="136496"/>
      <c r="J50" s="136497"/>
    </row>
    <row r="51">
      <c r="B51" s="136498"/>
      <c r="C51" s="136499"/>
      <c r="D51" s="136500"/>
      <c r="E51" s="136501"/>
      <c r="F51" s="136502"/>
      <c r="G51" s="136503"/>
      <c r="H51" s="136504"/>
      <c r="I51" s="136505"/>
      <c r="J51" s="136506"/>
    </row>
    <row r="52">
      <c r="B52" s="136507"/>
      <c r="C52" s="136508"/>
      <c r="D52" s="136509"/>
      <c r="E52" s="136510"/>
      <c r="F52" s="136511"/>
      <c r="G52" s="136512"/>
      <c r="H52" s="136513"/>
      <c r="I52" s="136514"/>
      <c r="J52" s="136515"/>
    </row>
    <row r="53">
      <c r="B53" s="136516"/>
      <c r="C53" s="136517"/>
      <c r="D53" s="136518"/>
      <c r="E53" s="136519"/>
      <c r="F53" s="136520"/>
      <c r="G53" s="136521"/>
      <c r="H53" s="136522"/>
      <c r="I53" s="136523"/>
      <c r="J53" s="136524"/>
    </row>
    <row r="54">
      <c r="B54" s="136525"/>
      <c r="C54" s="136526"/>
      <c r="D54" s="136527"/>
      <c r="E54" s="136528"/>
      <c r="F54" s="136529"/>
      <c r="G54" s="136530"/>
      <c r="H54" s="136531"/>
      <c r="I54" s="136532"/>
      <c r="J54" s="136533"/>
    </row>
    <row r="55">
      <c r="B55" s="136534"/>
      <c r="C55" s="136535"/>
      <c r="D55" s="136536"/>
      <c r="E55" s="136537"/>
      <c r="F55" s="136538"/>
      <c r="G55" s="136539"/>
      <c r="H55" s="136540"/>
      <c r="I55" s="136541"/>
      <c r="J55" s="136542"/>
    </row>
    <row r="56">
      <c r="B56" s="136543"/>
      <c r="C56" s="136544"/>
      <c r="D56" s="136545"/>
      <c r="E56" s="136546"/>
      <c r="F56" s="136547"/>
      <c r="G56" s="136548"/>
      <c r="H56" s="136549"/>
      <c r="I56" s="136550"/>
      <c r="J56" s="136551"/>
    </row>
    <row r="57">
      <c r="B57" s="136552"/>
      <c r="C57" s="136553"/>
      <c r="D57" s="136554"/>
      <c r="E57" s="136555"/>
      <c r="F57" s="136556"/>
      <c r="G57" s="136557"/>
      <c r="H57" s="136558"/>
      <c r="I57" s="136559"/>
      <c r="J57" s="136560"/>
    </row>
    <row r="58">
      <c r="B58" s="136561"/>
      <c r="C58" s="136562"/>
      <c r="D58" s="136563"/>
      <c r="E58" s="136564"/>
      <c r="F58" s="136565"/>
      <c r="G58" s="136566"/>
      <c r="H58" s="136567"/>
      <c r="I58" s="136568"/>
      <c r="J58" s="136569"/>
    </row>
    <row r="59">
      <c r="B59" s="136570"/>
      <c r="C59" s="136571"/>
      <c r="D59" s="136572"/>
      <c r="E59" s="136573"/>
      <c r="F59" s="136574"/>
      <c r="G59" s="136575"/>
      <c r="H59" s="136576"/>
      <c r="I59" s="136577"/>
      <c r="J59" s="136578"/>
    </row>
    <row r="60">
      <c r="B60" s="136579"/>
      <c r="C60" s="136580"/>
      <c r="D60" s="136581"/>
      <c r="E60" s="136582"/>
      <c r="F60" s="136583"/>
      <c r="G60" s="136584"/>
      <c r="H60" s="136585"/>
      <c r="I60" s="136586"/>
      <c r="J60" s="136587"/>
    </row>
    <row r="61">
      <c r="B61" s="136588"/>
      <c r="C61" s="136589"/>
      <c r="D61" s="136590"/>
      <c r="E61" s="136591"/>
      <c r="F61" s="136592"/>
      <c r="G61" s="136593"/>
      <c r="H61" s="136594"/>
      <c r="I61" s="136595"/>
      <c r="J61" s="136596"/>
    </row>
    <row r="62">
      <c r="B62" s="136597"/>
      <c r="C62" s="136598"/>
      <c r="D62" s="136599"/>
      <c r="E62" s="136600"/>
      <c r="F62" s="136601"/>
      <c r="G62" s="136602"/>
      <c r="H62" s="136603"/>
      <c r="I62" s="136604"/>
      <c r="J62" s="136605"/>
    </row>
    <row r="63">
      <c r="B63" s="136606"/>
      <c r="C63" s="136607"/>
      <c r="D63" s="136608"/>
      <c r="E63" s="136609"/>
      <c r="F63" s="136610"/>
      <c r="G63" s="136611"/>
      <c r="H63" s="136612"/>
      <c r="I63" s="136613"/>
      <c r="J63" s="136614"/>
    </row>
    <row r="64">
      <c r="B64" s="136615"/>
      <c r="C64" s="136616"/>
      <c r="D64" s="136617"/>
      <c r="E64" s="136618"/>
      <c r="F64" s="136619"/>
      <c r="G64" s="136620"/>
      <c r="H64" s="136621"/>
      <c r="I64" s="136622"/>
      <c r="J64" s="136623"/>
    </row>
    <row r="65">
      <c r="B65" s="136624"/>
      <c r="C65" s="136625"/>
      <c r="D65" s="136626"/>
      <c r="E65" s="136627"/>
      <c r="F65" s="136628"/>
      <c r="G65" s="136629"/>
      <c r="H65" s="136630"/>
      <c r="I65" s="136631"/>
      <c r="J65" s="136632"/>
    </row>
    <row r="66">
      <c r="B66" s="136633"/>
      <c r="C66" s="136634"/>
      <c r="D66" s="136635"/>
      <c r="E66" s="136636"/>
      <c r="F66" s="136637"/>
      <c r="G66" s="136638"/>
      <c r="H66" s="136639"/>
      <c r="I66" s="136640"/>
      <c r="J66" s="136641"/>
    </row>
    <row r="67">
      <c r="B67" s="136642"/>
      <c r="C67" s="136643"/>
      <c r="D67" s="136644"/>
      <c r="E67" s="136645"/>
      <c r="F67" s="136646"/>
      <c r="G67" s="136647"/>
      <c r="H67" s="136648"/>
      <c r="I67" s="136649"/>
      <c r="J67" s="136650"/>
    </row>
    <row r="68">
      <c r="B68" s="136651"/>
      <c r="C68" s="136652"/>
      <c r="D68" s="136653"/>
      <c r="E68" s="136654"/>
      <c r="F68" s="136655"/>
      <c r="G68" s="136656"/>
      <c r="H68" s="136657"/>
      <c r="I68" s="136658"/>
      <c r="J68" s="136659"/>
    </row>
    <row r="69">
      <c r="B69" s="136660"/>
      <c r="C69" s="136661"/>
      <c r="D69" s="136662"/>
      <c r="E69" s="136663"/>
      <c r="F69" s="136664"/>
      <c r="G69" s="136665"/>
      <c r="H69" s="136666"/>
      <c r="I69" s="136667"/>
      <c r="J69" s="136668"/>
    </row>
    <row r="70">
      <c r="B70" s="136669"/>
      <c r="C70" s="136670"/>
      <c r="D70" s="136671"/>
      <c r="E70" s="136672"/>
      <c r="F70" s="136673"/>
      <c r="G70" s="136674"/>
      <c r="H70" s="136675"/>
      <c r="I70" s="136676"/>
      <c r="J70" s="136677"/>
    </row>
    <row r="71">
      <c r="B71" s="136678"/>
      <c r="C71" s="136679"/>
      <c r="D71" s="136680"/>
      <c r="E71" s="136681"/>
      <c r="F71" s="136682"/>
      <c r="G71" s="136683"/>
      <c r="H71" s="136684"/>
      <c r="I71" s="136685"/>
      <c r="J71" s="136686"/>
    </row>
    <row r="72">
      <c r="B72" s="136687"/>
      <c r="C72" s="136688"/>
      <c r="D72" s="136689"/>
      <c r="E72" s="136690"/>
      <c r="F72" s="136691"/>
      <c r="G72" s="136692"/>
      <c r="H72" s="136693"/>
      <c r="I72" s="136694"/>
      <c r="J72" s="136695"/>
    </row>
    <row r="73">
      <c r="B73" s="136696"/>
      <c r="C73" s="136697"/>
      <c r="D73" s="136698"/>
      <c r="E73" s="136699"/>
      <c r="F73" s="136700"/>
      <c r="G73" s="136701"/>
      <c r="H73" s="136702"/>
      <c r="I73" s="136703"/>
      <c r="J73" s="136704"/>
    </row>
    <row r="74">
      <c r="B74" s="136705"/>
      <c r="C74" s="136706"/>
      <c r="D74" s="136707"/>
      <c r="E74" s="136708"/>
      <c r="F74" s="136709"/>
      <c r="G74" s="136710"/>
      <c r="H74" s="136711"/>
      <c r="I74" s="136712"/>
      <c r="J74" s="136713"/>
    </row>
    <row r="75">
      <c r="B75" s="136714"/>
      <c r="C75" s="136715"/>
      <c r="D75" s="136716"/>
      <c r="E75" s="136717"/>
      <c r="F75" s="136718"/>
      <c r="G75" s="136719"/>
      <c r="H75" s="136720"/>
      <c r="I75" s="136721"/>
      <c r="J75" s="136722"/>
    </row>
    <row r="76">
      <c r="B76" s="136723"/>
      <c r="C76" s="136724"/>
      <c r="D76" s="136725"/>
      <c r="E76" s="136726"/>
      <c r="F76" s="136727"/>
      <c r="G76" s="136728"/>
      <c r="H76" s="136729"/>
      <c r="I76" s="136730"/>
      <c r="J76" s="136731"/>
    </row>
    <row r="77">
      <c r="B77" s="136732"/>
      <c r="C77" s="136733"/>
      <c r="D77" s="136734"/>
      <c r="E77" s="136735"/>
      <c r="F77" s="136736"/>
      <c r="G77" s="136737"/>
      <c r="H77" s="136738"/>
      <c r="I77" s="136739"/>
      <c r="J77" s="136740"/>
    </row>
    <row r="78">
      <c r="B78" s="136741"/>
      <c r="C78" s="136742"/>
      <c r="D78" s="136743"/>
      <c r="E78" s="136744"/>
      <c r="F78" s="136745"/>
      <c r="G78" s="136746"/>
      <c r="H78" s="136747"/>
      <c r="I78" s="136748"/>
      <c r="J78" s="136749"/>
    </row>
    <row r="79">
      <c r="B79" s="136750"/>
      <c r="C79" s="136751"/>
      <c r="D79" s="136752"/>
      <c r="E79" s="136753"/>
      <c r="F79" s="136754"/>
      <c r="G79" s="136755"/>
      <c r="H79" s="136756"/>
      <c r="I79" s="136757"/>
      <c r="J79" s="136758"/>
    </row>
    <row r="80">
      <c r="B80" s="136759"/>
      <c r="C80" s="136760"/>
      <c r="D80" s="136761"/>
      <c r="E80" s="136762"/>
      <c r="F80" s="136763"/>
      <c r="G80" s="136764"/>
      <c r="H80" s="136765"/>
      <c r="I80" s="136766"/>
      <c r="J80" s="136767"/>
    </row>
    <row r="81">
      <c r="B81" s="136768"/>
      <c r="C81" s="136769"/>
      <c r="D81" s="136770"/>
      <c r="E81" s="136771"/>
      <c r="F81" s="136772"/>
      <c r="G81" s="136773"/>
      <c r="H81" s="136774"/>
      <c r="I81" s="136775"/>
      <c r="J81" s="136776"/>
    </row>
    <row r="82">
      <c r="B82" s="136777"/>
      <c r="C82" s="136778"/>
      <c r="D82" s="136779"/>
      <c r="E82" s="136780"/>
      <c r="F82" s="136781"/>
      <c r="G82" s="136782"/>
      <c r="H82" s="136783"/>
      <c r="I82" s="136784"/>
      <c r="J82" s="136785"/>
    </row>
    <row r="83">
      <c r="B83" s="136786"/>
      <c r="C83" s="136787"/>
      <c r="D83" s="136788"/>
      <c r="E83" s="136789"/>
      <c r="F83" s="136790"/>
      <c r="G83" s="136791"/>
      <c r="H83" s="136792"/>
      <c r="I83" s="136793"/>
      <c r="J83" s="136794"/>
    </row>
    <row r="84">
      <c r="B84" s="136795"/>
      <c r="C84" s="136796"/>
      <c r="D84" s="136797"/>
      <c r="E84" s="136798"/>
      <c r="F84" s="136799"/>
      <c r="G84" s="136800"/>
      <c r="H84" s="136801"/>
      <c r="I84" s="136802"/>
      <c r="J84" s="136803"/>
    </row>
    <row r="85">
      <c r="B85" s="136804"/>
      <c r="C85" s="136805"/>
      <c r="D85" s="136806"/>
      <c r="E85" s="136807"/>
      <c r="F85" s="136808"/>
      <c r="G85" s="136809"/>
      <c r="H85" s="136810"/>
      <c r="I85" s="136811"/>
      <c r="J85" s="136812"/>
    </row>
    <row r="86">
      <c r="B86" s="136813"/>
      <c r="C86" s="136814"/>
      <c r="D86" s="136815"/>
      <c r="E86" s="136816"/>
      <c r="F86" s="136817"/>
      <c r="G86" s="136818"/>
      <c r="H86" s="136819"/>
      <c r="I86" s="136820"/>
      <c r="J86" s="136821"/>
    </row>
    <row r="87">
      <c r="B87" s="136822"/>
      <c r="C87" s="136823"/>
      <c r="D87" s="136824"/>
      <c r="E87" s="136825"/>
      <c r="F87" s="136826"/>
      <c r="G87" s="136827"/>
      <c r="H87" s="136828"/>
      <c r="I87" s="136829"/>
      <c r="J87" s="136830"/>
    </row>
    <row r="88">
      <c r="B88" s="136831"/>
      <c r="C88" s="136832"/>
      <c r="D88" s="136833"/>
      <c r="E88" s="136834"/>
      <c r="F88" s="136835"/>
      <c r="G88" s="136836"/>
      <c r="H88" s="136837"/>
      <c r="I88" s="136838"/>
      <c r="J88" s="136839"/>
    </row>
    <row r="89">
      <c r="B89" s="136840"/>
      <c r="C89" s="136841"/>
      <c r="D89" s="136842"/>
      <c r="E89" s="136843"/>
      <c r="F89" s="136844"/>
      <c r="G89" s="136845"/>
      <c r="H89" s="136846"/>
      <c r="I89" s="136847"/>
      <c r="J89" s="136848"/>
    </row>
    <row r="90">
      <c r="B90" s="136849"/>
      <c r="C90" s="136850"/>
      <c r="D90" s="136851"/>
      <c r="E90" s="136852"/>
      <c r="F90" s="136853"/>
      <c r="G90" s="136854"/>
      <c r="H90" s="136855"/>
      <c r="I90" s="136856"/>
      <c r="J90" s="136857"/>
    </row>
    <row r="91">
      <c r="B91" s="136858"/>
      <c r="C91" s="136859"/>
      <c r="D91" s="136860"/>
      <c r="E91" s="136861"/>
      <c r="F91" s="136862"/>
      <c r="G91" s="136863"/>
      <c r="H91" s="136864"/>
      <c r="I91" s="136865"/>
      <c r="J91" s="136866"/>
    </row>
    <row r="92">
      <c r="B92" s="136867"/>
      <c r="C92" s="136868"/>
      <c r="D92" s="136869"/>
      <c r="E92" s="136870"/>
      <c r="F92" s="136871"/>
      <c r="G92" s="136872"/>
      <c r="H92" s="136873"/>
      <c r="I92" s="136874"/>
      <c r="J92" s="136875"/>
    </row>
    <row r="93">
      <c r="B93" s="136876"/>
      <c r="C93" s="136877"/>
      <c r="D93" s="136878"/>
      <c r="E93" s="136879"/>
      <c r="F93" s="136880"/>
      <c r="G93" s="136881"/>
      <c r="H93" s="136882"/>
      <c r="I93" s="136883"/>
      <c r="J93" s="136884"/>
    </row>
    <row r="94">
      <c r="B94" s="136885"/>
      <c r="C94" s="136886"/>
      <c r="D94" s="136887"/>
      <c r="E94" s="136888"/>
      <c r="F94" s="136889"/>
      <c r="G94" s="136890"/>
      <c r="H94" s="136891"/>
      <c r="I94" s="136892"/>
      <c r="J94" s="136893"/>
    </row>
    <row r="95">
      <c r="B95" s="136894"/>
      <c r="C95" s="136895"/>
      <c r="D95" s="136896"/>
      <c r="E95" s="136897"/>
      <c r="F95" s="136898"/>
      <c r="G95" s="136899"/>
      <c r="H95" s="136900"/>
      <c r="I95" s="136901"/>
      <c r="J95" s="136902"/>
    </row>
    <row r="96">
      <c r="B96" s="136903"/>
      <c r="C96" s="136904"/>
      <c r="D96" s="136905"/>
      <c r="E96" s="136906"/>
      <c r="F96" s="136907"/>
      <c r="G96" s="136908"/>
      <c r="H96" s="136909"/>
      <c r="I96" s="136910"/>
      <c r="J96" s="136911"/>
    </row>
    <row r="97">
      <c r="B97" s="136912"/>
      <c r="C97" s="136913"/>
      <c r="D97" s="136914"/>
      <c r="E97" s="136915"/>
      <c r="F97" s="136916"/>
      <c r="G97" s="136917"/>
      <c r="H97" s="136918"/>
      <c r="I97" s="136919"/>
      <c r="J97" s="136920"/>
    </row>
    <row r="98">
      <c r="B98" s="136921"/>
      <c r="C98" s="136922"/>
      <c r="D98" s="136923"/>
      <c r="E98" s="136924"/>
      <c r="F98" s="136925"/>
      <c r="G98" s="136926"/>
      <c r="H98" s="136927"/>
      <c r="I98" s="136928"/>
      <c r="J98" s="136929"/>
    </row>
    <row r="99">
      <c r="B99" s="136930"/>
      <c r="C99" s="136931"/>
      <c r="D99" s="136932"/>
      <c r="E99" s="136933"/>
      <c r="F99" s="136934"/>
      <c r="G99" s="136935"/>
      <c r="H99" s="136936"/>
      <c r="I99" s="136937"/>
      <c r="J99" s="136938"/>
    </row>
    <row r="100">
      <c r="B100" s="136939"/>
      <c r="C100" s="136940"/>
      <c r="D100" s="136941"/>
      <c r="E100" s="136942"/>
      <c r="F100" s="136943"/>
      <c r="G100" s="136944"/>
      <c r="H100" s="136945"/>
      <c r="I100" s="136946"/>
      <c r="J100" s="136947"/>
    </row>
    <row r="101">
      <c r="A101"/>
      <c r="B101" s="136948"/>
      <c r="C101" s="136949"/>
      <c r="D101" s="136950"/>
      <c r="E101" s="136951"/>
      <c r="F101" s="136952"/>
      <c r="G101" s="136953"/>
      <c r="H101" s="136954"/>
      <c r="I101" s="136955"/>
      <c r="J101" s="136956"/>
    </row>
    <row r="102">
      <c r="B102" s="136957"/>
      <c r="C102" s="136958"/>
      <c r="D102" s="136959"/>
      <c r="E102" s="136960"/>
      <c r="F102" s="136961"/>
      <c r="G102" s="136962"/>
      <c r="H102" s="136963"/>
      <c r="I102" s="136964"/>
      <c r="J102" s="136965"/>
    </row>
    <row r="103">
      <c r="B103" s="136966"/>
      <c r="C103" s="136967"/>
      <c r="D103" s="136968"/>
      <c r="E103" s="136969"/>
      <c r="F103" s="136970"/>
      <c r="G103" s="136971"/>
      <c r="H103" s="136972"/>
      <c r="I103" s="136973"/>
      <c r="J103" s="136974"/>
    </row>
    <row r="104">
      <c r="B104" s="136975"/>
      <c r="C104" s="136976"/>
      <c r="D104" s="136977"/>
      <c r="E104" s="136978"/>
      <c r="F104" s="136979"/>
      <c r="G104" s="136980"/>
      <c r="H104" s="136981"/>
      <c r="I104" s="136982"/>
      <c r="J104" s="136983"/>
    </row>
    <row r="105">
      <c r="B105" s="136984"/>
      <c r="C105" s="136985"/>
      <c r="D105" s="136986"/>
      <c r="E105" s="136987"/>
      <c r="F105" s="136988"/>
      <c r="G105" s="136989"/>
      <c r="H105" s="136990"/>
      <c r="I105" s="136991"/>
      <c r="J105" s="136992"/>
    </row>
    <row r="106">
      <c r="B106" s="136993"/>
      <c r="C106" s="136994"/>
      <c r="D106" s="136995"/>
      <c r="E106" s="136996"/>
      <c r="F106" s="136997"/>
      <c r="G106" s="136998"/>
      <c r="H106" s="136999"/>
      <c r="I106" s="137000"/>
      <c r="J106" s="137001"/>
    </row>
    <row r="107">
      <c r="B107" s="137002"/>
      <c r="C107" s="137003"/>
      <c r="D107" s="137004"/>
      <c r="E107" s="137005"/>
      <c r="F107" s="137006"/>
      <c r="G107" s="137007"/>
      <c r="H107" s="137008"/>
      <c r="I107" s="137009"/>
      <c r="J107" s="137010"/>
    </row>
    <row r="108">
      <c r="B108" s="137011"/>
      <c r="C108" s="137012"/>
      <c r="D108" s="137013"/>
      <c r="E108" s="137014"/>
      <c r="F108" s="137015"/>
      <c r="G108" s="137016"/>
      <c r="H108" s="137017"/>
      <c r="I108" s="137018"/>
      <c r="J108" s="137019"/>
    </row>
    <row r="109">
      <c r="B109" s="137020"/>
      <c r="C109" s="137021"/>
      <c r="D109" s="137022"/>
      <c r="E109" s="137023"/>
      <c r="F109" s="137024"/>
      <c r="G109" s="137025"/>
      <c r="H109" s="137026"/>
      <c r="I109" s="137027"/>
      <c r="J109" s="137028"/>
    </row>
    <row r="110">
      <c r="B110" s="137029"/>
      <c r="C110" s="137030"/>
      <c r="D110" s="137031"/>
      <c r="E110" s="137032"/>
      <c r="F110" s="137033"/>
      <c r="G110" s="137034"/>
      <c r="H110" s="137035"/>
      <c r="I110" s="137036"/>
      <c r="J110" s="137037"/>
    </row>
    <row r="111">
      <c r="B111" s="137038"/>
      <c r="C111" s="137039"/>
      <c r="D111" s="137040"/>
      <c r="E111" s="137041"/>
      <c r="F111" s="137042"/>
      <c r="G111" s="137043"/>
      <c r="H111" s="137044"/>
      <c r="I111" s="137045"/>
      <c r="J111" s="137046"/>
    </row>
    <row r="112">
      <c r="B112" s="137047"/>
      <c r="C112" s="137048"/>
      <c r="D112" s="137049"/>
      <c r="E112" s="137050"/>
      <c r="F112" s="137051"/>
      <c r="G112" s="137052"/>
      <c r="H112" s="137053"/>
      <c r="I112" s="137054"/>
      <c r="J112" s="137055"/>
    </row>
    <row r="113">
      <c r="B113" s="137056"/>
      <c r="C113" s="137057"/>
      <c r="D113" s="137058"/>
      <c r="E113" s="137059"/>
      <c r="F113" s="137060"/>
      <c r="G113" s="137061"/>
      <c r="H113" s="137062"/>
      <c r="I113" s="137063"/>
      <c r="J113" s="137064"/>
    </row>
    <row r="114">
      <c r="B114" s="137065"/>
      <c r="C114" s="137066"/>
      <c r="D114" s="137067"/>
      <c r="E114" s="137068"/>
      <c r="F114" s="137069"/>
      <c r="G114" s="137070"/>
      <c r="H114" s="137071"/>
      <c r="I114" s="137072"/>
      <c r="J114" s="137073"/>
    </row>
    <row r="115">
      <c r="B115" s="137074"/>
      <c r="C115" s="137075"/>
      <c r="D115" s="137076"/>
      <c r="E115" s="137077"/>
      <c r="F115" s="137078"/>
      <c r="G115" s="137079"/>
      <c r="H115" s="137080"/>
      <c r="I115" s="137081"/>
      <c r="J115" s="137082"/>
    </row>
    <row r="116">
      <c r="B116" s="137083"/>
      <c r="C116" s="137084"/>
      <c r="D116" s="137085"/>
      <c r="E116" s="137086"/>
      <c r="F116" s="137087"/>
      <c r="G116" s="137088"/>
      <c r="H116" s="137089"/>
      <c r="I116" s="137090"/>
      <c r="J116" s="137091"/>
    </row>
    <row r="117">
      <c r="B117" s="137092"/>
      <c r="C117" s="137093"/>
      <c r="D117" s="137094"/>
      <c r="E117" s="137095"/>
      <c r="F117" s="137096"/>
      <c r="G117" s="137097"/>
      <c r="H117" s="137098"/>
      <c r="I117" s="137099"/>
      <c r="J117" s="137100"/>
    </row>
    <row r="118">
      <c r="B118" s="137101"/>
      <c r="C118" s="137102"/>
      <c r="D118" s="137103"/>
      <c r="E118" s="137104"/>
      <c r="F118" s="137105"/>
      <c r="G118" s="137106"/>
      <c r="H118" s="137107"/>
      <c r="I118" s="137108"/>
      <c r="J118" s="137109"/>
    </row>
    <row r="119">
      <c r="B119" s="137110"/>
      <c r="C119" s="137111"/>
      <c r="D119" s="137112"/>
      <c r="E119" s="137113"/>
      <c r="F119" s="137114"/>
      <c r="G119" s="137115"/>
      <c r="H119" s="137116"/>
      <c r="I119" s="137117"/>
      <c r="J119" s="137118"/>
    </row>
    <row r="120">
      <c r="B120" s="137119"/>
      <c r="C120" s="137120"/>
      <c r="D120" s="137121"/>
      <c r="E120" s="137122"/>
      <c r="F120" s="137123"/>
      <c r="G120" s="137124"/>
      <c r="H120" s="137125"/>
      <c r="I120" s="137126"/>
      <c r="J120" s="137127"/>
    </row>
    <row r="121">
      <c r="B121" s="137128"/>
      <c r="C121" s="137129"/>
      <c r="D121" s="137130"/>
      <c r="E121" s="137131"/>
      <c r="F121" s="137132"/>
      <c r="G121" s="137133"/>
      <c r="H121" s="137134"/>
      <c r="I121" s="137135"/>
      <c r="J121" s="137136"/>
    </row>
    <row r="122">
      <c r="B122" s="137137"/>
      <c r="C122" s="137138"/>
      <c r="D122" s="137139"/>
      <c r="E122" s="137140"/>
      <c r="F122" s="137141"/>
      <c r="G122" s="137142"/>
      <c r="H122" s="137143"/>
      <c r="I122" s="137144"/>
      <c r="J122" s="137145"/>
    </row>
    <row r="123">
      <c r="B123" s="137146"/>
      <c r="C123" s="137147"/>
      <c r="D123" s="137148"/>
      <c r="E123" s="137149"/>
      <c r="F123" s="137150"/>
      <c r="G123" s="137151"/>
      <c r="H123" s="137152"/>
      <c r="I123" s="137153"/>
      <c r="J123" s="137154"/>
    </row>
    <row r="124">
      <c r="B124" s="137155"/>
      <c r="C124" s="137156"/>
      <c r="D124" s="137157"/>
      <c r="E124" s="137158"/>
      <c r="F124" s="137159"/>
      <c r="G124" s="137160"/>
      <c r="H124" s="137161"/>
      <c r="I124" s="137162"/>
      <c r="J124" s="137163"/>
    </row>
    <row r="125">
      <c r="B125" s="137164"/>
      <c r="C125" s="137165"/>
      <c r="D125" s="137166"/>
      <c r="E125" s="137167"/>
      <c r="F125" s="137168"/>
      <c r="G125" s="137169"/>
      <c r="H125" s="137170"/>
      <c r="I125" s="137171"/>
      <c r="J125" s="137172"/>
    </row>
    <row r="126">
      <c r="B126" s="137173"/>
      <c r="C126" s="137174"/>
      <c r="D126" s="137175"/>
      <c r="E126" s="137176"/>
      <c r="F126" s="137177"/>
      <c r="G126" s="137178"/>
      <c r="H126" s="137179"/>
      <c r="I126" s="137180"/>
      <c r="J126" s="137181"/>
    </row>
    <row r="127">
      <c r="B127" s="137182"/>
      <c r="C127" s="137183"/>
      <c r="D127" s="137184"/>
      <c r="E127" s="137185"/>
      <c r="F127" s="137186"/>
      <c r="G127" s="137187"/>
      <c r="H127" s="137188"/>
      <c r="I127" s="137189"/>
      <c r="J127" s="137190"/>
    </row>
    <row r="128">
      <c r="B128" s="137191"/>
      <c r="C128" s="137192"/>
      <c r="D128" s="137193"/>
      <c r="E128" s="137194"/>
      <c r="F128" s="137195"/>
      <c r="G128" s="137196"/>
      <c r="H128" s="137197"/>
      <c r="I128" s="137198"/>
      <c r="J128" s="137199"/>
    </row>
    <row r="129">
      <c r="B129" s="137200"/>
      <c r="C129" s="137201"/>
      <c r="D129" s="137202"/>
      <c r="E129" s="137203"/>
      <c r="F129" s="137204"/>
      <c r="G129" s="137205"/>
      <c r="H129" s="137206"/>
      <c r="I129" s="137207"/>
      <c r="J129" s="137208"/>
    </row>
    <row r="130">
      <c r="B130" s="137209"/>
      <c r="C130" s="137210"/>
      <c r="D130" s="137211"/>
      <c r="E130" s="137212"/>
      <c r="F130" s="137213"/>
      <c r="G130" s="137214"/>
      <c r="H130" s="137215"/>
      <c r="I130" s="137216"/>
      <c r="J130" s="137217"/>
    </row>
    <row r="131">
      <c r="B131" s="137218"/>
      <c r="C131" s="137219"/>
      <c r="D131" s="137220"/>
      <c r="E131" s="137221"/>
      <c r="F131" s="137222"/>
      <c r="G131" s="137223"/>
      <c r="H131" s="137224"/>
      <c r="I131" s="137225"/>
      <c r="J131" s="137226"/>
    </row>
    <row r="132">
      <c r="B132" s="137227"/>
      <c r="C132" s="137228"/>
      <c r="D132" s="137229"/>
      <c r="E132" s="137230"/>
      <c r="F132" s="137231"/>
      <c r="G132" s="137232"/>
      <c r="H132" s="137233"/>
      <c r="I132" s="137234"/>
      <c r="J132" s="137235"/>
    </row>
    <row r="133">
      <c r="B133" s="137236"/>
      <c r="C133" s="137237"/>
      <c r="D133" s="137238"/>
      <c r="E133" s="137239"/>
      <c r="F133" s="137240"/>
      <c r="G133" s="137241"/>
      <c r="H133" s="137242"/>
      <c r="I133" s="137243"/>
      <c r="J133" s="137244"/>
    </row>
    <row r="134">
      <c r="B134" s="137245"/>
      <c r="C134" s="137246"/>
      <c r="D134" s="137247"/>
      <c r="E134" s="137248"/>
      <c r="F134" s="137249"/>
      <c r="G134" s="137250"/>
      <c r="H134" s="137251"/>
      <c r="I134" s="137252"/>
      <c r="J134" s="137253"/>
    </row>
    <row r="135">
      <c r="B135" s="137254"/>
      <c r="C135" s="137255"/>
      <c r="D135" s="137256"/>
      <c r="E135" s="137257"/>
      <c r="F135" s="137258"/>
      <c r="G135" s="137259"/>
      <c r="H135" s="137260"/>
      <c r="I135" s="137261"/>
      <c r="J135" s="137262"/>
    </row>
    <row r="136">
      <c r="B136" s="137263"/>
      <c r="C136" s="137264"/>
      <c r="D136" s="137265"/>
      <c r="E136" s="137266"/>
      <c r="F136" s="137267"/>
      <c r="G136" s="137268"/>
      <c r="H136" s="137269"/>
      <c r="I136" s="137270"/>
      <c r="J136" s="137271"/>
    </row>
    <row r="137">
      <c r="B137" s="137272"/>
      <c r="C137" s="137273"/>
      <c r="D137" s="137274"/>
      <c r="E137" s="137275"/>
      <c r="F137" s="137276"/>
      <c r="G137" s="137277"/>
      <c r="H137" s="137278"/>
      <c r="I137" s="137279"/>
      <c r="J137" s="137280"/>
    </row>
    <row r="138">
      <c r="B138" s="137281"/>
      <c r="C138" s="137282"/>
      <c r="D138" s="137283"/>
      <c r="E138" s="137284"/>
      <c r="F138" s="137285"/>
      <c r="G138" s="137286"/>
      <c r="H138" s="137287"/>
      <c r="I138" s="137288"/>
      <c r="J138" s="137289"/>
    </row>
    <row r="139">
      <c r="B139" s="137290"/>
      <c r="C139" s="137291"/>
      <c r="D139" s="137292"/>
      <c r="E139" s="137293"/>
      <c r="F139" s="137294"/>
      <c r="G139" s="137295"/>
      <c r="H139" s="137296"/>
      <c r="I139" s="137297"/>
      <c r="J139" s="137298"/>
    </row>
    <row r="140">
      <c r="B140" s="137299"/>
      <c r="C140" s="137300"/>
      <c r="D140" s="137301"/>
      <c r="E140" s="137302"/>
      <c r="F140" s="137303"/>
      <c r="G140" s="137304"/>
      <c r="H140" s="137305"/>
      <c r="I140" s="137306"/>
      <c r="J140" s="137307"/>
    </row>
    <row r="141">
      <c r="B141" s="137308"/>
      <c r="C141" s="137309"/>
      <c r="D141" s="137310"/>
      <c r="E141" s="137311"/>
      <c r="F141" s="137312"/>
      <c r="G141" s="137313"/>
      <c r="H141" s="137314"/>
      <c r="I141" s="137315"/>
      <c r="J141" s="137316"/>
    </row>
    <row r="142">
      <c r="B142" s="137317"/>
      <c r="C142" s="137318"/>
      <c r="D142" s="137319"/>
      <c r="E142" s="137320"/>
      <c r="F142" s="137321"/>
      <c r="G142" s="137322"/>
      <c r="H142" s="137323"/>
      <c r="I142" s="137324"/>
      <c r="J142" s="137325"/>
    </row>
    <row r="143">
      <c r="B143" s="137326"/>
      <c r="C143" s="137327"/>
      <c r="D143" s="137328"/>
      <c r="E143" s="137329"/>
      <c r="F143" s="137330"/>
      <c r="G143" s="137331"/>
      <c r="H143" s="137332"/>
      <c r="I143" s="137333"/>
      <c r="J143" s="137334"/>
    </row>
    <row r="144">
      <c r="B144" s="137335"/>
      <c r="C144" s="137336"/>
      <c r="D144" s="137337"/>
      <c r="E144" s="137338"/>
      <c r="F144" s="137339"/>
      <c r="G144" s="137340"/>
      <c r="H144" s="137341"/>
      <c r="I144" s="137342"/>
      <c r="J144" s="137343"/>
    </row>
    <row r="145">
      <c r="B145" s="137344"/>
      <c r="C145" s="137345"/>
      <c r="D145" s="137346"/>
      <c r="E145" s="137347"/>
      <c r="F145" s="137348"/>
      <c r="G145" s="137349"/>
      <c r="H145" s="137350"/>
      <c r="I145" s="137351"/>
      <c r="J145" s="137352"/>
    </row>
    <row r="146">
      <c r="B146" s="137353"/>
      <c r="C146" s="137354"/>
      <c r="D146" s="137355"/>
      <c r="E146" s="137356"/>
      <c r="F146" s="137357"/>
      <c r="G146" s="137358"/>
      <c r="H146" s="137359"/>
      <c r="I146" s="137360"/>
      <c r="J146" s="137361"/>
    </row>
    <row r="147">
      <c r="B147" s="137362"/>
      <c r="C147" s="137363"/>
      <c r="D147" s="137364"/>
      <c r="E147" s="137365"/>
      <c r="F147" s="137366"/>
      <c r="G147" s="137367"/>
      <c r="H147" s="137368"/>
      <c r="I147" s="137369"/>
      <c r="J147" s="137370"/>
    </row>
    <row r="148">
      <c r="B148" s="137371"/>
      <c r="C148" s="137372"/>
      <c r="D148" s="137373"/>
      <c r="E148" s="137374"/>
      <c r="F148" s="137375"/>
      <c r="G148" s="137376"/>
      <c r="H148" s="137377"/>
      <c r="I148" s="137378"/>
      <c r="J148" s="137379"/>
    </row>
    <row r="149">
      <c r="B149" s="137380"/>
      <c r="C149" s="137381"/>
      <c r="D149" s="137382"/>
      <c r="E149" s="137383"/>
      <c r="F149" s="137384"/>
      <c r="G149" s="137385"/>
      <c r="H149" s="137386"/>
      <c r="I149" s="137387"/>
      <c r="J149" s="137388"/>
    </row>
    <row r="150">
      <c r="B150" s="137389"/>
      <c r="C150" s="137390"/>
      <c r="D150" s="137391"/>
      <c r="E150" s="137392"/>
      <c r="F150" s="137393"/>
      <c r="G150" s="137394"/>
      <c r="H150" s="137395"/>
      <c r="I150" s="137396"/>
      <c r="J150" s="137397"/>
    </row>
    <row r="151">
      <c r="B151" s="137398"/>
      <c r="C151" s="137399"/>
      <c r="D151" s="137400"/>
      <c r="E151" s="137401"/>
      <c r="F151" s="137402"/>
      <c r="G151" s="137403"/>
      <c r="H151" s="137404"/>
      <c r="I151" s="137405"/>
      <c r="J151" s="137406"/>
    </row>
    <row r="152">
      <c r="B152" s="137407"/>
      <c r="C152" s="137408"/>
      <c r="D152" s="137409"/>
      <c r="E152" s="137410"/>
      <c r="F152" s="137411"/>
      <c r="G152" s="137412"/>
      <c r="H152" s="137413"/>
      <c r="I152" s="137414"/>
      <c r="J152" s="137415"/>
    </row>
    <row r="153">
      <c r="B153" s="137416"/>
      <c r="C153" s="137417"/>
      <c r="D153" s="137418"/>
      <c r="E153" s="137419"/>
      <c r="F153" s="137420"/>
      <c r="G153" s="137421"/>
      <c r="H153" s="137422"/>
      <c r="I153" s="137423"/>
      <c r="J153" s="137424"/>
    </row>
    <row r="154">
      <c r="B154" s="137425"/>
      <c r="C154" s="137426"/>
      <c r="D154" s="137427"/>
      <c r="E154" s="137428"/>
      <c r="F154" s="137429"/>
      <c r="G154" s="137430"/>
      <c r="H154" s="137431"/>
      <c r="I154" s="137432"/>
      <c r="J154" s="137433"/>
    </row>
    <row r="155">
      <c r="B155" s="137434"/>
      <c r="C155" s="137435"/>
      <c r="D155" s="137436"/>
      <c r="E155" s="137437"/>
      <c r="F155" s="137438"/>
      <c r="G155" s="137439"/>
      <c r="H155" s="137440"/>
      <c r="I155" s="137441"/>
      <c r="J155" s="137442"/>
    </row>
    <row r="156">
      <c r="B156" s="137443"/>
      <c r="C156" s="137444"/>
      <c r="D156" s="137445"/>
      <c r="E156" s="137446"/>
      <c r="F156" s="137447"/>
      <c r="G156" s="137448"/>
      <c r="H156" s="137449"/>
      <c r="I156" s="137450"/>
      <c r="J156" s="137451"/>
    </row>
    <row r="157">
      <c r="B157" s="137452"/>
      <c r="C157" s="137453"/>
      <c r="D157" s="137454"/>
      <c r="E157" s="137455"/>
      <c r="F157" s="137456"/>
      <c r="G157" s="137457"/>
      <c r="H157" s="137458"/>
      <c r="I157" s="137459"/>
      <c r="J157" s="137460"/>
    </row>
    <row r="158">
      <c r="B158" s="137461"/>
      <c r="C158" s="137462"/>
      <c r="D158" s="137463"/>
      <c r="E158" s="137464"/>
      <c r="F158" s="137465"/>
      <c r="G158" s="137466"/>
      <c r="H158" s="137467"/>
      <c r="I158" s="137468"/>
      <c r="J158" s="137469"/>
    </row>
    <row r="159">
      <c r="B159" s="137470"/>
      <c r="C159" s="137471"/>
      <c r="D159" s="137472"/>
      <c r="E159" s="137473"/>
      <c r="F159" s="137474"/>
      <c r="G159" s="137475"/>
      <c r="H159" s="137476"/>
      <c r="I159" s="137477"/>
      <c r="J159" s="137478"/>
    </row>
    <row r="160">
      <c r="B160" s="137479"/>
      <c r="C160" s="137480"/>
      <c r="D160" s="137481"/>
      <c r="E160" s="137482"/>
      <c r="F160" s="137483"/>
      <c r="G160" s="137484"/>
      <c r="H160" s="137485"/>
      <c r="I160" s="137486"/>
      <c r="J160" s="137487"/>
    </row>
    <row r="161">
      <c r="B161" s="137488"/>
      <c r="C161" s="137489"/>
      <c r="D161" s="137490"/>
      <c r="E161" s="137491"/>
      <c r="F161" s="137492"/>
      <c r="G161" s="137493"/>
      <c r="H161" s="137494"/>
      <c r="I161" s="137495"/>
      <c r="J161" s="137496"/>
    </row>
    <row r="162">
      <c r="B162" s="137497"/>
      <c r="C162" s="137498"/>
      <c r="D162" s="137499"/>
      <c r="E162" s="137500"/>
      <c r="F162" s="137501"/>
      <c r="G162" s="137502"/>
      <c r="H162" s="137503"/>
      <c r="I162" s="137504"/>
      <c r="J162" s="137505"/>
    </row>
    <row r="163">
      <c r="B163" s="137506"/>
      <c r="C163" s="137507"/>
      <c r="D163" s="137508"/>
      <c r="E163" s="137509"/>
      <c r="F163" s="137510"/>
      <c r="G163" s="137511"/>
      <c r="H163" s="137512"/>
      <c r="I163" s="137513"/>
      <c r="J163" s="137514"/>
    </row>
    <row r="164">
      <c r="B164" s="137515"/>
      <c r="C164" s="137516"/>
      <c r="D164" s="137517"/>
      <c r="E164" s="137518"/>
      <c r="F164" s="137519"/>
      <c r="G164" s="137520"/>
      <c r="H164" s="137521"/>
      <c r="I164" s="137522"/>
      <c r="J164" s="137523"/>
    </row>
    <row r="165">
      <c r="B165" s="137524"/>
      <c r="C165" s="137525"/>
      <c r="D165" s="137526"/>
      <c r="E165" s="137527"/>
      <c r="F165" s="137528"/>
      <c r="G165" s="137529"/>
      <c r="H165" s="137530"/>
      <c r="I165" s="137531"/>
      <c r="J165" s="137532"/>
    </row>
    <row r="166">
      <c r="B166" s="137533"/>
      <c r="C166" s="137534"/>
      <c r="D166" s="137535"/>
      <c r="E166" s="137536"/>
      <c r="F166" s="137537"/>
      <c r="G166" s="137538"/>
      <c r="H166" s="137539"/>
      <c r="I166" s="137540"/>
      <c r="J166" s="137541"/>
    </row>
    <row r="167">
      <c r="B167" s="137542"/>
      <c r="C167" s="137543"/>
      <c r="D167" s="137544"/>
      <c r="E167" s="137545"/>
      <c r="F167" s="137546"/>
      <c r="G167" s="137547"/>
      <c r="H167" s="137548"/>
      <c r="I167" s="137549"/>
      <c r="J167" s="137550"/>
    </row>
    <row r="168">
      <c r="B168" s="137551"/>
      <c r="C168" s="137552"/>
      <c r="D168" s="137553"/>
      <c r="E168" s="137554"/>
      <c r="F168" s="137555"/>
      <c r="G168" s="137556"/>
      <c r="H168" s="137557"/>
      <c r="I168" s="137558"/>
      <c r="J168" s="137559"/>
    </row>
    <row r="169">
      <c r="B169" s="137560"/>
      <c r="C169" s="137561"/>
      <c r="D169" s="137562"/>
      <c r="E169" s="137563"/>
      <c r="F169" s="137564"/>
      <c r="G169" s="137565"/>
      <c r="H169" s="137566"/>
      <c r="I169" s="137567"/>
      <c r="J169" s="137568"/>
    </row>
    <row r="170">
      <c r="B170" s="137569"/>
      <c r="C170" s="137570"/>
      <c r="D170" s="137571"/>
      <c r="E170" s="137572"/>
      <c r="F170" s="137573"/>
      <c r="G170" s="137574"/>
      <c r="H170" s="137575"/>
      <c r="I170" s="137576"/>
      <c r="J170" s="137577"/>
    </row>
    <row r="171">
      <c r="B171" s="137578"/>
      <c r="C171" s="137579"/>
      <c r="D171" s="137580"/>
      <c r="E171" s="137581"/>
      <c r="F171" s="137582"/>
      <c r="G171" s="137583"/>
      <c r="H171" s="137584"/>
      <c r="I171" s="137585"/>
      <c r="J171" s="137586"/>
    </row>
    <row r="172">
      <c r="B172" s="137587"/>
      <c r="C172" s="137588"/>
      <c r="D172" s="137589"/>
      <c r="E172" s="137590"/>
      <c r="F172" s="137591"/>
      <c r="G172" s="137592"/>
      <c r="H172" s="137593"/>
      <c r="I172" s="137594"/>
      <c r="J172" s="137595"/>
    </row>
    <row r="173">
      <c r="B173" s="137596"/>
      <c r="C173" s="137597"/>
      <c r="D173" s="137598"/>
      <c r="E173" s="137599"/>
      <c r="F173" s="137600"/>
      <c r="G173" s="137601"/>
      <c r="H173" s="137602"/>
      <c r="I173" s="137603"/>
      <c r="J173" s="137604"/>
    </row>
    <row r="174">
      <c r="B174" s="137605"/>
      <c r="C174" s="137606"/>
      <c r="D174" s="137607"/>
      <c r="E174" s="137608"/>
      <c r="F174" s="137609"/>
      <c r="G174" s="137610"/>
      <c r="H174" s="137611"/>
      <c r="I174" s="137612"/>
      <c r="J174" s="137613"/>
    </row>
    <row r="175">
      <c r="B175" s="137614"/>
      <c r="C175" s="137615"/>
      <c r="D175" s="137616"/>
      <c r="E175" s="137617"/>
      <c r="F175" s="137618"/>
      <c r="G175" s="137619"/>
      <c r="H175" s="137620"/>
      <c r="I175" s="137621"/>
      <c r="J175" s="137622"/>
    </row>
    <row r="176">
      <c r="B176" s="137623"/>
      <c r="C176" s="137624"/>
      <c r="D176" s="137625"/>
      <c r="E176" s="137626"/>
      <c r="F176" s="137627"/>
      <c r="G176" s="137628"/>
      <c r="H176" s="137629"/>
      <c r="I176" s="137630"/>
      <c r="J176" s="137631"/>
    </row>
    <row r="177">
      <c r="B177" s="137632"/>
      <c r="C177" s="137633"/>
      <c r="D177" s="137634"/>
      <c r="E177" s="137635"/>
      <c r="F177" s="137636"/>
      <c r="G177" s="137637"/>
      <c r="H177" s="137638"/>
      <c r="I177" s="137639"/>
      <c r="J177" s="137640"/>
    </row>
    <row r="178">
      <c r="B178" s="137641"/>
      <c r="C178" s="137642"/>
      <c r="D178" s="137643"/>
      <c r="E178" s="137644"/>
      <c r="F178" s="137645"/>
      <c r="G178" s="137646"/>
      <c r="H178" s="137647"/>
      <c r="I178" s="137648"/>
      <c r="J178" s="137649"/>
    </row>
    <row r="179">
      <c r="B179" s="137650"/>
      <c r="C179" s="137651"/>
      <c r="D179" s="137652"/>
      <c r="E179" s="137653"/>
      <c r="F179" s="137654"/>
      <c r="G179" s="137655"/>
      <c r="H179" s="137656"/>
      <c r="I179" s="137657"/>
      <c r="J179" s="137658"/>
    </row>
    <row r="180">
      <c r="B180" s="137659"/>
      <c r="C180" s="137660"/>
      <c r="D180" s="137661"/>
      <c r="E180" s="137662"/>
      <c r="F180" s="137663"/>
      <c r="G180" s="137664"/>
      <c r="H180" s="137665"/>
      <c r="I180" s="137666"/>
      <c r="J180" s="137667"/>
    </row>
    <row r="181">
      <c r="B181" s="137668"/>
      <c r="C181" s="137669"/>
      <c r="D181" s="137670"/>
      <c r="E181" s="137671"/>
      <c r="F181" s="137672"/>
      <c r="G181" s="137673"/>
      <c r="H181" s="137674"/>
      <c r="I181" s="137675"/>
      <c r="J181" s="137676"/>
    </row>
    <row r="182">
      <c r="B182" s="137677"/>
      <c r="C182" s="137678"/>
      <c r="D182" s="137679"/>
      <c r="E182" s="137680"/>
      <c r="F182" s="137681"/>
      <c r="G182" s="137682"/>
      <c r="H182" s="137683"/>
      <c r="I182" s="137684"/>
      <c r="J182" s="137685"/>
    </row>
    <row r="183">
      <c r="B183" s="137686"/>
      <c r="C183" s="137687"/>
      <c r="D183" s="137688"/>
      <c r="E183" s="137689"/>
      <c r="F183" s="137690"/>
      <c r="G183" s="137691"/>
      <c r="H183" s="137692"/>
      <c r="I183" s="137693"/>
      <c r="J183" s="137694"/>
    </row>
    <row r="184">
      <c r="B184" s="137695"/>
      <c r="C184" s="137696"/>
      <c r="D184" s="137697"/>
      <c r="E184" s="137698"/>
      <c r="F184" s="137699"/>
      <c r="G184" s="137700"/>
      <c r="H184" s="137701"/>
      <c r="I184" s="137702"/>
      <c r="J184" s="137703"/>
    </row>
    <row r="185">
      <c r="B185" s="137704"/>
      <c r="C185" s="137705"/>
      <c r="D185" s="137706"/>
      <c r="E185" s="137707"/>
      <c r="F185" s="137708"/>
      <c r="G185" s="137709"/>
      <c r="H185" s="137710"/>
      <c r="I185" s="137711"/>
      <c r="J185" s="137712"/>
    </row>
    <row r="186">
      <c r="B186" s="137713"/>
      <c r="C186" s="137714"/>
      <c r="D186" s="137715"/>
      <c r="E186" s="137716"/>
      <c r="F186" s="137717"/>
      <c r="G186" s="137718"/>
      <c r="H186" s="137719"/>
      <c r="I186" s="137720"/>
      <c r="J186" s="137721"/>
    </row>
    <row r="187">
      <c r="B187" s="137722"/>
      <c r="C187" s="137723"/>
      <c r="D187" s="137724"/>
      <c r="E187" s="137725"/>
      <c r="F187" s="137726"/>
      <c r="G187" s="137727"/>
      <c r="H187" s="137728"/>
      <c r="I187" s="137729"/>
      <c r="J187" s="137730"/>
    </row>
    <row r="188">
      <c r="B188" s="137731"/>
      <c r="C188" s="137732"/>
      <c r="D188" s="137733"/>
      <c r="E188" s="137734"/>
      <c r="F188" s="137735"/>
      <c r="G188" s="137736"/>
      <c r="H188" s="137737"/>
      <c r="I188" s="137738"/>
      <c r="J188" s="137739"/>
    </row>
    <row r="189">
      <c r="B189" s="137740"/>
      <c r="C189" s="137741"/>
      <c r="D189" s="137742"/>
      <c r="E189" s="137743"/>
      <c r="F189" s="137744"/>
      <c r="G189" s="137745"/>
      <c r="H189" s="137746"/>
      <c r="I189" s="137747"/>
      <c r="J189" s="137748"/>
    </row>
    <row r="190">
      <c r="B190" s="137749"/>
      <c r="C190" s="137750"/>
      <c r="D190" s="137751"/>
      <c r="E190" s="137752"/>
      <c r="F190" s="137753"/>
      <c r="G190" s="137754"/>
      <c r="H190" s="137755"/>
      <c r="I190" s="137756"/>
      <c r="J190" s="137757"/>
    </row>
    <row r="191">
      <c r="B191" s="137758"/>
      <c r="C191" s="137759"/>
      <c r="D191" s="137760"/>
      <c r="E191" s="137761"/>
      <c r="F191" s="137762"/>
      <c r="G191" s="137763"/>
      <c r="H191" s="137764"/>
      <c r="I191" s="137765"/>
      <c r="J191" s="137766"/>
    </row>
    <row r="192">
      <c r="B192" s="137767"/>
      <c r="C192" s="137768"/>
      <c r="D192" s="137769"/>
      <c r="E192" s="137770"/>
      <c r="F192" s="137771"/>
      <c r="G192" s="137772"/>
      <c r="H192" s="137773"/>
      <c r="I192" s="137774"/>
      <c r="J192" s="137775"/>
    </row>
    <row r="193">
      <c r="B193" s="137776"/>
      <c r="C193" s="137777"/>
      <c r="D193" s="137778"/>
      <c r="E193" s="137779"/>
      <c r="F193" s="137780"/>
      <c r="G193" s="137781"/>
      <c r="H193" s="137782"/>
      <c r="I193" s="137783"/>
      <c r="J193" s="137784"/>
    </row>
    <row r="194">
      <c r="B194" s="137785"/>
      <c r="C194" s="137786"/>
      <c r="D194" s="137787"/>
      <c r="E194" s="137788"/>
      <c r="F194" s="137789"/>
      <c r="G194" s="137790"/>
      <c r="H194" s="137791"/>
      <c r="I194" s="137792"/>
      <c r="J194" s="137793"/>
    </row>
    <row r="195">
      <c r="B195" s="137794"/>
      <c r="C195" s="137795"/>
      <c r="D195" s="137796"/>
      <c r="E195" s="137797"/>
      <c r="F195" s="137798"/>
      <c r="G195" s="137799"/>
      <c r="H195" s="137800"/>
      <c r="I195" s="137801"/>
      <c r="J195" s="137802"/>
    </row>
    <row r="196">
      <c r="B196" s="137803"/>
      <c r="C196" s="137804"/>
      <c r="D196" s="137805"/>
      <c r="E196" s="137806"/>
      <c r="F196" s="137807"/>
      <c r="G196" s="137808"/>
      <c r="H196" s="137809"/>
      <c r="I196" s="137810"/>
      <c r="J196" s="137811"/>
    </row>
    <row r="197">
      <c r="B197" s="137812"/>
      <c r="C197" s="137813"/>
      <c r="D197" s="137814"/>
      <c r="E197" s="137815"/>
      <c r="F197" s="137816"/>
      <c r="G197" s="137817"/>
      <c r="H197" s="137818"/>
      <c r="I197" s="137819"/>
      <c r="J197" s="137820"/>
    </row>
    <row r="198">
      <c r="B198" s="137821"/>
      <c r="C198" s="137822"/>
      <c r="D198" s="137823"/>
      <c r="E198" s="137824"/>
      <c r="F198" s="137825"/>
      <c r="G198" s="137826"/>
      <c r="H198" s="137827"/>
      <c r="I198" s="137828"/>
      <c r="J198" s="137829"/>
    </row>
    <row r="199">
      <c r="B199" s="137830"/>
      <c r="C199" s="137831"/>
      <c r="D199" s="137832"/>
      <c r="E199" s="137833"/>
      <c r="F199" s="137834"/>
      <c r="G199" s="137835"/>
      <c r="H199" s="137836"/>
      <c r="I199" s="137837"/>
      <c r="J199" s="137838"/>
    </row>
    <row r="200">
      <c r="B200" s="137839"/>
      <c r="C200" s="137840"/>
      <c r="D200" s="137841"/>
      <c r="E200" s="137842"/>
      <c r="F200" s="137843"/>
      <c r="G200" s="137844"/>
      <c r="H200" s="137845"/>
      <c r="I200" s="137846"/>
      <c r="J200" s="137847"/>
    </row>
    <row r="201">
      <c r="B201" s="137848"/>
      <c r="C201" s="137849"/>
      <c r="D201" s="137850"/>
      <c r="E201" s="137851"/>
      <c r="F201" s="137852"/>
      <c r="G201" s="137853"/>
      <c r="H201" s="137854"/>
      <c r="I201" s="137855"/>
      <c r="J201" s="137856"/>
    </row>
    <row r="202">
      <c r="B202" s="137857"/>
      <c r="C202" s="137858"/>
      <c r="D202" s="137859"/>
      <c r="E202" s="137860"/>
      <c r="F202" s="137861"/>
      <c r="G202" s="137862"/>
      <c r="H202" s="137863"/>
      <c r="I202" s="137864"/>
      <c r="J202" s="137865"/>
    </row>
    <row r="203">
      <c r="B203" s="137866"/>
      <c r="C203" s="137867"/>
      <c r="D203" s="137868"/>
      <c r="E203" s="137869"/>
      <c r="F203" s="137870"/>
      <c r="G203" s="137871"/>
      <c r="H203" s="137872"/>
      <c r="I203" s="137873"/>
      <c r="J203" s="137874"/>
    </row>
    <row r="204">
      <c r="B204" s="137875"/>
      <c r="C204" s="137876"/>
      <c r="D204" s="137877"/>
      <c r="E204" s="137878"/>
      <c r="F204" s="137879"/>
      <c r="G204" s="137880"/>
      <c r="H204" s="137881"/>
      <c r="I204" s="137882"/>
      <c r="J204" s="137883"/>
    </row>
    <row r="205">
      <c r="B205" s="137884"/>
      <c r="C205" s="137885"/>
      <c r="D205" s="137886"/>
      <c r="E205" s="137887"/>
      <c r="F205" s="137888"/>
      <c r="G205" s="137889"/>
      <c r="H205" s="137890"/>
      <c r="I205" s="137891"/>
      <c r="J205" s="137892"/>
    </row>
    <row r="206">
      <c r="B206" s="137893"/>
      <c r="C206" s="137894"/>
      <c r="D206" s="137895"/>
      <c r="E206" s="137896"/>
      <c r="F206" s="137897"/>
      <c r="G206" s="137898"/>
      <c r="H206" s="137899"/>
      <c r="I206" s="137900"/>
      <c r="J206" s="137901"/>
    </row>
    <row r="207">
      <c r="B207" s="137902"/>
      <c r="C207" s="137903"/>
      <c r="D207" s="137904"/>
      <c r="E207" s="137905"/>
      <c r="F207" s="137906"/>
      <c r="G207" s="137907"/>
      <c r="H207" s="137908"/>
      <c r="I207" s="137909"/>
      <c r="J207" s="137910"/>
    </row>
    <row r="208">
      <c r="B208" s="137911"/>
      <c r="C208" s="137912"/>
      <c r="D208" s="137913"/>
      <c r="E208" s="137914"/>
      <c r="F208" s="137915"/>
      <c r="G208" s="137916"/>
      <c r="H208" s="137917"/>
      <c r="I208" s="137918"/>
      <c r="J208" s="137919"/>
    </row>
    <row r="209">
      <c r="B209" s="137920"/>
      <c r="C209" s="137921"/>
      <c r="D209" s="137922"/>
      <c r="E209" s="137923"/>
      <c r="F209" s="137924"/>
      <c r="G209" s="137925"/>
      <c r="H209" s="137926"/>
      <c r="I209" s="137927"/>
      <c r="J209" s="137928"/>
    </row>
    <row r="210">
      <c r="B210" s="137929"/>
      <c r="C210" s="137930"/>
      <c r="D210" s="137931"/>
      <c r="E210" s="137932"/>
      <c r="F210" s="137933"/>
      <c r="G210" s="137934"/>
      <c r="H210" s="137935"/>
      <c r="I210" s="137936"/>
      <c r="J210" s="137937"/>
    </row>
    <row r="211">
      <c r="B211" s="137938"/>
      <c r="C211" s="137939"/>
      <c r="D211" s="137940"/>
      <c r="E211" s="137941"/>
      <c r="F211" s="137942"/>
      <c r="G211" s="137943"/>
      <c r="H211" s="137944"/>
      <c r="I211" s="137945"/>
      <c r="J211" s="137946"/>
    </row>
    <row r="212">
      <c r="B212" s="137947"/>
      <c r="C212" s="137948"/>
      <c r="D212" s="137949"/>
      <c r="E212" s="137950"/>
      <c r="F212" s="137951"/>
      <c r="G212" s="137952"/>
      <c r="H212" s="137953"/>
      <c r="I212" s="137954"/>
      <c r="J212" s="137955"/>
    </row>
    <row r="213">
      <c r="B213" s="137956"/>
      <c r="C213" s="137957"/>
      <c r="D213" s="137958"/>
      <c r="E213" s="137959"/>
      <c r="F213" s="137960"/>
      <c r="G213" s="137961"/>
      <c r="H213" s="137962"/>
      <c r="I213" s="137963"/>
      <c r="J213" s="137964"/>
    </row>
    <row r="214">
      <c r="B214" s="137965"/>
      <c r="C214" s="137966"/>
      <c r="D214" s="137967"/>
      <c r="E214" s="137968"/>
      <c r="F214" s="137969"/>
      <c r="G214" s="137970"/>
      <c r="H214" s="137971"/>
      <c r="I214" s="137972"/>
      <c r="J214" s="137973"/>
    </row>
    <row r="215">
      <c r="B215" s="137974"/>
      <c r="C215" s="137975"/>
      <c r="D215" s="137976"/>
      <c r="E215" s="137977"/>
      <c r="F215" s="137978"/>
      <c r="G215" s="137979"/>
      <c r="H215" s="137980"/>
      <c r="I215" s="137981"/>
      <c r="J215" s="137982"/>
    </row>
    <row r="216">
      <c r="B216" s="137983"/>
      <c r="C216" s="137984"/>
      <c r="D216" s="137985"/>
      <c r="E216" s="137986"/>
      <c r="F216" s="137987"/>
      <c r="G216" s="137988"/>
      <c r="H216" s="137989"/>
      <c r="I216" s="137990"/>
      <c r="J216" s="137991"/>
    </row>
    <row r="217">
      <c r="B217" s="137992"/>
      <c r="C217" s="137993"/>
      <c r="D217" s="137994"/>
      <c r="E217" s="137995"/>
      <c r="F217" s="137996"/>
      <c r="G217" s="137997"/>
      <c r="H217" s="137998"/>
      <c r="I217" s="137999"/>
      <c r="J217" s="138000"/>
    </row>
    <row r="218">
      <c r="B218" s="138001"/>
      <c r="C218" s="138002"/>
      <c r="D218" s="138003"/>
      <c r="E218" s="138004"/>
      <c r="F218" s="138005"/>
      <c r="G218" s="138006"/>
      <c r="H218" s="138007"/>
      <c r="I218" s="138008"/>
      <c r="J218" s="138009"/>
    </row>
    <row r="219">
      <c r="B219" s="138010"/>
      <c r="C219" s="138011"/>
      <c r="D219" s="138012"/>
      <c r="E219" s="138013"/>
      <c r="F219" s="138014"/>
      <c r="G219" s="138015"/>
      <c r="H219" s="138016"/>
      <c r="I219" s="138017"/>
      <c r="J219" s="138018"/>
    </row>
    <row r="220">
      <c r="B220" s="138019"/>
      <c r="C220" s="138020"/>
      <c r="D220" s="138021"/>
      <c r="E220" s="138022"/>
      <c r="F220" s="138023"/>
      <c r="G220" s="138024"/>
      <c r="H220" s="138025"/>
      <c r="I220" s="138026"/>
      <c r="J220" s="138027"/>
    </row>
    <row r="221">
      <c r="B221" s="138028"/>
      <c r="C221" s="138029"/>
      <c r="D221" s="138030"/>
      <c r="E221" s="138031"/>
      <c r="F221" s="138032"/>
      <c r="G221" s="138033"/>
      <c r="H221" s="138034"/>
      <c r="I221" s="138035"/>
      <c r="J221" s="138036"/>
    </row>
    <row r="222">
      <c r="B222" s="138037"/>
      <c r="C222" s="138038"/>
      <c r="D222" s="138039"/>
      <c r="E222" s="138040"/>
      <c r="F222" s="138041"/>
      <c r="G222" s="138042"/>
      <c r="H222" s="138043"/>
      <c r="I222" s="138044"/>
      <c r="J222" s="138045"/>
    </row>
    <row r="223">
      <c r="B223" s="138046"/>
      <c r="C223" s="138047"/>
      <c r="D223" s="138048"/>
      <c r="E223" s="138049"/>
      <c r="F223" s="138050"/>
      <c r="G223" s="138051"/>
      <c r="H223" s="138052"/>
      <c r="I223" s="138053"/>
      <c r="J223" s="138054"/>
    </row>
    <row r="224">
      <c r="B224" s="138055"/>
      <c r="C224" s="138056"/>
      <c r="D224" s="138057"/>
      <c r="E224" s="138058"/>
      <c r="F224" s="138059"/>
      <c r="G224" s="138060"/>
      <c r="H224" s="138061"/>
      <c r="I224" s="138062"/>
      <c r="J224" s="138063"/>
    </row>
    <row r="225">
      <c r="B225" s="138064"/>
      <c r="C225" s="138065"/>
      <c r="D225" s="138066"/>
      <c r="E225" s="138067"/>
      <c r="F225" s="138068"/>
      <c r="G225" s="138069"/>
      <c r="H225" s="138070"/>
      <c r="I225" s="138071"/>
      <c r="J225" s="138072"/>
    </row>
    <row r="226">
      <c r="B226" s="138073"/>
      <c r="C226" s="138074"/>
      <c r="D226" s="138075"/>
      <c r="E226" s="138076"/>
      <c r="F226" s="138077"/>
      <c r="G226" s="138078"/>
      <c r="H226" s="138079"/>
      <c r="I226" s="138080"/>
      <c r="J226" s="138081"/>
    </row>
    <row r="227">
      <c r="B227" s="138082"/>
      <c r="C227" s="138083"/>
      <c r="D227" s="138084"/>
      <c r="E227" s="138085"/>
      <c r="F227" s="138086"/>
      <c r="G227" s="138087"/>
      <c r="H227" s="138088"/>
      <c r="I227" s="138089"/>
      <c r="J227" s="138090"/>
    </row>
    <row r="228">
      <c r="B228" s="138091"/>
      <c r="C228" s="138092"/>
      <c r="D228" s="138093"/>
      <c r="E228" s="138094"/>
      <c r="F228" s="138095"/>
      <c r="G228" s="138096"/>
      <c r="H228" s="138097"/>
      <c r="I228" s="138098"/>
      <c r="J228" s="138099"/>
    </row>
    <row r="229">
      <c r="B229" s="138100"/>
      <c r="C229" s="138101"/>
      <c r="D229" s="138102"/>
      <c r="E229" s="138103"/>
      <c r="F229" s="138104"/>
      <c r="G229" s="138105"/>
      <c r="H229" s="138106"/>
      <c r="I229" s="138107"/>
      <c r="J229" s="138108"/>
    </row>
    <row r="230">
      <c r="B230" s="138109"/>
      <c r="C230" s="138110"/>
      <c r="D230" s="138111"/>
      <c r="E230" s="138112"/>
      <c r="F230" s="138113"/>
      <c r="G230" s="138114"/>
      <c r="H230" s="138115"/>
      <c r="I230" s="138116"/>
      <c r="J230" s="138117"/>
    </row>
    <row r="231">
      <c r="B231" s="138118"/>
      <c r="C231" s="138119"/>
      <c r="D231" s="138120"/>
      <c r="E231" s="138121"/>
      <c r="F231" s="138122"/>
      <c r="G231" s="138123"/>
      <c r="H231" s="138124"/>
      <c r="I231" s="138125"/>
      <c r="J231" s="138126"/>
    </row>
    <row r="232">
      <c r="B232" s="138127"/>
      <c r="C232" s="138128"/>
      <c r="D232" s="138129"/>
      <c r="E232" s="138130"/>
      <c r="F232" s="138131"/>
      <c r="G232" s="138132"/>
      <c r="H232" s="138133"/>
      <c r="I232" s="138134"/>
      <c r="J232" s="138135"/>
    </row>
    <row r="233">
      <c r="B233" s="138136"/>
      <c r="C233" s="138137"/>
      <c r="D233" s="138138"/>
      <c r="E233" s="138139"/>
      <c r="F233" s="138140"/>
      <c r="G233" s="138141"/>
      <c r="H233" s="138142"/>
      <c r="I233" s="138143"/>
      <c r="J233" s="138144"/>
    </row>
    <row r="234">
      <c r="B234" s="138145"/>
      <c r="C234" s="138146"/>
      <c r="D234" s="138147"/>
      <c r="E234" s="138148"/>
      <c r="F234" s="138149"/>
      <c r="G234" s="138150"/>
      <c r="H234" s="138151"/>
      <c r="I234" s="138152"/>
      <c r="J234" s="138153"/>
    </row>
    <row r="235">
      <c r="B235" s="138154"/>
      <c r="C235" s="138155"/>
      <c r="D235" s="138156"/>
      <c r="E235" s="138157"/>
      <c r="F235" s="138158"/>
      <c r="G235" s="138159"/>
      <c r="H235" s="138160"/>
      <c r="I235" s="138161"/>
      <c r="J235" s="138162"/>
    </row>
    <row r="236">
      <c r="B236" s="138163"/>
      <c r="C236" s="138164"/>
      <c r="D236" s="138165"/>
      <c r="E236" s="138166"/>
      <c r="F236" s="138167"/>
      <c r="G236" s="138168"/>
      <c r="H236" s="138169"/>
      <c r="I236" s="138170"/>
      <c r="J236" s="138171"/>
    </row>
    <row r="237">
      <c r="B237" s="138172"/>
      <c r="C237" s="138173"/>
      <c r="D237" s="138174"/>
      <c r="E237" s="138175"/>
      <c r="F237" s="138176"/>
      <c r="G237" s="138177"/>
      <c r="H237" s="138178"/>
      <c r="I237" s="138179"/>
      <c r="J237" s="138180"/>
    </row>
    <row r="238">
      <c r="B238" s="138181"/>
      <c r="C238" s="138182"/>
      <c r="D238" s="138183"/>
      <c r="E238" s="138184"/>
      <c r="F238" s="138185"/>
      <c r="G238" s="138186"/>
      <c r="H238" s="138187"/>
      <c r="I238" s="138188"/>
      <c r="J238" s="138189"/>
    </row>
    <row r="239">
      <c r="B239" s="138190"/>
      <c r="C239" s="138191"/>
      <c r="D239" s="138192"/>
      <c r="E239" s="138193"/>
      <c r="F239" s="138194"/>
      <c r="G239" s="138195"/>
      <c r="H239" s="138196"/>
      <c r="I239" s="138197"/>
      <c r="J239" s="138198"/>
    </row>
    <row r="240">
      <c r="B240" s="138199"/>
      <c r="C240" s="138200"/>
      <c r="D240" s="138201"/>
      <c r="E240" s="138202"/>
      <c r="F240" s="138203"/>
      <c r="G240" s="138204"/>
      <c r="H240" s="138205"/>
      <c r="I240" s="138206"/>
      <c r="J240" s="138207"/>
    </row>
    <row r="241">
      <c r="B241" s="138208"/>
      <c r="C241" s="138209"/>
      <c r="D241" s="138210"/>
      <c r="E241" s="138211"/>
      <c r="F241" s="138212"/>
      <c r="G241" s="138213"/>
      <c r="H241" s="138214"/>
      <c r="I241" s="138215"/>
      <c r="J241" s="138216"/>
    </row>
    <row r="242">
      <c r="B242" s="138217"/>
      <c r="C242" s="138218"/>
      <c r="D242" s="138219"/>
      <c r="E242" s="138220"/>
      <c r="F242" s="138221"/>
      <c r="G242" s="138222"/>
      <c r="H242" s="138223"/>
      <c r="I242" s="138224"/>
      <c r="J242" s="138225"/>
    </row>
    <row r="243">
      <c r="B243" s="138226"/>
      <c r="C243" s="138227"/>
      <c r="D243" s="138228"/>
      <c r="E243" s="138229"/>
      <c r="F243" s="138230"/>
      <c r="G243" s="138231"/>
      <c r="H243" s="138232"/>
      <c r="I243" s="138233"/>
      <c r="J243" s="138234"/>
    </row>
    <row r="244">
      <c r="B244" s="138235"/>
      <c r="C244" s="138236"/>
      <c r="D244" s="138237"/>
      <c r="E244" s="138238"/>
      <c r="F244" s="138239"/>
      <c r="G244" s="138240"/>
      <c r="H244" s="138241"/>
      <c r="I244" s="138242"/>
      <c r="J244" s="138243"/>
    </row>
    <row r="245">
      <c r="B245" s="138244"/>
      <c r="C245" s="138245"/>
      <c r="D245" s="138246"/>
      <c r="E245" s="138247"/>
      <c r="F245" s="138248"/>
      <c r="G245" s="138249"/>
      <c r="H245" s="138250"/>
      <c r="I245" s="138251"/>
      <c r="J245" s="138252"/>
    </row>
    <row r="246">
      <c r="B246" s="138253"/>
      <c r="C246" s="138254"/>
      <c r="D246" s="138255"/>
      <c r="E246" s="138256"/>
      <c r="F246" s="138257"/>
      <c r="G246" s="138258"/>
      <c r="H246" s="138259"/>
      <c r="I246" s="138260"/>
      <c r="J246" s="138261"/>
    </row>
    <row r="247">
      <c r="B247" s="138262"/>
      <c r="C247" s="138263"/>
      <c r="D247" s="138264"/>
      <c r="E247" s="138265"/>
      <c r="F247" s="138266"/>
      <c r="G247" s="138267"/>
      <c r="H247" s="138268"/>
      <c r="I247" s="138269"/>
      <c r="J247" s="138270"/>
    </row>
    <row r="248">
      <c r="B248" s="138271"/>
      <c r="C248" s="138272"/>
      <c r="D248" s="138273"/>
      <c r="E248" s="138274"/>
      <c r="F248" s="138275"/>
      <c r="G248" s="138276"/>
      <c r="H248" s="138277"/>
      <c r="I248" s="138278"/>
      <c r="J248" s="138279"/>
    </row>
    <row r="249">
      <c r="B249" s="138280"/>
      <c r="C249" s="138281"/>
      <c r="D249" s="138282"/>
      <c r="E249" s="138283"/>
      <c r="F249" s="138284"/>
      <c r="G249" s="138285"/>
      <c r="H249" s="138286"/>
      <c r="I249" s="138287"/>
      <c r="J249" s="138288"/>
    </row>
    <row r="250">
      <c r="B250" s="138289"/>
      <c r="C250" s="138290"/>
      <c r="D250" s="138291"/>
      <c r="E250" s="138292"/>
      <c r="F250" s="138293"/>
      <c r="G250" s="138294"/>
      <c r="H250" s="138295"/>
      <c r="I250" s="138296"/>
      <c r="J250" s="138297"/>
    </row>
  </sheetData>
  <phoneticPr fontId="0" type="noConversion"/>
  <printOptions gridLines="1" gridLinesSet="0"/>
  <pageMargins left="0.75" right="0.75" top="1" bottom="1" header="0.5" footer="0.5"/>
  <pageSetup scale="66" orientation="portrait" horizontalDpi="1200" verticalDpi="1200" r:id="rId1"/>
  <headerFooter alignWithMargins="0">
    <oddHeader>&amp;A</oddHeader>
    <oddFooter>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G48"/>
  <sheetViews>
    <sheetView workbookViewId="0">
      <selection activeCell="A7" sqref="A7:A37"/>
    </sheetView>
  </sheetViews>
  <sheetFormatPr defaultRowHeight="12.75" x14ac:dyDescent="0.2"/>
  <cols>
    <col min="1" max="7" customWidth="true" width="16.7109375" collapsed="true"/>
  </cols>
  <sheetData>
    <row r="1" spans="1:7" x14ac:dyDescent="0.2">
      <c r="A1" s="1" t="s">
        <v>298</v>
      </c>
      <c r="B1" t="s" s="138299">
        <v>240</v>
      </c>
      <c r="C1" s="138300"/>
      <c r="D1" s="138301"/>
      <c r="E1" s="138302"/>
      <c r="F1" s="138303"/>
      <c r="G1" s="22"/>
    </row>
    <row r="2" spans="1:7" x14ac:dyDescent="0.2">
      <c r="A2" s="2" t="s">
        <v>3</v>
      </c>
      <c r="B2" s="139599" t="n">
        <f ca="1">NOW()</f>
        <v>41772.67551123843</v>
      </c>
      <c r="C2" s="138305"/>
      <c r="D2" s="138306"/>
      <c r="E2" s="138307"/>
      <c r="F2" s="138308"/>
      <c r="G2" s="13"/>
    </row>
    <row r="3" spans="1:7" x14ac:dyDescent="0.2">
      <c r="B3" s="138309"/>
      <c r="C3" s="138310"/>
      <c r="D3" s="138311"/>
      <c r="E3" s="138312"/>
      <c r="F3" s="138313"/>
      <c r="G3" s="13"/>
    </row>
    <row r="4" spans="1:7" x14ac:dyDescent="0.2">
      <c r="B4" s="138314"/>
      <c r="C4" s="138315"/>
      <c r="D4" s="138316"/>
      <c r="E4" s="138317"/>
      <c r="F4" s="138318"/>
      <c r="G4" s="13"/>
    </row>
    <row r="5" spans="1:7" x14ac:dyDescent="0.2">
      <c r="A5" s="3" t="s">
        <v>0</v>
      </c>
      <c r="B5" s="138319" t="s">
        <v>17</v>
      </c>
      <c r="C5" s="138320" t="s">
        <v>6</v>
      </c>
      <c r="D5" s="138321" t="s">
        <v>7</v>
      </c>
      <c r="E5" s="138322" t="s">
        <v>8</v>
      </c>
      <c r="F5" s="138323" t="s">
        <v>10</v>
      </c>
      <c r="G5" s="14" t="s">
        <v>25</v>
      </c>
    </row>
    <row r="6" spans="1:7" x14ac:dyDescent="0.2">
      <c r="A6" s="132" t="s">
        <v>154</v>
      </c>
      <c r="B6" s="138324"/>
      <c r="C6" s="138325"/>
      <c r="D6" s="138326"/>
      <c r="E6" s="138327"/>
      <c r="F6" s="138395"/>
    </row>
    <row r="7" spans="1:7" x14ac:dyDescent="0.2">
      <c r="A7" s="8" t="n">
        <f ca="1">DATEVALUE(MONTH(TODAY())&amp;"/1/"&amp;YEAR(TODAY()))</f>
        <v>41760.0</v>
      </c>
      <c r="B7" s="138329" t="n">
        <v>0.0</v>
      </c>
      <c r="C7" s="138330"/>
      <c r="D7" s="138331" t="n">
        <v>0.0</v>
      </c>
      <c r="E7" s="138332" t="n">
        <v>0.0</v>
      </c>
      <c r="F7" s="138333" t="n">
        <f>F6+B7-C7-D7+E7</f>
        <v>0.0</v>
      </c>
    </row>
    <row r="8" spans="1:7" x14ac:dyDescent="0.2">
      <c r="A8" s="8" t="n">
        <f>IF(A7&lt;&gt;"",IF(MONTH(A7)=MONTH(A7+1),A7+1,""),"")</f>
        <v>41761.0</v>
      </c>
      <c r="B8" s="138334" t="n">
        <v>0.0</v>
      </c>
      <c r="C8" s="138335"/>
      <c r="D8" s="138336" t="n">
        <v>0.0</v>
      </c>
      <c r="E8" s="138337" t="n">
        <v>0.0</v>
      </c>
      <c r="F8" s="138338" t="n">
        <f>F7+B8-C8-D8+E8</f>
        <v>0.0</v>
      </c>
    </row>
    <row r="9" spans="1:7" x14ac:dyDescent="0.2">
      <c r="A9" s="8" t="n">
        <f>IF(A8&lt;&gt;"",IF(MONTH(A8)=MONTH(A8+1),A8+1,""),"")</f>
        <v>41762.0</v>
      </c>
      <c r="B9" s="138339" t="n">
        <v>0.0</v>
      </c>
      <c r="C9" s="138340"/>
      <c r="D9" s="138341" t="n">
        <v>0.0</v>
      </c>
      <c r="E9" s="138342" t="n">
        <v>0.0</v>
      </c>
      <c r="F9" s="138343" t="n">
        <f>F8+B9-C9-D9+E9</f>
        <v>0.0</v>
      </c>
    </row>
    <row r="10" spans="1:7" x14ac:dyDescent="0.2">
      <c r="A10" s="8" t="n">
        <f>IF(A9&lt;&gt;"",IF(MONTH(A9)=MONTH(A9+1),A9+1,""),"")</f>
        <v>41763.0</v>
      </c>
      <c r="B10" s="138344" t="n">
        <v>0.0</v>
      </c>
      <c r="C10" s="138345"/>
      <c r="D10" s="138346" t="n">
        <v>0.0</v>
      </c>
      <c r="E10" s="138347" t="n">
        <v>0.0</v>
      </c>
      <c r="F10" s="138348" t="n">
        <f>F9+B10-C10-D10+E10</f>
        <v>0.0</v>
      </c>
    </row>
    <row r="11" spans="1:7" x14ac:dyDescent="0.2">
      <c r="A11" s="8" t="n">
        <f>IF(A10&lt;&gt;"",IF(MONTH(A10)=MONTH(A10+1),A10+1,""),"")</f>
        <v>41764.0</v>
      </c>
      <c r="B11" s="138349" t="n">
        <v>0.0</v>
      </c>
      <c r="C11" s="138350"/>
      <c r="D11" s="138351" t="n">
        <v>0.0</v>
      </c>
      <c r="E11" s="138352" t="n">
        <v>0.0</v>
      </c>
      <c r="F11" s="138353" t="n">
        <f>F10+B11-C11-D11+E11</f>
        <v>0.0</v>
      </c>
    </row>
    <row r="12" spans="1:7" x14ac:dyDescent="0.2">
      <c r="A12" s="8" t="n">
        <f>IF(A11&lt;&gt;"",IF(MONTH(A11)=MONTH(A11+1),A11+1,""),"")</f>
        <v>41765.0</v>
      </c>
      <c r="B12" s="138354" t="n">
        <v>0.0</v>
      </c>
      <c r="C12" s="138355"/>
      <c r="D12" s="138356" t="n">
        <v>0.0</v>
      </c>
      <c r="E12" s="138357" t="n">
        <v>0.0</v>
      </c>
      <c r="F12" s="138358" t="n">
        <f>F11+B12-C12-D12+E12</f>
        <v>0.0</v>
      </c>
    </row>
    <row r="13" spans="1:7" x14ac:dyDescent="0.2">
      <c r="A13" s="8" t="n">
        <f>IF(A12&lt;&gt;"",IF(MONTH(A12)=MONTH(A12+1),A12+1,""),"")</f>
        <v>41766.0</v>
      </c>
      <c r="B13" s="138359" t="n">
        <v>0.0</v>
      </c>
      <c r="C13" s="138360"/>
      <c r="D13" s="138361" t="n">
        <v>0.0</v>
      </c>
      <c r="E13" s="138362" t="n">
        <v>0.0</v>
      </c>
      <c r="F13" s="138363" t="n">
        <f>F12+B13-C13-D13+E13</f>
        <v>0.0</v>
      </c>
    </row>
    <row r="14" spans="1:7" x14ac:dyDescent="0.2">
      <c r="A14" s="8" t="n">
        <f>IF(A13&lt;&gt;"",IF(MONTH(A13)=MONTH(A13+1),A13+1,""),"")</f>
        <v>41767.0</v>
      </c>
      <c r="B14" s="138364" t="n">
        <v>0.0</v>
      </c>
      <c r="C14" s="138365"/>
      <c r="D14" s="138366" t="n">
        <v>0.0</v>
      </c>
      <c r="E14" s="138367" t="n">
        <v>0.0</v>
      </c>
      <c r="F14" s="138368" t="n">
        <f>F13+B14-C14-D14+E14</f>
        <v>0.0</v>
      </c>
    </row>
    <row r="15" spans="1:7" x14ac:dyDescent="0.2">
      <c r="A15" s="8" t="n">
        <f>IF(A14&lt;&gt;"",IF(MONTH(A14)=MONTH(A14+1),A14+1,""),"")</f>
        <v>41768.0</v>
      </c>
      <c r="B15" s="138369" t="n">
        <v>0.0</v>
      </c>
      <c r="C15" s="138370"/>
      <c r="D15" s="138371" t="n">
        <v>0.0</v>
      </c>
      <c r="E15" s="138372" t="n">
        <v>0.0</v>
      </c>
      <c r="F15" s="138373" t="n">
        <f>F14+B15-C15-D15+E15</f>
        <v>0.0</v>
      </c>
    </row>
    <row r="16" spans="1:7" x14ac:dyDescent="0.2">
      <c r="A16" s="8" t="n">
        <f>IF(A15&lt;&gt;"",IF(MONTH(A15)=MONTH(A15+1),A15+1,""),"")</f>
        <v>41769.0</v>
      </c>
      <c r="B16" s="138374" t="n">
        <v>0.0</v>
      </c>
      <c r="C16" s="138375"/>
      <c r="D16" s="138376" t="n">
        <v>0.0</v>
      </c>
      <c r="E16" s="138377" t="n">
        <v>0.0</v>
      </c>
      <c r="F16" s="138378" t="n">
        <f>F15+B16-C16-D16+E16</f>
        <v>0.0</v>
      </c>
    </row>
    <row r="17" spans="1:6" x14ac:dyDescent="0.2">
      <c r="A17" s="8" t="n">
        <f>IF(A16&lt;&gt;"",IF(MONTH(A16)=MONTH(A16+1),A16+1,""),"")</f>
        <v>41770.0</v>
      </c>
      <c r="B17" s="138379" t="n">
        <v>0.0</v>
      </c>
      <c r="C17" s="138380"/>
      <c r="D17" s="138381" t="n">
        <v>0.0</v>
      </c>
      <c r="E17" s="138382" t="n">
        <v>0.0</v>
      </c>
      <c r="F17" s="138383" t="n">
        <f>F16+B17-C17-D17+E17</f>
        <v>0.0</v>
      </c>
    </row>
    <row r="18" spans="1:6" x14ac:dyDescent="0.2">
      <c r="A18" s="8" t="n">
        <f>IF(A17&lt;&gt;"",IF(MONTH(A17)=MONTH(A17+1),A17+1,""),"")</f>
        <v>41771.0</v>
      </c>
      <c r="B18" s="138384" t="n">
        <v>0.0</v>
      </c>
      <c r="C18" s="138385"/>
      <c r="D18" s="138386" t="n">
        <v>0.0</v>
      </c>
      <c r="E18" s="138387" t="n">
        <v>0.0</v>
      </c>
      <c r="F18" s="138388" t="n">
        <f>F17+B18-C18-D18+E18</f>
        <v>0.0</v>
      </c>
    </row>
    <row r="19" spans="1:6" x14ac:dyDescent="0.2">
      <c r="A19" s="8" t="n">
        <f>IF(A18&lt;&gt;"",IF(MONTH(A18)=MONTH(A18+1),A18+1,""),"")</f>
        <v>41772.0</v>
      </c>
      <c r="B19" s="138389" t="n">
        <v>0.0</v>
      </c>
      <c r="C19" s="138390"/>
      <c r="D19" s="138391" t="n">
        <v>0.0</v>
      </c>
      <c r="E19" s="138392" t="n">
        <v>0.0</v>
      </c>
      <c r="F19" s="138393" t="n">
        <f>F18+B19-C19-D19+E19</f>
        <v>0.0</v>
      </c>
    </row>
    <row r="20" spans="1:6" x14ac:dyDescent="0.2">
      <c r="A20" s="8" t="n">
        <f>IF(A19&lt;&gt;"",IF(MONTH(A19)=MONTH(A19+1),A19+1,""),"")</f>
        <v>41773.0</v>
      </c>
      <c r="B20" s="138394" t="n">
        <v>0.0</v>
      </c>
      <c r="C20" s="138395"/>
      <c r="D20" s="138396" t="n">
        <v>0.0</v>
      </c>
      <c r="E20" s="138397" t="n">
        <v>0.0</v>
      </c>
      <c r="F20" s="138398" t="n">
        <f>F19+B20-C20-D20+E20</f>
        <v>0.0</v>
      </c>
    </row>
    <row r="21" spans="1:6" x14ac:dyDescent="0.2">
      <c r="A21" s="8" t="n">
        <f>IF(A20&lt;&gt;"",IF(MONTH(A20)=MONTH(A20+1),A20+1,""),"")</f>
        <v>41774.0</v>
      </c>
      <c r="B21" s="138399" t="n">
        <v>0.0</v>
      </c>
      <c r="C21" s="138400"/>
      <c r="D21" s="138401" t="n">
        <v>0.0</v>
      </c>
      <c r="E21" s="138402" t="n">
        <v>0.0</v>
      </c>
      <c r="F21" s="138403" t="n">
        <f>F20+B21-C21-D21+E21</f>
        <v>0.0</v>
      </c>
    </row>
    <row r="22" spans="1:6" x14ac:dyDescent="0.2">
      <c r="A22" s="8" t="n">
        <f>IF(A21&lt;&gt;"",IF(MONTH(A21)=MONTH(A21+1),A21+1,""),"")</f>
        <v>41775.0</v>
      </c>
      <c r="B22" s="138404" t="n">
        <v>0.0</v>
      </c>
      <c r="C22" s="138405"/>
      <c r="D22" s="138406" t="n">
        <v>0.0</v>
      </c>
      <c r="E22" s="138407" t="n">
        <v>0.0</v>
      </c>
      <c r="F22" s="138408" t="n">
        <f>F21+B22-C22-D22+E22</f>
        <v>0.0</v>
      </c>
    </row>
    <row r="23" spans="1:6" x14ac:dyDescent="0.2">
      <c r="A23" s="8" t="n">
        <f>IF(A22&lt;&gt;"",IF(MONTH(A22)=MONTH(A22+1),A22+1,""),"")</f>
        <v>41776.0</v>
      </c>
      <c r="B23" s="138409" t="n">
        <v>0.0</v>
      </c>
      <c r="C23" s="138410"/>
      <c r="D23" s="138411" t="n">
        <v>0.0</v>
      </c>
      <c r="E23" s="138412" t="n">
        <v>0.0</v>
      </c>
      <c r="F23" s="138413" t="n">
        <f>F22+B23-C23-D23+E23</f>
        <v>0.0</v>
      </c>
    </row>
    <row r="24" spans="1:6" x14ac:dyDescent="0.2">
      <c r="A24" s="8" t="n">
        <f>IF(A23&lt;&gt;"",IF(MONTH(A23)=MONTH(A23+1),A23+1,""),"")</f>
        <v>41777.0</v>
      </c>
      <c r="B24" s="138414" t="n">
        <v>0.0</v>
      </c>
      <c r="C24" s="138415"/>
      <c r="D24" s="138416" t="n">
        <v>0.0</v>
      </c>
      <c r="E24" s="138417" t="n">
        <v>0.0</v>
      </c>
      <c r="F24" s="138418" t="n">
        <f>F23+B24-C24-D24+E24</f>
        <v>0.0</v>
      </c>
    </row>
    <row r="25" spans="1:6" x14ac:dyDescent="0.2">
      <c r="A25" s="8" t="n">
        <f>IF(A24&lt;&gt;"",IF(MONTH(A24)=MONTH(A24+1),A24+1,""),"")</f>
        <v>41778.0</v>
      </c>
      <c r="B25" s="138419" t="n">
        <v>0.0</v>
      </c>
      <c r="C25" s="138420"/>
      <c r="D25" s="138421" t="n">
        <v>0.0</v>
      </c>
      <c r="E25" s="138422" t="n">
        <v>0.0</v>
      </c>
      <c r="F25" s="138423" t="n">
        <f>F24+B25-C25-D25+E25</f>
        <v>0.0</v>
      </c>
    </row>
    <row r="26" spans="1:6" x14ac:dyDescent="0.2">
      <c r="A26" s="8" t="n">
        <f>IF(A25&lt;&gt;"",IF(MONTH(A25)=MONTH(A25+1),A25+1,""),"")</f>
        <v>41779.0</v>
      </c>
      <c r="B26" s="138424" t="n">
        <v>0.0</v>
      </c>
      <c r="C26" s="138425"/>
      <c r="D26" s="138426" t="n">
        <v>0.0</v>
      </c>
      <c r="E26" s="138427" t="n">
        <v>0.0</v>
      </c>
      <c r="F26" s="138428" t="n">
        <f>F25+B26-C26-D26+E26</f>
        <v>0.0</v>
      </c>
    </row>
    <row r="27" spans="1:6" x14ac:dyDescent="0.2">
      <c r="A27" s="8" t="n">
        <f>IF(A26&lt;&gt;"",IF(MONTH(A26)=MONTH(A26+1),A26+1,""),"")</f>
        <v>41780.0</v>
      </c>
      <c r="B27" s="138429" t="n">
        <v>0.0</v>
      </c>
      <c r="C27" s="138430"/>
      <c r="D27" s="138431" t="n">
        <v>0.0</v>
      </c>
      <c r="E27" s="138432" t="n">
        <v>0.0</v>
      </c>
      <c r="F27" s="138433" t="n">
        <f>F26+B27-C27-D27+E27</f>
        <v>0.0</v>
      </c>
    </row>
    <row r="28" spans="1:6" x14ac:dyDescent="0.2">
      <c r="A28" s="8" t="n">
        <f>IF(A27&lt;&gt;"",IF(MONTH(A27)=MONTH(A27+1),A27+1,""),"")</f>
        <v>41781.0</v>
      </c>
      <c r="B28" s="138434" t="n">
        <v>0.0</v>
      </c>
      <c r="C28" s="138435"/>
      <c r="D28" s="138436" t="n">
        <v>0.0</v>
      </c>
      <c r="E28" s="138437" t="n">
        <v>0.0</v>
      </c>
      <c r="F28" s="138438" t="n">
        <f>F27+B28-C28-D28+E28</f>
        <v>0.0</v>
      </c>
    </row>
    <row r="29" spans="1:6" x14ac:dyDescent="0.2">
      <c r="A29" s="8" t="n">
        <f>IF(A28&lt;&gt;"",IF(MONTH(A28)=MONTH(A28+1),A28+1,""),"")</f>
        <v>41782.0</v>
      </c>
      <c r="B29" s="138439" t="n">
        <v>0.0</v>
      </c>
      <c r="C29" s="138440"/>
      <c r="D29" s="138441" t="n">
        <v>0.0</v>
      </c>
      <c r="E29" s="138442" t="n">
        <v>0.0</v>
      </c>
      <c r="F29" s="138443" t="n">
        <f>F28+B29-C29-D29+E29</f>
        <v>0.0</v>
      </c>
    </row>
    <row r="30" spans="1:6" x14ac:dyDescent="0.2">
      <c r="A30" s="8" t="n">
        <f>IF(A29&lt;&gt;"",IF(MONTH(A29)=MONTH(A29+1),A29+1,""),"")</f>
        <v>41783.0</v>
      </c>
      <c r="B30" s="138444" t="n">
        <v>0.0</v>
      </c>
      <c r="C30" s="138445"/>
      <c r="D30" s="138446" t="n">
        <v>0.0</v>
      </c>
      <c r="E30" s="138447" t="n">
        <v>0.0</v>
      </c>
      <c r="F30" s="138448" t="n">
        <f>F29+B30-C30-D30+E30</f>
        <v>0.0</v>
      </c>
    </row>
    <row r="31" spans="1:6" x14ac:dyDescent="0.2">
      <c r="A31" s="8" t="n">
        <f>IF(A30&lt;&gt;"",IF(MONTH(A30)=MONTH(A30+1),A30+1,""),"")</f>
        <v>41784.0</v>
      </c>
      <c r="B31" s="138449" t="n">
        <v>0.0</v>
      </c>
      <c r="C31" s="138450"/>
      <c r="D31" s="138451" t="n">
        <v>0.0</v>
      </c>
      <c r="E31" s="138452" t="n">
        <v>0.0</v>
      </c>
      <c r="F31" s="138453" t="n">
        <f>F30+B31-C31-D31+E31</f>
        <v>0.0</v>
      </c>
    </row>
    <row r="32" spans="1:6" x14ac:dyDescent="0.2">
      <c r="A32" s="8" t="n">
        <f>IF(A31&lt;&gt;"",IF(MONTH(A31)=MONTH(A31+1),A31+1,""),"")</f>
        <v>41785.0</v>
      </c>
      <c r="B32" s="138454" t="n">
        <v>0.0</v>
      </c>
      <c r="C32" s="138455"/>
      <c r="D32" s="138456" t="n">
        <v>0.0</v>
      </c>
      <c r="E32" s="138457" t="n">
        <v>0.0</v>
      </c>
      <c r="F32" s="138458" t="n">
        <f>F31+B32-C32-D32+E32</f>
        <v>0.0</v>
      </c>
    </row>
    <row r="33" spans="1:6" x14ac:dyDescent="0.2">
      <c r="A33" s="8" t="n">
        <f>IF(A32&lt;&gt;"",IF(MONTH(A32)=MONTH(A32+1),A32+1,""),"")</f>
        <v>41786.0</v>
      </c>
      <c r="B33" s="138459" t="n">
        <v>0.0</v>
      </c>
      <c r="C33" s="138460"/>
      <c r="D33" s="138461" t="n">
        <v>0.0</v>
      </c>
      <c r="E33" s="138462" t="n">
        <v>0.0</v>
      </c>
      <c r="F33" s="138463" t="n">
        <f>F32+B33-C33-D33+E33</f>
        <v>0.0</v>
      </c>
    </row>
    <row r="34" spans="1:6" x14ac:dyDescent="0.2">
      <c r="A34" s="8" t="n">
        <f>IF(A33&lt;&gt;"",IF(MONTH(A33)=MONTH(A33+1),A33+1,""),"")</f>
        <v>41787.0</v>
      </c>
      <c r="B34" s="138464" t="n">
        <v>0.0</v>
      </c>
      <c r="C34" s="138465"/>
      <c r="D34" s="138466" t="n">
        <v>0.0</v>
      </c>
      <c r="E34" s="138467" t="n">
        <v>0.0</v>
      </c>
      <c r="F34" s="138468" t="n">
        <f>F33+B34-C34-D34+E34</f>
        <v>0.0</v>
      </c>
    </row>
    <row r="35" spans="1:6" x14ac:dyDescent="0.2">
      <c r="A35" s="8" t="n">
        <f>IF(A34&lt;&gt;"",IF(MONTH(A34)=MONTH(A34+1),A34+1,""),"")</f>
        <v>41788.0</v>
      </c>
      <c r="B35" s="138469" t="n">
        <v>0.0</v>
      </c>
      <c r="C35" s="138470"/>
      <c r="D35" s="138471" t="n">
        <v>0.0</v>
      </c>
      <c r="E35" s="138472" t="n">
        <v>0.0</v>
      </c>
      <c r="F35" s="138473" t="n">
        <f>F34+B35-C35-D35+E35</f>
        <v>0.0</v>
      </c>
    </row>
    <row r="36" spans="1:6" x14ac:dyDescent="0.2">
      <c r="A36" s="8" t="n">
        <f>IF(A35&lt;&gt;"",IF(MONTH(A35)=MONTH(A35+1),A35+1,""),"")</f>
        <v>41789.0</v>
      </c>
      <c r="B36" s="138474" t="n">
        <v>0.0</v>
      </c>
      <c r="C36" s="138475"/>
      <c r="D36" s="138476" t="n">
        <v>0.0</v>
      </c>
      <c r="E36" s="138477" t="n">
        <v>0.0</v>
      </c>
      <c r="F36" s="138478" t="n">
        <f>F35+B36-C36-D36+E36</f>
        <v>0.0</v>
      </c>
    </row>
    <row r="37" spans="1:6" x14ac:dyDescent="0.2">
      <c r="A37" s="8" t="n">
        <f>IF(A36&lt;&gt;"",IF(MONTH(A36)=MONTH(A36+1),A36+1,""),"")</f>
        <v>41790.0</v>
      </c>
      <c r="B37" s="138479" t="n">
        <v>0.0</v>
      </c>
      <c r="C37" s="138480"/>
      <c r="D37" s="138481" t="n">
        <v>0.0</v>
      </c>
      <c r="E37" s="138482" t="n">
        <v>0.0</v>
      </c>
      <c r="F37" s="138483" t="n">
        <f>F36+B37-C37-D37+E37</f>
        <v>0.0</v>
      </c>
    </row>
    <row r="38" spans="1:6" x14ac:dyDescent="0.2">
      <c r="A38" s="191" t="s">
        <v>170</v>
      </c>
      <c r="B38" s="138484"/>
      <c r="C38" s="138485"/>
      <c r="D38" s="138486"/>
      <c r="E38" s="138487"/>
      <c r="F38" s="138488"/>
    </row>
    <row r="39" spans="1:6" x14ac:dyDescent="0.2">
      <c r="A39" s="69"/>
      <c r="B39" s="138489"/>
      <c r="C39" s="138490"/>
      <c r="D39" s="138491"/>
      <c r="E39" s="138492"/>
      <c r="F39" s="138493" t="n">
        <f>F37+B39-C39-D39+E39</f>
        <v>0.0</v>
      </c>
    </row>
    <row r="40" spans="1:6" x14ac:dyDescent="0.2">
      <c r="A40" s="8"/>
      <c r="B40" s="138494"/>
      <c r="C40" s="138495"/>
      <c r="D40" s="138496"/>
      <c r="E40" s="138497"/>
      <c r="F40" s="138498" t="n">
        <f>F39+B40-C40-D40+E40</f>
        <v>0.0</v>
      </c>
    </row>
    <row r="41" spans="1:6" x14ac:dyDescent="0.2">
      <c r="A41" s="8"/>
      <c r="B41" s="138499"/>
      <c r="C41" s="138500"/>
      <c r="D41" s="138501"/>
      <c r="E41" s="138502"/>
      <c r="F41" s="138503" t="n">
        <f>F40+B41-C41-D41+E41</f>
        <v>0.0</v>
      </c>
    </row>
    <row r="42" spans="1:6" x14ac:dyDescent="0.2">
      <c r="A42" s="8"/>
      <c r="B42" s="138504"/>
      <c r="C42" s="138505"/>
      <c r="D42" s="138506"/>
      <c r="E42" s="138507"/>
      <c r="F42" s="138508" t="n">
        <f>F41+B42-C42-D42+E42</f>
        <v>0.0</v>
      </c>
    </row>
    <row r="43" spans="1:6" x14ac:dyDescent="0.2">
      <c r="A43" s="8"/>
      <c r="B43" s="138509"/>
      <c r="C43" s="138510"/>
      <c r="D43" s="138511"/>
      <c r="E43" s="138512"/>
      <c r="F43" s="138513" t="n">
        <f>F42+B43-C43-D43+E43</f>
        <v>0.0</v>
      </c>
    </row>
    <row r="44" spans="1:6" x14ac:dyDescent="0.2">
      <c r="A44" s="8"/>
      <c r="B44" s="138514"/>
      <c r="C44" s="138515"/>
      <c r="D44" s="138516"/>
      <c r="E44" s="138517"/>
      <c r="F44" s="138518" t="n">
        <f>F43+B44-C44-D44+E44</f>
        <v>0.0</v>
      </c>
    </row>
    <row r="45" spans="1:6" x14ac:dyDescent="0.2">
      <c r="A45" s="8"/>
      <c r="B45" s="138519"/>
      <c r="C45" s="138520"/>
      <c r="D45" s="138521"/>
      <c r="E45" s="138522"/>
      <c r="F45" s="138523" t="n">
        <f>F44+B45-C45-D45+E45</f>
        <v>0.0</v>
      </c>
    </row>
    <row r="46" spans="1:6" x14ac:dyDescent="0.2">
      <c r="A46" s="9"/>
      <c r="B46" s="138524"/>
      <c r="C46" s="138525"/>
      <c r="D46" s="138526"/>
      <c r="E46" s="138527"/>
      <c r="F46" s="138528"/>
    </row>
    <row r="47" spans="1:6" ht="13.5" thickBot="1" x14ac:dyDescent="0.25">
      <c r="A47" s="192" t="s">
        <v>153</v>
      </c>
      <c r="B47" s="138529" t="n">
        <f>SUM(B7:B46)</f>
        <v>0.0</v>
      </c>
      <c r="C47" s="138530" t="n">
        <f>SUM(C7:C46)</f>
        <v>0.0</v>
      </c>
      <c r="D47" s="138531" t="n">
        <f>SUM(D7:D46)</f>
        <v>0.0</v>
      </c>
      <c r="E47" s="138532" t="n">
        <f>SUM(E7:E46)</f>
        <v>0.0</v>
      </c>
      <c r="F47" s="138533"/>
    </row>
    <row r="48" spans="1:6" ht="13.5" thickTop="1" x14ac:dyDescent="0.2">
      <c r="B48" s="138534"/>
      <c r="C48" s="138535"/>
      <c r="D48" s="138536"/>
      <c r="E48" s="138537"/>
      <c r="F48" s="138538"/>
    </row>
    <row r="49">
      <c r="B49" s="138539"/>
      <c r="C49" s="138540"/>
      <c r="D49" s="138541"/>
      <c r="E49" s="138542"/>
      <c r="F49" s="138543"/>
    </row>
    <row r="50">
      <c r="B50" s="138544"/>
      <c r="C50" s="138545"/>
      <c r="D50" s="138546"/>
      <c r="E50" s="138547"/>
      <c r="F50" s="138548"/>
    </row>
    <row r="51">
      <c r="B51" s="138549"/>
      <c r="C51" s="138550"/>
      <c r="D51" s="138551"/>
      <c r="E51" s="138552"/>
      <c r="F51" s="138553"/>
    </row>
    <row r="52">
      <c r="B52" s="138554"/>
      <c r="C52" s="138555"/>
      <c r="D52" s="138556"/>
      <c r="E52" s="138557"/>
      <c r="F52" s="138558"/>
    </row>
    <row r="53">
      <c r="B53" s="138559"/>
      <c r="C53" s="138560"/>
      <c r="D53" s="138561"/>
      <c r="E53" s="138562"/>
      <c r="F53" s="138563"/>
    </row>
    <row r="54">
      <c r="B54" s="138564"/>
      <c r="C54" s="138565"/>
      <c r="D54" s="138566"/>
      <c r="E54" s="138567"/>
      <c r="F54" s="138568"/>
    </row>
    <row r="55">
      <c r="B55" s="138569"/>
      <c r="C55" s="138570"/>
      <c r="D55" s="138571"/>
      <c r="E55" s="138572"/>
      <c r="F55" s="138573"/>
    </row>
    <row r="56">
      <c r="B56" s="138574"/>
      <c r="C56" s="138575"/>
      <c r="D56" s="138576"/>
      <c r="E56" s="138577"/>
      <c r="F56" s="138578"/>
    </row>
    <row r="57">
      <c r="B57" s="138579"/>
      <c r="C57" s="138580"/>
      <c r="D57" s="138581"/>
      <c r="E57" s="138582"/>
      <c r="F57" s="138583"/>
    </row>
    <row r="58">
      <c r="B58" s="138584"/>
      <c r="C58" s="138585"/>
      <c r="D58" s="138586"/>
      <c r="E58" s="138587"/>
      <c r="F58" s="138588"/>
    </row>
    <row r="59">
      <c r="B59" s="138589"/>
      <c r="C59" s="138590"/>
      <c r="D59" s="138591"/>
      <c r="E59" s="138592"/>
      <c r="F59" s="138593"/>
    </row>
    <row r="60">
      <c r="B60" s="138594"/>
      <c r="C60" s="138595"/>
      <c r="D60" s="138596"/>
      <c r="E60" s="138597"/>
      <c r="F60" s="138598"/>
    </row>
    <row r="61">
      <c r="B61" s="138599"/>
      <c r="C61" s="138600"/>
      <c r="D61" s="138601"/>
      <c r="E61" s="138602"/>
      <c r="F61" s="138603"/>
    </row>
    <row r="62">
      <c r="B62" s="138604"/>
      <c r="C62" s="138605"/>
      <c r="D62" s="138606"/>
      <c r="E62" s="138607"/>
      <c r="F62" s="138608"/>
    </row>
    <row r="63">
      <c r="B63" s="138609"/>
      <c r="C63" s="138610"/>
      <c r="D63" s="138611"/>
      <c r="E63" s="138612"/>
      <c r="F63" s="138613"/>
    </row>
    <row r="64">
      <c r="B64" s="138614"/>
      <c r="C64" s="138615"/>
      <c r="D64" s="138616"/>
      <c r="E64" s="138617"/>
      <c r="F64" s="138618"/>
    </row>
    <row r="65">
      <c r="B65" s="138619"/>
      <c r="C65" s="138620"/>
      <c r="D65" s="138621"/>
      <c r="E65" s="138622"/>
      <c r="F65" s="138623"/>
    </row>
    <row r="66">
      <c r="B66" s="138624"/>
      <c r="C66" s="138625"/>
      <c r="D66" s="138626"/>
      <c r="E66" s="138627"/>
      <c r="F66" s="138628"/>
    </row>
    <row r="67">
      <c r="B67" s="138629"/>
      <c r="C67" s="138630"/>
      <c r="D67" s="138631"/>
      <c r="E67" s="138632"/>
      <c r="F67" s="138633"/>
    </row>
    <row r="68">
      <c r="B68" s="138634"/>
      <c r="C68" s="138635"/>
      <c r="D68" s="138636"/>
      <c r="E68" s="138637"/>
      <c r="F68" s="138638"/>
    </row>
    <row r="69">
      <c r="B69" s="138639"/>
      <c r="C69" s="138640"/>
      <c r="D69" s="138641"/>
      <c r="E69" s="138642"/>
      <c r="F69" s="138643"/>
    </row>
    <row r="70">
      <c r="B70" s="138644"/>
      <c r="C70" s="138645"/>
      <c r="D70" s="138646"/>
      <c r="E70" s="138647"/>
      <c r="F70" s="138648"/>
    </row>
    <row r="71">
      <c r="B71" s="138649"/>
      <c r="C71" s="138650"/>
      <c r="D71" s="138651"/>
      <c r="E71" s="138652"/>
      <c r="F71" s="138653"/>
    </row>
    <row r="72">
      <c r="B72" s="138654"/>
      <c r="C72" s="138655"/>
      <c r="D72" s="138656"/>
      <c r="E72" s="138657"/>
      <c r="F72" s="138658"/>
    </row>
    <row r="73">
      <c r="B73" s="138659"/>
      <c r="C73" s="138660"/>
      <c r="D73" s="138661"/>
      <c r="E73" s="138662"/>
      <c r="F73" s="138663"/>
    </row>
    <row r="74">
      <c r="B74" s="138664"/>
      <c r="C74" s="138665"/>
      <c r="D74" s="138666"/>
      <c r="E74" s="138667"/>
      <c r="F74" s="138668"/>
    </row>
    <row r="75">
      <c r="B75" s="138669"/>
      <c r="C75" s="138670"/>
      <c r="D75" s="138671"/>
      <c r="E75" s="138672"/>
      <c r="F75" s="138673"/>
    </row>
    <row r="76">
      <c r="B76" s="138674"/>
      <c r="C76" s="138675"/>
      <c r="D76" s="138676"/>
      <c r="E76" s="138677"/>
      <c r="F76" s="138678"/>
    </row>
    <row r="77">
      <c r="B77" s="138679"/>
      <c r="C77" s="138680"/>
      <c r="D77" s="138681"/>
      <c r="E77" s="138682"/>
      <c r="F77" s="138683"/>
    </row>
    <row r="78">
      <c r="B78" s="138684"/>
      <c r="C78" s="138685"/>
      <c r="D78" s="138686"/>
      <c r="E78" s="138687"/>
      <c r="F78" s="138688"/>
    </row>
    <row r="79">
      <c r="B79" s="138689"/>
      <c r="C79" s="138690"/>
      <c r="D79" s="138691"/>
      <c r="E79" s="138692"/>
      <c r="F79" s="138693"/>
    </row>
    <row r="80">
      <c r="B80" s="138694"/>
      <c r="C80" s="138695"/>
      <c r="D80" s="138696"/>
      <c r="E80" s="138697"/>
      <c r="F80" s="138698"/>
    </row>
    <row r="81">
      <c r="B81" s="138699"/>
      <c r="C81" s="138700"/>
      <c r="D81" s="138701"/>
      <c r="E81" s="138702"/>
      <c r="F81" s="138703"/>
    </row>
    <row r="82">
      <c r="B82" s="138704"/>
      <c r="C82" s="138705"/>
      <c r="D82" s="138706"/>
      <c r="E82" s="138707"/>
      <c r="F82" s="138708"/>
    </row>
    <row r="83">
      <c r="B83" s="138709"/>
      <c r="C83" s="138710"/>
      <c r="D83" s="138711"/>
      <c r="E83" s="138712"/>
      <c r="F83" s="138713"/>
    </row>
    <row r="84">
      <c r="B84" s="138714"/>
      <c r="C84" s="138715"/>
      <c r="D84" s="138716"/>
      <c r="E84" s="138717"/>
      <c r="F84" s="138718"/>
    </row>
    <row r="85">
      <c r="B85" s="138719"/>
      <c r="C85" s="138720"/>
      <c r="D85" s="138721"/>
      <c r="E85" s="138722"/>
      <c r="F85" s="138723"/>
    </row>
    <row r="86">
      <c r="B86" s="138724"/>
      <c r="C86" s="138725"/>
      <c r="D86" s="138726"/>
      <c r="E86" s="138727"/>
      <c r="F86" s="138728"/>
    </row>
    <row r="87">
      <c r="B87" s="138729"/>
      <c r="C87" s="138730"/>
      <c r="D87" s="138731"/>
      <c r="E87" s="138732"/>
      <c r="F87" s="138733"/>
    </row>
    <row r="88">
      <c r="B88" s="138734"/>
      <c r="C88" s="138735"/>
      <c r="D88" s="138736"/>
      <c r="E88" s="138737"/>
      <c r="F88" s="138738"/>
    </row>
    <row r="89">
      <c r="B89" s="138739"/>
      <c r="C89" s="138740"/>
      <c r="D89" s="138741"/>
      <c r="E89" s="138742"/>
      <c r="F89" s="138743"/>
    </row>
    <row r="90">
      <c r="B90" s="138744"/>
      <c r="C90" s="138745"/>
      <c r="D90" s="138746"/>
      <c r="E90" s="138747"/>
      <c r="F90" s="138748"/>
    </row>
    <row r="91">
      <c r="B91" s="138749"/>
      <c r="C91" s="138750"/>
      <c r="D91" s="138751"/>
      <c r="E91" s="138752"/>
      <c r="F91" s="138753"/>
    </row>
    <row r="92">
      <c r="B92" s="138754"/>
      <c r="C92" s="138755"/>
      <c r="D92" s="138756"/>
      <c r="E92" s="138757"/>
      <c r="F92" s="138758"/>
    </row>
    <row r="93">
      <c r="B93" s="138759"/>
      <c r="C93" s="138760"/>
      <c r="D93" s="138761"/>
      <c r="E93" s="138762"/>
      <c r="F93" s="138763"/>
    </row>
    <row r="94">
      <c r="B94" s="138764"/>
      <c r="C94" s="138765"/>
      <c r="D94" s="138766"/>
      <c r="E94" s="138767"/>
      <c r="F94" s="138768"/>
    </row>
    <row r="95">
      <c r="B95" s="138769"/>
      <c r="C95" s="138770"/>
      <c r="D95" s="138771"/>
      <c r="E95" s="138772"/>
      <c r="F95" s="138773"/>
    </row>
    <row r="96">
      <c r="B96" s="138774"/>
      <c r="C96" s="138775"/>
      <c r="D96" s="138776"/>
      <c r="E96" s="138777"/>
      <c r="F96" s="138778"/>
    </row>
    <row r="97">
      <c r="B97" s="138779"/>
      <c r="C97" s="138780"/>
      <c r="D97" s="138781"/>
      <c r="E97" s="138782"/>
      <c r="F97" s="138783"/>
    </row>
    <row r="98">
      <c r="B98" s="138784"/>
      <c r="C98" s="138785"/>
      <c r="D98" s="138786"/>
      <c r="E98" s="138787"/>
      <c r="F98" s="138788"/>
    </row>
    <row r="99">
      <c r="B99" s="138789"/>
      <c r="C99" s="138790"/>
      <c r="D99" s="138791"/>
      <c r="E99" s="138792"/>
      <c r="F99" s="138793"/>
    </row>
    <row r="100">
      <c r="B100" s="138794"/>
      <c r="C100" s="138795"/>
      <c r="D100" s="138796"/>
      <c r="E100" s="138797"/>
      <c r="F100" s="138798"/>
    </row>
    <row r="101">
      <c r="B101" s="138799"/>
      <c r="C101" s="138800"/>
      <c r="D101" s="138801"/>
      <c r="E101" s="138802"/>
      <c r="F101" s="138803"/>
    </row>
    <row r="102">
      <c r="B102" s="138804"/>
      <c r="C102" s="138805"/>
      <c r="D102" s="138806"/>
      <c r="E102" s="138807"/>
      <c r="F102" s="138808"/>
    </row>
    <row r="103">
      <c r="B103" s="138809"/>
      <c r="C103" s="138810"/>
      <c r="D103" s="138811"/>
      <c r="E103" s="138812"/>
      <c r="F103" s="138813"/>
    </row>
    <row r="104">
      <c r="B104" s="138814"/>
      <c r="C104" s="138815"/>
      <c r="D104" s="138816"/>
      <c r="E104" s="138817"/>
      <c r="F104" s="138818"/>
    </row>
    <row r="105">
      <c r="B105" s="138819"/>
      <c r="C105" s="138820"/>
      <c r="D105" s="138821"/>
      <c r="E105" s="138822"/>
      <c r="F105" s="138823"/>
    </row>
    <row r="106">
      <c r="B106" s="138824"/>
      <c r="C106" s="138825"/>
      <c r="D106" s="138826"/>
      <c r="E106" s="138827"/>
      <c r="F106" s="138828"/>
    </row>
    <row r="107">
      <c r="B107" s="138829"/>
      <c r="C107" s="138830"/>
      <c r="D107" s="138831"/>
      <c r="E107" s="138832"/>
      <c r="F107" s="138833"/>
    </row>
    <row r="108">
      <c r="B108" s="138834"/>
      <c r="C108" s="138835"/>
      <c r="D108" s="138836"/>
      <c r="E108" s="138837"/>
      <c r="F108" s="138838"/>
    </row>
    <row r="109">
      <c r="B109" s="138839"/>
      <c r="C109" s="138840"/>
      <c r="D109" s="138841"/>
      <c r="E109" s="138842"/>
      <c r="F109" s="138843"/>
    </row>
    <row r="110">
      <c r="B110" s="138844"/>
      <c r="C110" s="138845"/>
      <c r="D110" s="138846"/>
      <c r="E110" s="138847"/>
      <c r="F110" s="138848"/>
    </row>
    <row r="111">
      <c r="B111" s="138849"/>
      <c r="C111" s="138850"/>
      <c r="D111" s="138851"/>
      <c r="E111" s="138852"/>
      <c r="F111" s="138853"/>
    </row>
    <row r="112">
      <c r="B112" s="138854"/>
      <c r="C112" s="138855"/>
      <c r="D112" s="138856"/>
      <c r="E112" s="138857"/>
      <c r="F112" s="138858"/>
    </row>
    <row r="113">
      <c r="B113" s="138859"/>
      <c r="C113" s="138860"/>
      <c r="D113" s="138861"/>
      <c r="E113" s="138862"/>
      <c r="F113" s="138863"/>
    </row>
    <row r="114">
      <c r="B114" s="138864"/>
      <c r="C114" s="138865"/>
      <c r="D114" s="138866"/>
      <c r="E114" s="138867"/>
      <c r="F114" s="138868"/>
    </row>
    <row r="115">
      <c r="B115" s="138869"/>
      <c r="C115" s="138870"/>
      <c r="D115" s="138871"/>
      <c r="E115" s="138872"/>
      <c r="F115" s="138873"/>
    </row>
    <row r="116">
      <c r="B116" s="138874"/>
      <c r="C116" s="138875"/>
      <c r="D116" s="138876"/>
      <c r="E116" s="138877"/>
      <c r="F116" s="138878"/>
    </row>
    <row r="117">
      <c r="B117" s="138879"/>
      <c r="C117" s="138880"/>
      <c r="D117" s="138881"/>
      <c r="E117" s="138882"/>
      <c r="F117" s="138883"/>
    </row>
    <row r="118">
      <c r="B118" s="138884"/>
      <c r="C118" s="138885"/>
      <c r="D118" s="138886"/>
      <c r="E118" s="138887"/>
      <c r="F118" s="138888"/>
    </row>
    <row r="119">
      <c r="B119" s="138889"/>
      <c r="C119" s="138890"/>
      <c r="D119" s="138891"/>
      <c r="E119" s="138892"/>
      <c r="F119" s="138893"/>
    </row>
    <row r="120">
      <c r="B120" s="138894"/>
      <c r="C120" s="138895"/>
      <c r="D120" s="138896"/>
      <c r="E120" s="138897"/>
      <c r="F120" s="138898"/>
    </row>
    <row r="121">
      <c r="B121" s="138899"/>
      <c r="C121" s="138900"/>
      <c r="D121" s="138901"/>
      <c r="E121" s="138902"/>
      <c r="F121" s="138903"/>
    </row>
    <row r="122">
      <c r="B122" s="138904"/>
      <c r="C122" s="138905"/>
      <c r="D122" s="138906"/>
      <c r="E122" s="138907"/>
      <c r="F122" s="138908"/>
    </row>
    <row r="123">
      <c r="B123" s="138909"/>
      <c r="C123" s="138910"/>
      <c r="D123" s="138911"/>
      <c r="E123" s="138912"/>
      <c r="F123" s="138913"/>
    </row>
    <row r="124">
      <c r="B124" s="138914"/>
      <c r="C124" s="138915"/>
      <c r="D124" s="138916"/>
      <c r="E124" s="138917"/>
      <c r="F124" s="138918"/>
    </row>
    <row r="125">
      <c r="B125" s="138919"/>
      <c r="C125" s="138920"/>
      <c r="D125" s="138921"/>
      <c r="E125" s="138922"/>
      <c r="F125" s="138923"/>
    </row>
    <row r="126">
      <c r="B126" s="138924"/>
      <c r="C126" s="138925"/>
      <c r="D126" s="138926"/>
      <c r="E126" s="138927"/>
      <c r="F126" s="138928"/>
    </row>
    <row r="127">
      <c r="B127" s="138929"/>
      <c r="C127" s="138930"/>
      <c r="D127" s="138931"/>
      <c r="E127" s="138932"/>
      <c r="F127" s="138933"/>
    </row>
    <row r="128">
      <c r="B128" s="138934"/>
      <c r="C128" s="138935"/>
      <c r="D128" s="138936"/>
      <c r="E128" s="138937"/>
      <c r="F128" s="138938"/>
    </row>
    <row r="129">
      <c r="B129" s="138939"/>
      <c r="C129" s="138940"/>
      <c r="D129" s="138941"/>
      <c r="E129" s="138942"/>
      <c r="F129" s="138943"/>
    </row>
    <row r="130">
      <c r="B130" s="138944"/>
      <c r="C130" s="138945"/>
      <c r="D130" s="138946"/>
      <c r="E130" s="138947"/>
      <c r="F130" s="138948"/>
    </row>
    <row r="131">
      <c r="B131" s="138949"/>
      <c r="C131" s="138950"/>
      <c r="D131" s="138951"/>
      <c r="E131" s="138952"/>
      <c r="F131" s="138953"/>
    </row>
    <row r="132">
      <c r="B132" s="138954"/>
      <c r="C132" s="138955"/>
      <c r="D132" s="138956"/>
      <c r="E132" s="138957"/>
      <c r="F132" s="138958"/>
    </row>
    <row r="133">
      <c r="B133" s="138959"/>
      <c r="C133" s="138960"/>
      <c r="D133" s="138961"/>
      <c r="E133" s="138962"/>
      <c r="F133" s="138963"/>
    </row>
    <row r="134">
      <c r="B134" s="138964"/>
      <c r="C134" s="138965"/>
      <c r="D134" s="138966"/>
      <c r="E134" s="138967"/>
      <c r="F134" s="138968"/>
    </row>
    <row r="135">
      <c r="B135" s="138969"/>
      <c r="C135" s="138970"/>
      <c r="D135" s="138971"/>
      <c r="E135" s="138972"/>
      <c r="F135" s="138973"/>
    </row>
    <row r="136">
      <c r="B136" s="138974"/>
      <c r="C136" s="138975"/>
      <c r="D136" s="138976"/>
      <c r="E136" s="138977"/>
      <c r="F136" s="138978"/>
    </row>
    <row r="137">
      <c r="B137" s="138979"/>
      <c r="C137" s="138980"/>
      <c r="D137" s="138981"/>
      <c r="E137" s="138982"/>
      <c r="F137" s="138983"/>
    </row>
    <row r="138">
      <c r="B138" s="138984"/>
      <c r="C138" s="138985"/>
      <c r="D138" s="138986"/>
      <c r="E138" s="138987"/>
      <c r="F138" s="138988"/>
    </row>
    <row r="139">
      <c r="B139" s="138989"/>
      <c r="C139" s="138990"/>
      <c r="D139" s="138991"/>
      <c r="E139" s="138992"/>
      <c r="F139" s="138993"/>
    </row>
    <row r="140">
      <c r="B140" s="138994"/>
      <c r="C140" s="138995"/>
      <c r="D140" s="138996"/>
      <c r="E140" s="138997"/>
      <c r="F140" s="138998"/>
    </row>
    <row r="141">
      <c r="B141" s="138999"/>
      <c r="C141" s="139000"/>
      <c r="D141" s="139001"/>
      <c r="E141" s="139002"/>
      <c r="F141" s="139003"/>
    </row>
    <row r="142">
      <c r="B142" s="139004"/>
      <c r="C142" s="139005"/>
      <c r="D142" s="139006"/>
      <c r="E142" s="139007"/>
      <c r="F142" s="139008"/>
    </row>
    <row r="143">
      <c r="B143" s="139009"/>
      <c r="C143" s="139010"/>
      <c r="D143" s="139011"/>
      <c r="E143" s="139012"/>
      <c r="F143" s="139013"/>
    </row>
    <row r="144">
      <c r="B144" s="139014"/>
      <c r="C144" s="139015"/>
      <c r="D144" s="139016"/>
      <c r="E144" s="139017"/>
      <c r="F144" s="139018"/>
    </row>
    <row r="145">
      <c r="B145" s="139019"/>
      <c r="C145" s="139020"/>
      <c r="D145" s="139021"/>
      <c r="E145" s="139022"/>
      <c r="F145" s="139023"/>
    </row>
    <row r="146">
      <c r="B146" s="139024"/>
      <c r="C146" s="139025"/>
      <c r="D146" s="139026"/>
      <c r="E146" s="139027"/>
      <c r="F146" s="139028"/>
    </row>
    <row r="147">
      <c r="B147" s="139029"/>
      <c r="C147" s="139030"/>
      <c r="D147" s="139031"/>
      <c r="E147" s="139032"/>
      <c r="F147" s="139033"/>
    </row>
    <row r="148">
      <c r="B148" s="139034"/>
      <c r="C148" s="139035"/>
      <c r="D148" s="139036"/>
      <c r="E148" s="139037"/>
      <c r="F148" s="139038"/>
    </row>
    <row r="149">
      <c r="B149" s="139039"/>
      <c r="C149" s="139040"/>
      <c r="D149" s="139041"/>
      <c r="E149" s="139042"/>
      <c r="F149" s="139043"/>
    </row>
    <row r="150">
      <c r="B150" s="139044"/>
      <c r="C150" s="139045"/>
      <c r="D150" s="139046"/>
      <c r="E150" s="139047"/>
      <c r="F150" s="139048"/>
    </row>
    <row r="151">
      <c r="B151" s="139049"/>
      <c r="C151" s="139050"/>
      <c r="D151" s="139051"/>
      <c r="E151" s="139052"/>
      <c r="F151" s="139053"/>
    </row>
    <row r="152">
      <c r="B152" s="139054"/>
      <c r="C152" s="139055"/>
      <c r="D152" s="139056"/>
      <c r="E152" s="139057"/>
      <c r="F152" s="139058"/>
    </row>
    <row r="153">
      <c r="B153" s="139059"/>
      <c r="C153" s="139060"/>
      <c r="D153" s="139061"/>
      <c r="E153" s="139062"/>
      <c r="F153" s="139063"/>
    </row>
    <row r="154">
      <c r="B154" s="139064"/>
      <c r="C154" s="139065"/>
      <c r="D154" s="139066"/>
      <c r="E154" s="139067"/>
      <c r="F154" s="139068"/>
    </row>
    <row r="155">
      <c r="B155" s="139069"/>
      <c r="C155" s="139070"/>
      <c r="D155" s="139071"/>
      <c r="E155" s="139072"/>
      <c r="F155" s="139073"/>
    </row>
    <row r="156">
      <c r="B156" s="139074"/>
      <c r="C156" s="139075"/>
      <c r="D156" s="139076"/>
      <c r="E156" s="139077"/>
      <c r="F156" s="139078"/>
    </row>
    <row r="157">
      <c r="B157" s="139079"/>
      <c r="C157" s="139080"/>
      <c r="D157" s="139081"/>
      <c r="E157" s="139082"/>
      <c r="F157" s="139083"/>
    </row>
    <row r="158">
      <c r="B158" s="139084"/>
      <c r="C158" s="139085"/>
      <c r="D158" s="139086"/>
      <c r="E158" s="139087"/>
      <c r="F158" s="139088"/>
    </row>
    <row r="159">
      <c r="B159" s="139089"/>
      <c r="C159" s="139090"/>
      <c r="D159" s="139091"/>
      <c r="E159" s="139092"/>
      <c r="F159" s="139093"/>
    </row>
    <row r="160">
      <c r="B160" s="139094"/>
      <c r="C160" s="139095"/>
      <c r="D160" s="139096"/>
      <c r="E160" s="139097"/>
      <c r="F160" s="139098"/>
    </row>
    <row r="161">
      <c r="B161" s="139099"/>
      <c r="C161" s="139100"/>
      <c r="D161" s="139101"/>
      <c r="E161" s="139102"/>
      <c r="F161" s="139103"/>
    </row>
    <row r="162">
      <c r="B162" s="139104"/>
      <c r="C162" s="139105"/>
      <c r="D162" s="139106"/>
      <c r="E162" s="139107"/>
      <c r="F162" s="139108"/>
    </row>
    <row r="163">
      <c r="B163" s="139109"/>
      <c r="C163" s="139110"/>
      <c r="D163" s="139111"/>
      <c r="E163" s="139112"/>
      <c r="F163" s="139113"/>
    </row>
    <row r="164">
      <c r="B164" s="139114"/>
      <c r="C164" s="139115"/>
      <c r="D164" s="139116"/>
      <c r="E164" s="139117"/>
      <c r="F164" s="139118"/>
    </row>
    <row r="165">
      <c r="B165" s="139119"/>
      <c r="C165" s="139120"/>
      <c r="D165" s="139121"/>
      <c r="E165" s="139122"/>
      <c r="F165" s="139123"/>
    </row>
    <row r="166">
      <c r="B166" s="139124"/>
      <c r="C166" s="139125"/>
      <c r="D166" s="139126"/>
      <c r="E166" s="139127"/>
      <c r="F166" s="139128"/>
    </row>
    <row r="167">
      <c r="B167" s="139129"/>
      <c r="C167" s="139130"/>
      <c r="D167" s="139131"/>
      <c r="E167" s="139132"/>
      <c r="F167" s="139133"/>
    </row>
    <row r="168">
      <c r="B168" s="139134"/>
      <c r="C168" s="139135"/>
      <c r="D168" s="139136"/>
      <c r="E168" s="139137"/>
      <c r="F168" s="139138"/>
    </row>
    <row r="169">
      <c r="B169" s="139139"/>
      <c r="C169" s="139140"/>
      <c r="D169" s="139141"/>
      <c r="E169" s="139142"/>
      <c r="F169" s="139143"/>
    </row>
    <row r="170">
      <c r="B170" s="139144"/>
      <c r="C170" s="139145"/>
      <c r="D170" s="139146"/>
      <c r="E170" s="139147"/>
      <c r="F170" s="139148"/>
    </row>
    <row r="171">
      <c r="B171" s="139149"/>
      <c r="C171" s="139150"/>
      <c r="D171" s="139151"/>
      <c r="E171" s="139152"/>
      <c r="F171" s="139153"/>
    </row>
    <row r="172">
      <c r="B172" s="139154"/>
      <c r="C172" s="139155"/>
      <c r="D172" s="139156"/>
      <c r="E172" s="139157"/>
      <c r="F172" s="139158"/>
    </row>
    <row r="173">
      <c r="B173" s="139159"/>
      <c r="C173" s="139160"/>
      <c r="D173" s="139161"/>
      <c r="E173" s="139162"/>
      <c r="F173" s="139163"/>
    </row>
    <row r="174">
      <c r="B174" s="139164"/>
      <c r="C174" s="139165"/>
      <c r="D174" s="139166"/>
      <c r="E174" s="139167"/>
      <c r="F174" s="139168"/>
    </row>
    <row r="175">
      <c r="B175" s="139169"/>
      <c r="C175" s="139170"/>
      <c r="D175" s="139171"/>
      <c r="E175" s="139172"/>
      <c r="F175" s="139173"/>
    </row>
    <row r="176">
      <c r="B176" s="139174"/>
      <c r="C176" s="139175"/>
      <c r="D176" s="139176"/>
      <c r="E176" s="139177"/>
      <c r="F176" s="139178"/>
    </row>
    <row r="177">
      <c r="B177" s="139179"/>
      <c r="C177" s="139180"/>
      <c r="D177" s="139181"/>
      <c r="E177" s="139182"/>
      <c r="F177" s="139183"/>
    </row>
    <row r="178">
      <c r="B178" s="139184"/>
      <c r="C178" s="139185"/>
      <c r="D178" s="139186"/>
      <c r="E178" s="139187"/>
      <c r="F178" s="139188"/>
    </row>
    <row r="179">
      <c r="B179" s="139189"/>
      <c r="C179" s="139190"/>
      <c r="D179" s="139191"/>
      <c r="E179" s="139192"/>
      <c r="F179" s="139193"/>
    </row>
    <row r="180">
      <c r="B180" s="139194"/>
      <c r="C180" s="139195"/>
      <c r="D180" s="139196"/>
      <c r="E180" s="139197"/>
      <c r="F180" s="139198"/>
    </row>
    <row r="181">
      <c r="B181" s="139199"/>
      <c r="C181" s="139200"/>
      <c r="D181" s="139201"/>
      <c r="E181" s="139202"/>
      <c r="F181" s="139203"/>
    </row>
    <row r="182">
      <c r="B182" s="139204"/>
      <c r="C182" s="139205"/>
      <c r="D182" s="139206"/>
      <c r="E182" s="139207"/>
      <c r="F182" s="139208"/>
    </row>
    <row r="183">
      <c r="B183" s="139209"/>
      <c r="C183" s="139210"/>
      <c r="D183" s="139211"/>
      <c r="E183" s="139212"/>
      <c r="F183" s="139213"/>
    </row>
    <row r="184">
      <c r="B184" s="139214"/>
      <c r="C184" s="139215"/>
      <c r="D184" s="139216"/>
      <c r="E184" s="139217"/>
      <c r="F184" s="139218"/>
    </row>
    <row r="185">
      <c r="B185" s="139219"/>
      <c r="C185" s="139220"/>
      <c r="D185" s="139221"/>
      <c r="E185" s="139222"/>
      <c r="F185" s="139223"/>
    </row>
    <row r="186">
      <c r="B186" s="139224"/>
      <c r="C186" s="139225"/>
      <c r="D186" s="139226"/>
      <c r="E186" s="139227"/>
      <c r="F186" s="139228"/>
    </row>
    <row r="187">
      <c r="B187" s="139229"/>
      <c r="C187" s="139230"/>
      <c r="D187" s="139231"/>
      <c r="E187" s="139232"/>
      <c r="F187" s="139233"/>
    </row>
    <row r="188">
      <c r="B188" s="139234"/>
      <c r="C188" s="139235"/>
      <c r="D188" s="139236"/>
      <c r="E188" s="139237"/>
      <c r="F188" s="139238"/>
    </row>
    <row r="189">
      <c r="B189" s="139239"/>
      <c r="C189" s="139240"/>
      <c r="D189" s="139241"/>
      <c r="E189" s="139242"/>
      <c r="F189" s="139243"/>
    </row>
    <row r="190">
      <c r="B190" s="139244"/>
      <c r="C190" s="139245"/>
      <c r="D190" s="139246"/>
      <c r="E190" s="139247"/>
      <c r="F190" s="139248"/>
    </row>
    <row r="191">
      <c r="B191" s="139249"/>
      <c r="C191" s="139250"/>
      <c r="D191" s="139251"/>
      <c r="E191" s="139252"/>
      <c r="F191" s="139253"/>
    </row>
    <row r="192">
      <c r="B192" s="139254"/>
      <c r="C192" s="139255"/>
      <c r="D192" s="139256"/>
      <c r="E192" s="139257"/>
      <c r="F192" s="139258"/>
    </row>
    <row r="193">
      <c r="B193" s="139259"/>
      <c r="C193" s="139260"/>
      <c r="D193" s="139261"/>
      <c r="E193" s="139262"/>
      <c r="F193" s="139263"/>
    </row>
    <row r="194">
      <c r="B194" s="139264"/>
      <c r="C194" s="139265"/>
      <c r="D194" s="139266"/>
      <c r="E194" s="139267"/>
      <c r="F194" s="139268"/>
    </row>
    <row r="195">
      <c r="B195" s="139269"/>
      <c r="C195" s="139270"/>
      <c r="D195" s="139271"/>
      <c r="E195" s="139272"/>
      <c r="F195" s="139273"/>
    </row>
    <row r="196">
      <c r="B196" s="139274"/>
      <c r="C196" s="139275"/>
      <c r="D196" s="139276"/>
      <c r="E196" s="139277"/>
      <c r="F196" s="139278"/>
    </row>
    <row r="197">
      <c r="B197" s="139279"/>
      <c r="C197" s="139280"/>
      <c r="D197" s="139281"/>
      <c r="E197" s="139282"/>
      <c r="F197" s="139283"/>
    </row>
    <row r="198">
      <c r="B198" s="139284"/>
      <c r="C198" s="139285"/>
      <c r="D198" s="139286"/>
      <c r="E198" s="139287"/>
      <c r="F198" s="139288"/>
    </row>
    <row r="199">
      <c r="B199" s="139289"/>
      <c r="C199" s="139290"/>
      <c r="D199" s="139291"/>
      <c r="E199" s="139292"/>
      <c r="F199" s="139293"/>
    </row>
    <row r="200">
      <c r="B200" s="139294"/>
      <c r="C200" s="139295"/>
      <c r="D200" s="139296"/>
      <c r="E200" s="139297"/>
      <c r="F200" s="139298"/>
    </row>
    <row r="201">
      <c r="B201" s="139299"/>
      <c r="C201" s="139300"/>
      <c r="D201" s="139301"/>
      <c r="E201" s="139302"/>
      <c r="F201" s="139303"/>
    </row>
    <row r="202">
      <c r="B202" s="139304"/>
      <c r="C202" s="139305"/>
      <c r="D202" s="139306"/>
      <c r="E202" s="139307"/>
      <c r="F202" s="139308"/>
    </row>
    <row r="203">
      <c r="B203" s="139309"/>
      <c r="C203" s="139310"/>
      <c r="D203" s="139311"/>
      <c r="E203" s="139312"/>
      <c r="F203" s="139313"/>
    </row>
    <row r="204">
      <c r="B204" s="139314"/>
      <c r="C204" s="139315"/>
      <c r="D204" s="139316"/>
      <c r="E204" s="139317"/>
      <c r="F204" s="139318"/>
    </row>
    <row r="205">
      <c r="B205" s="139319"/>
      <c r="C205" s="139320"/>
      <c r="D205" s="139321"/>
      <c r="E205" s="139322"/>
      <c r="F205" s="139323"/>
    </row>
    <row r="206">
      <c r="B206" s="139324"/>
      <c r="C206" s="139325"/>
      <c r="D206" s="139326"/>
      <c r="E206" s="139327"/>
      <c r="F206" s="139328"/>
    </row>
    <row r="207">
      <c r="B207" s="139329"/>
      <c r="C207" s="139330"/>
      <c r="D207" s="139331"/>
      <c r="E207" s="139332"/>
      <c r="F207" s="139333"/>
    </row>
    <row r="208">
      <c r="B208" s="139334"/>
      <c r="C208" s="139335"/>
      <c r="D208" s="139336"/>
      <c r="E208" s="139337"/>
      <c r="F208" s="139338"/>
    </row>
    <row r="209">
      <c r="B209" s="139339"/>
      <c r="C209" s="139340"/>
      <c r="D209" s="139341"/>
      <c r="E209" s="139342"/>
      <c r="F209" s="139343"/>
    </row>
    <row r="210">
      <c r="B210" s="139344"/>
      <c r="C210" s="139345"/>
      <c r="D210" s="139346"/>
      <c r="E210" s="139347"/>
      <c r="F210" s="139348"/>
    </row>
    <row r="211">
      <c r="B211" s="139349"/>
      <c r="C211" s="139350"/>
      <c r="D211" s="139351"/>
      <c r="E211" s="139352"/>
      <c r="F211" s="139353"/>
    </row>
    <row r="212">
      <c r="B212" s="139354"/>
      <c r="C212" s="139355"/>
      <c r="D212" s="139356"/>
      <c r="E212" s="139357"/>
      <c r="F212" s="139358"/>
    </row>
    <row r="213">
      <c r="B213" s="139359"/>
      <c r="C213" s="139360"/>
      <c r="D213" s="139361"/>
      <c r="E213" s="139362"/>
      <c r="F213" s="139363"/>
    </row>
    <row r="214">
      <c r="B214" s="139364"/>
      <c r="C214" s="139365"/>
      <c r="D214" s="139366"/>
      <c r="E214" s="139367"/>
      <c r="F214" s="139368"/>
    </row>
    <row r="215">
      <c r="B215" s="139369"/>
      <c r="C215" s="139370"/>
      <c r="D215" s="139371"/>
      <c r="E215" s="139372"/>
      <c r="F215" s="139373"/>
    </row>
    <row r="216">
      <c r="B216" s="139374"/>
      <c r="C216" s="139375"/>
      <c r="D216" s="139376"/>
      <c r="E216" s="139377"/>
      <c r="F216" s="139378"/>
    </row>
    <row r="217">
      <c r="B217" s="139379"/>
      <c r="C217" s="139380"/>
      <c r="D217" s="139381"/>
      <c r="E217" s="139382"/>
      <c r="F217" s="139383"/>
    </row>
    <row r="218">
      <c r="B218" s="139384"/>
      <c r="C218" s="139385"/>
      <c r="D218" s="139386"/>
      <c r="E218" s="139387"/>
      <c r="F218" s="139388"/>
    </row>
    <row r="219">
      <c r="B219" s="139389"/>
      <c r="C219" s="139390"/>
      <c r="D219" s="139391"/>
      <c r="E219" s="139392"/>
      <c r="F219" s="139393"/>
    </row>
    <row r="220">
      <c r="B220" s="139394"/>
      <c r="C220" s="139395"/>
      <c r="D220" s="139396"/>
      <c r="E220" s="139397"/>
      <c r="F220" s="139398"/>
    </row>
    <row r="221">
      <c r="B221" s="139399"/>
      <c r="C221" s="139400"/>
      <c r="D221" s="139401"/>
      <c r="E221" s="139402"/>
      <c r="F221" s="139403"/>
    </row>
    <row r="222">
      <c r="B222" s="139404"/>
      <c r="C222" s="139405"/>
      <c r="D222" s="139406"/>
      <c r="E222" s="139407"/>
      <c r="F222" s="139408"/>
    </row>
    <row r="223">
      <c r="B223" s="139409"/>
      <c r="C223" s="139410"/>
      <c r="D223" s="139411"/>
      <c r="E223" s="139412"/>
      <c r="F223" s="139413"/>
    </row>
    <row r="224">
      <c r="B224" s="139414"/>
      <c r="C224" s="139415"/>
      <c r="D224" s="139416"/>
      <c r="E224" s="139417"/>
      <c r="F224" s="139418"/>
    </row>
    <row r="225">
      <c r="B225" s="139419"/>
      <c r="C225" s="139420"/>
      <c r="D225" s="139421"/>
      <c r="E225" s="139422"/>
      <c r="F225" s="139423"/>
    </row>
    <row r="226">
      <c r="B226" s="139424"/>
      <c r="C226" s="139425"/>
      <c r="D226" s="139426"/>
      <c r="E226" s="139427"/>
      <c r="F226" s="139428"/>
    </row>
    <row r="227">
      <c r="B227" s="139429"/>
      <c r="C227" s="139430"/>
      <c r="D227" s="139431"/>
      <c r="E227" s="139432"/>
      <c r="F227" s="139433"/>
    </row>
    <row r="228">
      <c r="B228" s="139434"/>
      <c r="C228" s="139435"/>
      <c r="D228" s="139436"/>
      <c r="E228" s="139437"/>
      <c r="F228" s="139438"/>
    </row>
    <row r="229">
      <c r="B229" s="139439"/>
      <c r="C229" s="139440"/>
      <c r="D229" s="139441"/>
      <c r="E229" s="139442"/>
      <c r="F229" s="139443"/>
    </row>
    <row r="230">
      <c r="B230" s="139444"/>
      <c r="C230" s="139445"/>
      <c r="D230" s="139446"/>
      <c r="E230" s="139447"/>
      <c r="F230" s="139448"/>
    </row>
    <row r="231">
      <c r="B231" s="139449"/>
      <c r="C231" s="139450"/>
      <c r="D231" s="139451"/>
      <c r="E231" s="139452"/>
      <c r="F231" s="139453"/>
    </row>
    <row r="232">
      <c r="B232" s="139454"/>
      <c r="C232" s="139455"/>
      <c r="D232" s="139456"/>
      <c r="E232" s="139457"/>
      <c r="F232" s="139458"/>
    </row>
    <row r="233">
      <c r="B233" s="139459"/>
      <c r="C233" s="139460"/>
      <c r="D233" s="139461"/>
      <c r="E233" s="139462"/>
      <c r="F233" s="139463"/>
    </row>
    <row r="234">
      <c r="B234" s="139464"/>
      <c r="C234" s="139465"/>
      <c r="D234" s="139466"/>
      <c r="E234" s="139467"/>
      <c r="F234" s="139468"/>
    </row>
    <row r="235">
      <c r="B235" s="139469"/>
      <c r="C235" s="139470"/>
      <c r="D235" s="139471"/>
      <c r="E235" s="139472"/>
      <c r="F235" s="139473"/>
    </row>
    <row r="236">
      <c r="B236" s="139474"/>
      <c r="C236" s="139475"/>
      <c r="D236" s="139476"/>
      <c r="E236" s="139477"/>
      <c r="F236" s="139478"/>
    </row>
    <row r="237">
      <c r="B237" s="139479"/>
      <c r="C237" s="139480"/>
      <c r="D237" s="139481"/>
      <c r="E237" s="139482"/>
      <c r="F237" s="139483"/>
    </row>
    <row r="238">
      <c r="B238" s="139484"/>
      <c r="C238" s="139485"/>
      <c r="D238" s="139486"/>
      <c r="E238" s="139487"/>
      <c r="F238" s="139488"/>
    </row>
    <row r="239">
      <c r="B239" s="139489"/>
      <c r="C239" s="139490"/>
      <c r="D239" s="139491"/>
      <c r="E239" s="139492"/>
      <c r="F239" s="139493"/>
    </row>
    <row r="240">
      <c r="B240" s="139494"/>
      <c r="C240" s="139495"/>
      <c r="D240" s="139496"/>
      <c r="E240" s="139497"/>
      <c r="F240" s="139498"/>
    </row>
    <row r="241">
      <c r="B241" s="139499"/>
      <c r="C241" s="139500"/>
      <c r="D241" s="139501"/>
      <c r="E241" s="139502"/>
      <c r="F241" s="139503"/>
    </row>
    <row r="242">
      <c r="B242" s="139504"/>
      <c r="C242" s="139505"/>
      <c r="D242" s="139506"/>
      <c r="E242" s="139507"/>
      <c r="F242" s="139508"/>
    </row>
    <row r="243">
      <c r="B243" s="139509"/>
      <c r="C243" s="139510"/>
      <c r="D243" s="139511"/>
      <c r="E243" s="139512"/>
      <c r="F243" s="139513"/>
    </row>
    <row r="244">
      <c r="B244" s="139514"/>
      <c r="C244" s="139515"/>
      <c r="D244" s="139516"/>
      <c r="E244" s="139517"/>
      <c r="F244" s="139518"/>
    </row>
    <row r="245">
      <c r="B245" s="139519"/>
      <c r="C245" s="139520"/>
      <c r="D245" s="139521"/>
      <c r="E245" s="139522"/>
      <c r="F245" s="139523"/>
    </row>
    <row r="246">
      <c r="B246" s="139524"/>
      <c r="C246" s="139525"/>
      <c r="D246" s="139526"/>
      <c r="E246" s="139527"/>
      <c r="F246" s="139528"/>
    </row>
    <row r="247">
      <c r="B247" s="139529"/>
      <c r="C247" s="139530"/>
      <c r="D247" s="139531"/>
      <c r="E247" s="139532"/>
      <c r="F247" s="139533"/>
    </row>
    <row r="248">
      <c r="B248" s="139534"/>
      <c r="C248" s="139535"/>
      <c r="D248" s="139536"/>
      <c r="E248" s="139537"/>
      <c r="F248" s="139538"/>
    </row>
    <row r="249">
      <c r="B249" s="139539"/>
      <c r="C249" s="139540"/>
      <c r="D249" s="139541"/>
      <c r="E249" s="139542"/>
      <c r="F249" s="139543"/>
    </row>
    <row r="250">
      <c r="B250" s="139544"/>
      <c r="C250" s="139545"/>
      <c r="D250" s="139546"/>
      <c r="E250" s="139547"/>
      <c r="F250" s="139548"/>
    </row>
    <row r="251">
      <c r="B251" s="139549"/>
      <c r="C251" s="139550"/>
      <c r="D251" s="139551"/>
      <c r="E251" s="139552"/>
      <c r="F251" s="139553"/>
    </row>
    <row r="252">
      <c r="B252" s="139554"/>
      <c r="C252" s="139555"/>
      <c r="D252" s="139556"/>
      <c r="E252" s="139557"/>
      <c r="F252" s="139558"/>
    </row>
    <row r="253">
      <c r="B253" s="139559"/>
      <c r="C253" s="139560"/>
      <c r="D253" s="139561"/>
      <c r="E253" s="139562"/>
      <c r="F253" s="139563"/>
    </row>
    <row r="254">
      <c r="B254" s="139564"/>
      <c r="C254" s="139565"/>
      <c r="D254" s="139566"/>
      <c r="E254" s="139567"/>
      <c r="F254" s="139568"/>
    </row>
    <row r="255">
      <c r="B255" s="139569"/>
      <c r="C255" s="139570"/>
      <c r="D255" s="139571"/>
      <c r="E255" s="139572"/>
      <c r="F255" s="139573"/>
    </row>
    <row r="256">
      <c r="B256" s="139574"/>
      <c r="C256" s="139575"/>
      <c r="D256" s="139576"/>
      <c r="E256" s="139577"/>
      <c r="F256" s="139578"/>
    </row>
    <row r="257">
      <c r="B257" s="139579"/>
      <c r="C257" s="139580"/>
      <c r="D257" s="139581"/>
      <c r="E257" s="139582"/>
      <c r="F257" s="139583"/>
    </row>
    <row r="258">
      <c r="B258" s="139584"/>
      <c r="C258" s="139585"/>
      <c r="D258" s="139586"/>
      <c r="E258" s="139587"/>
      <c r="F258" s="139588"/>
    </row>
    <row r="259">
      <c r="B259" s="139589"/>
      <c r="C259" s="139590"/>
      <c r="D259" s="139591"/>
      <c r="E259" s="139592"/>
      <c r="F259" s="139593"/>
    </row>
    <row r="260">
      <c r="B260" s="139594"/>
      <c r="C260" s="139595"/>
      <c r="D260" s="139596"/>
      <c r="E260" s="139597"/>
      <c r="F260" s="139598"/>
    </row>
  </sheetData>
  <phoneticPr fontId="0" type="noConversion"/>
  <printOptions gridLines="1" gridLinesSet="0"/>
  <pageMargins left="0.75" right="0.75" top="1" bottom="1" header="0.5" footer="0.5"/>
  <pageSetup scale="76" orientation="portrait" horizontalDpi="4294967292" r:id="rId1"/>
  <headerFooter alignWithMargins="0">
    <oddHeader>&amp;A</oddHeader>
    <oddFooter>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K38"/>
  <sheetViews>
    <sheetView workbookViewId="0">
      <selection activeCell="A6" sqref="A6:A36"/>
    </sheetView>
  </sheetViews>
  <sheetFormatPr defaultRowHeight="12.75" x14ac:dyDescent="0.2"/>
  <cols>
    <col min="1" max="1" customWidth="true" width="16.42578125" collapsed="true"/>
    <col min="2" max="2" customWidth="true" style="104" width="5.5703125" collapsed="true"/>
    <col min="3" max="3" bestFit="true" customWidth="true" style="104" width="9.0" collapsed="true"/>
    <col min="4" max="4" customWidth="true" style="104" width="9.5703125" collapsed="true"/>
    <col min="5" max="5" customWidth="true" style="104" width="8.42578125" collapsed="true"/>
    <col min="6" max="6" customWidth="true" style="104" width="8.28515625" collapsed="true"/>
    <col min="7" max="7" customWidth="true" width="15.42578125" collapsed="true"/>
    <col min="8" max="8" customWidth="true" width="11.5703125" collapsed="true"/>
    <col min="9" max="9" customWidth="true" width="22.0" collapsed="true"/>
    <col min="10" max="10" customWidth="true" width="21.28515625" collapsed="true"/>
    <col min="11" max="11" bestFit="true" customWidth="true" width="10.5703125" collapsed="true"/>
  </cols>
  <sheetData>
    <row r="1" spans="1:11" x14ac:dyDescent="0.2">
      <c r="A1" s="1" t="s">
        <v>299</v>
      </c>
      <c r="B1" s="85"/>
      <c r="C1" s="85"/>
      <c r="D1" s="85"/>
      <c r="E1" s="85"/>
      <c r="F1" s="85"/>
      <c r="G1" s="86" t="s">
        <v>241</v>
      </c>
      <c r="H1" s="139600"/>
      <c r="I1" s="213" t="n">
        <f ca="1">NOW()</f>
        <v>41772.67551237268</v>
      </c>
    </row>
    <row r="2" spans="1:11" s="10" customFormat="1" x14ac:dyDescent="0.2">
      <c r="A2" s="87"/>
      <c r="B2" s="88"/>
      <c r="C2" s="88"/>
      <c r="D2" s="89" t="s">
        <v>78</v>
      </c>
      <c r="E2" s="89" t="s">
        <v>79</v>
      </c>
      <c r="F2" s="88"/>
      <c r="G2"/>
      <c r="H2" s="139601"/>
    </row>
    <row r="3" spans="1:11" s="10" customFormat="1" x14ac:dyDescent="0.2">
      <c r="A3" s="91" t="s">
        <v>80</v>
      </c>
      <c r="B3" s="214" t="s">
        <v>81</v>
      </c>
      <c r="C3" s="214"/>
      <c r="D3" s="92" t="s">
        <v>82</v>
      </c>
      <c r="E3" s="92" t="s">
        <v>83</v>
      </c>
      <c r="F3" s="93" t="s">
        <v>84</v>
      </c>
      <c r="G3" s="91"/>
      <c r="H3" s="139602"/>
      <c r="I3" s="91" t="s">
        <v>85</v>
      </c>
      <c r="J3" s="91" t="s">
        <v>86</v>
      </c>
      <c r="K3" s="91"/>
    </row>
    <row r="4" spans="1:11" s="10" customFormat="1" x14ac:dyDescent="0.2">
      <c r="A4" s="95" t="s">
        <v>0</v>
      </c>
      <c r="B4" s="96" t="s">
        <v>87</v>
      </c>
      <c r="C4" s="97" t="s">
        <v>88</v>
      </c>
      <c r="D4" s="98" t="s">
        <v>87</v>
      </c>
      <c r="E4" s="98" t="s">
        <v>89</v>
      </c>
      <c r="F4" s="98" t="s">
        <v>90</v>
      </c>
      <c r="G4" s="95" t="s">
        <v>91</v>
      </c>
      <c r="H4" s="139603" t="s">
        <v>92</v>
      </c>
      <c r="I4" s="100" t="s">
        <v>93</v>
      </c>
      <c r="J4" s="101" t="s">
        <v>94</v>
      </c>
      <c r="K4" s="102"/>
    </row>
    <row r="5" spans="1:11" x14ac:dyDescent="0.2">
      <c r="A5" s="132" t="s">
        <v>154</v>
      </c>
      <c r="B5" s="103"/>
      <c r="C5" s="103"/>
      <c r="D5" s="103"/>
      <c r="E5" s="103"/>
      <c r="F5" s="103"/>
      <c r="G5" s="67"/>
      <c r="H5" s="139604"/>
    </row>
    <row r="6" spans="1:11" x14ac:dyDescent="0.2">
      <c r="A6" s="8" t="n">
        <f ca="1">DATEVALUE(MONTH(TODAY())&amp;"/1/"&amp;YEAR(TODAY()))</f>
        <v>41760.0</v>
      </c>
      <c r="B6" s="138395"/>
      <c r="C6" s="138395"/>
      <c r="D6" s="138395"/>
      <c r="E6" s="138395"/>
      <c r="F6" s="138395"/>
      <c r="G6" s="138395"/>
      <c r="H6" s="138395"/>
      <c r="I6" s="138395"/>
      <c r="J6" s="138395"/>
    </row>
    <row r="7" spans="1:11" x14ac:dyDescent="0.2">
      <c r="A7" s="8" t="n">
        <f>IF(A6&lt;&gt;"",IF(MONTH(A6)=MONTH(A6+1),A6+1,""),"")</f>
        <v>41761.0</v>
      </c>
      <c r="B7" s="138395"/>
      <c r="C7" s="138395"/>
      <c r="D7" s="138395"/>
      <c r="E7" s="138395"/>
      <c r="F7" s="138395"/>
      <c r="G7" s="138395"/>
      <c r="H7" s="138395"/>
      <c r="I7" s="138395"/>
      <c r="J7" s="138395"/>
    </row>
    <row r="8" spans="1:11" x14ac:dyDescent="0.2">
      <c r="A8" s="8" t="n">
        <f>IF(A7&lt;&gt;"",IF(MONTH(A7)=MONTH(A7+1),A7+1,""),"")</f>
        <v>41762.0</v>
      </c>
      <c r="B8" s="138395"/>
      <c r="C8" s="138395"/>
      <c r="D8" s="138395"/>
      <c r="E8" s="138395"/>
      <c r="F8" s="138395"/>
      <c r="G8" s="138395"/>
      <c r="H8" s="138395"/>
      <c r="I8" s="138395"/>
      <c r="J8" s="138395"/>
    </row>
    <row r="9" spans="1:11" x14ac:dyDescent="0.2">
      <c r="A9" s="8" t="n">
        <f>IF(A8&lt;&gt;"",IF(MONTH(A8)=MONTH(A8+1),A8+1,""),"")</f>
        <v>41763.0</v>
      </c>
      <c r="B9" s="138395"/>
      <c r="C9" s="138395"/>
      <c r="D9" s="138395"/>
      <c r="E9" s="138395"/>
      <c r="F9" s="138395"/>
      <c r="G9" s="138395"/>
      <c r="H9" s="138395"/>
      <c r="I9" s="138395"/>
      <c r="J9" s="138395"/>
    </row>
    <row r="10" spans="1:11" x14ac:dyDescent="0.2">
      <c r="A10" s="8" t="n">
        <f>IF(A9&lt;&gt;"",IF(MONTH(A9)=MONTH(A9+1),A9+1,""),"")</f>
        <v>41764.0</v>
      </c>
      <c r="B10" s="138395"/>
      <c r="C10" s="138395"/>
      <c r="D10" s="138395"/>
      <c r="E10" s="138395"/>
      <c r="F10" s="138395"/>
      <c r="G10" s="138395"/>
      <c r="H10" s="138395"/>
      <c r="I10" s="138395"/>
      <c r="J10" s="138395"/>
    </row>
    <row r="11" spans="1:11" x14ac:dyDescent="0.2">
      <c r="A11" s="8" t="n">
        <f>IF(A10&lt;&gt;"",IF(MONTH(A10)=MONTH(A10+1),A10+1,""),"")</f>
        <v>41765.0</v>
      </c>
      <c r="B11" s="138395"/>
      <c r="C11" s="138395"/>
      <c r="D11" s="138395"/>
      <c r="E11" s="138395"/>
      <c r="F11" s="138395"/>
      <c r="G11" s="138395"/>
      <c r="H11" s="138395"/>
      <c r="I11" s="138395"/>
      <c r="J11" s="138395"/>
    </row>
    <row r="12" spans="1:11" x14ac:dyDescent="0.2">
      <c r="A12" s="8" t="n">
        <f>IF(A11&lt;&gt;"",IF(MONTH(A11)=MONTH(A11+1),A11+1,""),"")</f>
        <v>41766.0</v>
      </c>
      <c r="B12" s="138395"/>
      <c r="C12" s="138395"/>
      <c r="D12" s="138395"/>
      <c r="E12" s="138395"/>
      <c r="F12" s="138395"/>
      <c r="G12" s="138395"/>
      <c r="H12" s="138395"/>
      <c r="I12" s="138395"/>
      <c r="J12" s="138395"/>
    </row>
    <row r="13" spans="1:11" x14ac:dyDescent="0.2">
      <c r="A13" s="8" t="n">
        <f>IF(A12&lt;&gt;"",IF(MONTH(A12)=MONTH(A12+1),A12+1,""),"")</f>
        <v>41767.0</v>
      </c>
      <c r="B13" s="138395"/>
      <c r="C13" s="138395"/>
      <c r="D13" s="138395"/>
      <c r="E13" s="138395"/>
      <c r="F13" s="138395"/>
      <c r="G13" s="138395"/>
      <c r="H13" s="138395"/>
      <c r="I13" s="138395"/>
      <c r="J13" s="138395"/>
    </row>
    <row r="14" spans="1:11" x14ac:dyDescent="0.2">
      <c r="A14" s="8" t="n">
        <f>IF(A13&lt;&gt;"",IF(MONTH(A13)=MONTH(A13+1),A13+1,""),"")</f>
        <v>41768.0</v>
      </c>
      <c r="B14" s="138395"/>
      <c r="C14" s="138395"/>
      <c r="D14" s="138395"/>
      <c r="E14" s="138395"/>
      <c r="F14" s="138395"/>
      <c r="G14" s="138395"/>
      <c r="H14" s="138395"/>
      <c r="I14" s="138395"/>
      <c r="J14" s="138395"/>
    </row>
    <row r="15" spans="1:11" x14ac:dyDescent="0.2">
      <c r="A15" s="8" t="n">
        <f>IF(A14&lt;&gt;"",IF(MONTH(A14)=MONTH(A14+1),A14+1,""),"")</f>
        <v>41769.0</v>
      </c>
      <c r="B15" s="138395"/>
      <c r="C15" s="138395"/>
      <c r="D15" s="138395"/>
      <c r="E15" s="138395"/>
      <c r="F15" s="138395"/>
      <c r="G15" s="138395"/>
      <c r="H15" s="138395"/>
      <c r="I15" s="138395"/>
      <c r="J15" s="138395"/>
    </row>
    <row r="16" spans="1:11" x14ac:dyDescent="0.2">
      <c r="A16" s="8" t="n">
        <f>IF(A15&lt;&gt;"",IF(MONTH(A15)=MONTH(A15+1),A15+1,""),"")</f>
        <v>41770.0</v>
      </c>
      <c r="B16" s="138395"/>
      <c r="C16" s="138395"/>
      <c r="D16" s="138395"/>
      <c r="E16" s="138395"/>
      <c r="F16" s="138395"/>
      <c r="G16" s="138395"/>
      <c r="H16" s="138395"/>
      <c r="I16" s="138395"/>
      <c r="J16" s="138395"/>
      <c r="K16"/>
    </row>
    <row r="17" spans="1:1" x14ac:dyDescent="0.2">
      <c r="A17" s="8" t="n">
        <f>IF(A16&lt;&gt;"",IF(MONTH(A16)=MONTH(A16+1),A16+1,""),"")</f>
        <v>41771.0</v>
      </c>
      <c r="B17" s="138395"/>
      <c r="C17" s="138395"/>
      <c r="D17" s="138395"/>
      <c r="E17" s="138395"/>
      <c r="F17" s="138395"/>
      <c r="G17" s="138395"/>
      <c r="H17" s="138395"/>
      <c r="I17" s="138395"/>
      <c r="J17" s="138395"/>
      <c r="K17"/>
      <c r="O17"/>
    </row>
    <row r="18" spans="1:1" x14ac:dyDescent="0.2">
      <c r="A18" s="8" t="n">
        <f>IF(A17&lt;&gt;"",IF(MONTH(A17)=MONTH(A17+1),A17+1,""),"")</f>
        <v>41772.0</v>
      </c>
      <c r="B18" s="138395"/>
      <c r="C18" s="138395"/>
      <c r="D18" s="138395"/>
      <c r="E18" s="138395"/>
      <c r="F18" s="138395"/>
      <c r="G18" s="138395"/>
      <c r="H18" s="138395"/>
      <c r="I18" s="138395"/>
      <c r="J18" s="138395"/>
    </row>
    <row r="19" spans="1:1" x14ac:dyDescent="0.2">
      <c r="A19" s="8" t="n">
        <f>IF(A18&lt;&gt;"",IF(MONTH(A18)=MONTH(A18+1),A18+1,""),"")</f>
        <v>41773.0</v>
      </c>
      <c r="B19" s="138395"/>
      <c r="C19" s="138395"/>
      <c r="D19" s="138395"/>
      <c r="E19" s="138395"/>
      <c r="F19" s="138395"/>
      <c r="G19" s="138395"/>
      <c r="H19" s="138395"/>
      <c r="I19" s="138395"/>
      <c r="J19" s="138395"/>
    </row>
    <row r="20" spans="1:1" x14ac:dyDescent="0.2">
      <c r="A20" s="8" t="n">
        <f>IF(A19&lt;&gt;"",IF(MONTH(A19)=MONTH(A19+1),A19+1,""),"")</f>
        <v>41774.0</v>
      </c>
      <c r="B20" s="138395"/>
      <c r="C20" s="138395"/>
      <c r="D20" s="138395"/>
      <c r="E20" s="138395"/>
      <c r="F20" s="138395"/>
      <c r="G20" s="138395"/>
      <c r="H20" s="138395"/>
      <c r="I20" s="138395"/>
      <c r="J20" s="138395"/>
    </row>
    <row r="21" spans="1:1" x14ac:dyDescent="0.2">
      <c r="A21" s="8" t="n">
        <f>IF(A20&lt;&gt;"",IF(MONTH(A20)=MONTH(A20+1),A20+1,""),"")</f>
        <v>41775.0</v>
      </c>
      <c r="B21" s="138395"/>
      <c r="C21" s="138395"/>
      <c r="D21" s="138395"/>
      <c r="E21" s="138395"/>
      <c r="F21" s="138395"/>
      <c r="G21" s="138395"/>
      <c r="H21" s="138395"/>
      <c r="I21" s="138395"/>
      <c r="J21" s="138395"/>
    </row>
    <row r="22" spans="1:1" x14ac:dyDescent="0.2">
      <c r="A22" s="8" t="n">
        <f>IF(A21&lt;&gt;"",IF(MONTH(A21)=MONTH(A21+1),A21+1,""),"")</f>
        <v>41776.0</v>
      </c>
      <c r="B22" s="138395"/>
      <c r="C22" s="138395"/>
      <c r="D22" s="138395"/>
      <c r="E22" s="138395"/>
      <c r="F22" s="138395"/>
      <c r="G22" s="138395"/>
      <c r="H22" s="138395"/>
      <c r="I22" s="138395"/>
      <c r="J22" s="138395"/>
    </row>
    <row r="23" spans="1:1" x14ac:dyDescent="0.2">
      <c r="A23" s="8" t="n">
        <f>IF(A22&lt;&gt;"",IF(MONTH(A22)=MONTH(A22+1),A22+1,""),"")</f>
        <v>41777.0</v>
      </c>
      <c r="B23" s="138395"/>
      <c r="C23" s="138395"/>
      <c r="D23" s="138395"/>
      <c r="E23" s="138395"/>
      <c r="F23" s="138395"/>
      <c r="G23" s="138395"/>
      <c r="H23" s="138395"/>
      <c r="I23" s="138395"/>
      <c r="J23" s="138395"/>
      <c r="N23"/>
    </row>
    <row r="24" spans="1:1" x14ac:dyDescent="0.2">
      <c r="A24" s="8" t="n">
        <f>IF(A23&lt;&gt;"",IF(MONTH(A23)=MONTH(A23+1),A23+1,""),"")</f>
        <v>41778.0</v>
      </c>
      <c r="B24" s="138395"/>
      <c r="C24" s="138395"/>
      <c r="D24" s="138395"/>
      <c r="E24" s="138395"/>
      <c r="F24" s="138395"/>
      <c r="G24" s="138395"/>
      <c r="H24" s="138395"/>
      <c r="I24" s="138395"/>
      <c r="J24" s="138395"/>
    </row>
    <row r="25" spans="1:1" x14ac:dyDescent="0.2">
      <c r="A25" s="8" t="n">
        <f>IF(A24&lt;&gt;"",IF(MONTH(A24)=MONTH(A24+1),A24+1,""),"")</f>
        <v>41779.0</v>
      </c>
      <c r="B25" s="138395"/>
      <c r="C25" s="138395"/>
      <c r="D25" s="138395"/>
      <c r="E25" s="138395"/>
      <c r="F25" s="138395"/>
      <c r="G25" s="138395"/>
      <c r="H25" s="138395"/>
      <c r="I25" s="138395"/>
      <c r="J25" s="138395"/>
    </row>
    <row r="26" spans="1:1" x14ac:dyDescent="0.2">
      <c r="A26" s="8" t="n">
        <f>IF(A25&lt;&gt;"",IF(MONTH(A25)=MONTH(A25+1),A25+1,""),"")</f>
        <v>41780.0</v>
      </c>
      <c r="B26" s="138395"/>
      <c r="C26" s="138395"/>
      <c r="D26" s="138395"/>
      <c r="E26" s="138395"/>
      <c r="F26" s="138395"/>
      <c r="G26" s="138395"/>
      <c r="H26" s="138395"/>
      <c r="I26" s="138395"/>
      <c r="J26" s="138395"/>
    </row>
    <row r="27" spans="1:1" x14ac:dyDescent="0.2">
      <c r="A27" s="8" t="n">
        <f>IF(A26&lt;&gt;"",IF(MONTH(A26)=MONTH(A26+1),A26+1,""),"")</f>
        <v>41781.0</v>
      </c>
      <c r="B27" s="138395"/>
      <c r="C27" s="138395"/>
      <c r="D27" s="138395"/>
      <c r="E27" s="138395"/>
      <c r="F27" s="138395"/>
      <c r="G27" s="138395"/>
      <c r="H27" s="138395"/>
      <c r="I27" s="138395"/>
      <c r="J27" s="138395"/>
    </row>
    <row r="28" spans="1:1" x14ac:dyDescent="0.2">
      <c r="A28" s="8" t="n">
        <f>IF(A27&lt;&gt;"",IF(MONTH(A27)=MONTH(A27+1),A27+1,""),"")</f>
        <v>41782.0</v>
      </c>
      <c r="B28" s="138395"/>
      <c r="C28" s="138395"/>
      <c r="D28" s="138395"/>
      <c r="E28" s="138395"/>
      <c r="F28" s="138395"/>
      <c r="G28" s="138395"/>
      <c r="H28" s="138395"/>
      <c r="I28" s="138395"/>
      <c r="J28" s="138395"/>
    </row>
    <row r="29" spans="1:1" x14ac:dyDescent="0.2">
      <c r="A29" s="8" t="n">
        <f>IF(A28&lt;&gt;"",IF(MONTH(A28)=MONTH(A28+1),A28+1,""),"")</f>
        <v>41783.0</v>
      </c>
      <c r="B29" s="138395"/>
      <c r="C29" s="138395"/>
      <c r="D29" s="138395"/>
      <c r="E29" s="138395"/>
      <c r="F29" s="138395"/>
      <c r="G29" s="138395"/>
      <c r="H29" s="138395"/>
      <c r="I29" s="138395"/>
      <c r="J29" s="138395"/>
    </row>
    <row r="30" spans="1:1" x14ac:dyDescent="0.2">
      <c r="A30" s="8" t="n">
        <f>IF(A29&lt;&gt;"",IF(MONTH(A29)=MONTH(A29+1),A29+1,""),"")</f>
        <v>41784.0</v>
      </c>
      <c r="B30" s="138395"/>
      <c r="C30" s="138395"/>
      <c r="D30" s="138395"/>
      <c r="E30" s="138395"/>
      <c r="F30" s="138395"/>
      <c r="G30" s="138395"/>
      <c r="H30" s="138395"/>
      <c r="I30" s="138395"/>
      <c r="J30" s="138395"/>
    </row>
    <row r="31" spans="1:1" x14ac:dyDescent="0.2">
      <c r="A31" s="8" t="n">
        <f>IF(A30&lt;&gt;"",IF(MONTH(A30)=MONTH(A30+1),A30+1,""),"")</f>
        <v>41785.0</v>
      </c>
      <c r="B31" s="138395"/>
      <c r="C31" s="138395"/>
      <c r="D31" s="138395"/>
      <c r="E31" s="138395"/>
      <c r="F31" s="138395"/>
      <c r="G31" s="138395"/>
      <c r="H31" s="138395"/>
      <c r="I31" s="138395"/>
      <c r="J31" s="138395"/>
    </row>
    <row r="32" spans="1:1" x14ac:dyDescent="0.2">
      <c r="A32" s="8" t="n">
        <f>IF(A31&lt;&gt;"",IF(MONTH(A31)=MONTH(A31+1),A31+1,""),"")</f>
        <v>41786.0</v>
      </c>
      <c r="B32" s="138395"/>
      <c r="C32" s="138395"/>
      <c r="D32" s="138395"/>
      <c r="E32" s="138395"/>
      <c r="F32" s="138395"/>
      <c r="G32" s="138395"/>
      <c r="H32" s="138395"/>
      <c r="I32" s="138395"/>
      <c r="J32" s="138395"/>
    </row>
    <row r="33" spans="1:1" x14ac:dyDescent="0.2">
      <c r="A33" s="8" t="n">
        <f>IF(A32&lt;&gt;"",IF(MONTH(A32)=MONTH(A32+1),A32+1,""),"")</f>
        <v>41787.0</v>
      </c>
      <c r="B33" s="138395"/>
      <c r="C33" s="138395"/>
      <c r="D33" s="138395"/>
      <c r="E33" s="138395"/>
      <c r="F33" s="138395"/>
      <c r="G33" s="138395"/>
      <c r="H33" s="138395"/>
      <c r="I33" s="138395"/>
      <c r="J33" s="138395"/>
    </row>
    <row r="34" spans="1:1" x14ac:dyDescent="0.2">
      <c r="A34" s="8" t="n">
        <f>IF(A33&lt;&gt;"",IF(MONTH(A33)=MONTH(A33+1),A33+1,""),"")</f>
        <v>41788.0</v>
      </c>
      <c r="B34" s="138395"/>
      <c r="C34" s="138395"/>
      <c r="D34" s="138395"/>
      <c r="E34" s="138395"/>
      <c r="F34" s="138395"/>
      <c r="G34" s="138395"/>
      <c r="H34" s="138395"/>
      <c r="I34" s="138395"/>
      <c r="J34" s="138395"/>
    </row>
    <row r="35" spans="1:1" x14ac:dyDescent="0.2">
      <c r="A35" s="8" t="n">
        <f>IF(A34&lt;&gt;"",IF(MONTH(A34)=MONTH(A34+1),A34+1,""),"")</f>
        <v>41789.0</v>
      </c>
      <c r="B35" s="138395"/>
      <c r="C35" s="138395"/>
      <c r="D35" s="138395"/>
      <c r="E35" s="138395"/>
      <c r="F35" s="138395"/>
      <c r="G35" s="138395"/>
      <c r="H35" s="138395"/>
      <c r="I35" s="138395"/>
      <c r="J35" s="138395"/>
    </row>
    <row r="36" spans="1:1" x14ac:dyDescent="0.2">
      <c r="A36" s="8" t="n">
        <f>IF(A35&lt;&gt;"",IF(MONTH(A35)=MONTH(A35+1),A35+1,""),"")</f>
        <v>41790.0</v>
      </c>
      <c r="B36" s="138395"/>
      <c r="C36" s="138395"/>
      <c r="D36" s="138395"/>
      <c r="E36" s="138395"/>
      <c r="F36" s="138395"/>
      <c r="G36" s="138395"/>
      <c r="H36" s="138395"/>
      <c r="I36" s="138395"/>
      <c r="J36" s="138395"/>
    </row>
    <row r="37" spans="1:1" x14ac:dyDescent="0.2">
      <c r="A37" s="9"/>
      <c r="H37" s="139605"/>
    </row>
    <row r="38" spans="1:1" x14ac:dyDescent="0.2">
      <c r="A38" s="192" t="s">
        <v>153</v>
      </c>
      <c r="H38" s="139606"/>
    </row>
    <row r="39">
      <c r="H39" s="139607"/>
    </row>
    <row r="40">
      <c r="H40" s="139608"/>
    </row>
    <row r="41">
      <c r="A41" t="s">
        <v>229</v>
      </c>
      <c r="H41" s="139609"/>
    </row>
    <row r="42">
      <c r="A42" t="s">
        <v>230</v>
      </c>
      <c r="H42" s="139610"/>
    </row>
    <row r="43">
      <c r="A43" t="s">
        <v>231</v>
      </c>
      <c r="H43" s="139611"/>
    </row>
    <row r="44">
      <c r="A44"/>
      <c r="H44" s="139612"/>
    </row>
    <row r="45">
      <c r="H45" s="139613"/>
    </row>
    <row r="46">
      <c r="H46" s="139614"/>
    </row>
    <row r="47">
      <c r="H47" s="139615"/>
    </row>
    <row r="48">
      <c r="H48" s="139616"/>
    </row>
    <row r="49">
      <c r="H49" s="139617"/>
    </row>
    <row r="50">
      <c r="H50" s="139618"/>
    </row>
    <row r="51">
      <c r="H51" s="139619"/>
    </row>
    <row r="52">
      <c r="H52" s="139620"/>
    </row>
    <row r="53">
      <c r="H53" s="139621"/>
    </row>
    <row r="54">
      <c r="H54" s="139622"/>
    </row>
    <row r="55">
      <c r="H55" s="139623"/>
    </row>
    <row r="56">
      <c r="H56" s="139624"/>
    </row>
    <row r="57">
      <c r="H57" s="139625"/>
    </row>
    <row r="58">
      <c r="H58" s="139626"/>
    </row>
    <row r="59">
      <c r="H59" s="139627"/>
    </row>
    <row r="60">
      <c r="H60" s="139628"/>
    </row>
    <row r="61">
      <c r="H61" s="139629"/>
    </row>
    <row r="62">
      <c r="H62" s="139630"/>
    </row>
    <row r="63">
      <c r="H63" s="139631"/>
    </row>
    <row r="64">
      <c r="H64" s="139632"/>
    </row>
    <row r="65">
      <c r="H65" s="139633"/>
    </row>
    <row r="66">
      <c r="H66" s="139634"/>
    </row>
    <row r="67">
      <c r="H67" s="139635"/>
    </row>
    <row r="68">
      <c r="H68" s="139636"/>
    </row>
    <row r="69">
      <c r="H69" s="139637"/>
    </row>
    <row r="70">
      <c r="H70" s="139638"/>
    </row>
    <row r="71">
      <c r="H71" s="139639"/>
    </row>
    <row r="72">
      <c r="H72" s="139640"/>
    </row>
    <row r="73">
      <c r="H73" s="139641"/>
    </row>
    <row r="74">
      <c r="H74" s="139642"/>
    </row>
    <row r="75">
      <c r="H75" s="139643"/>
    </row>
    <row r="76">
      <c r="H76" s="139644"/>
    </row>
    <row r="77">
      <c r="H77" s="139645"/>
    </row>
    <row r="78">
      <c r="H78" s="139646"/>
    </row>
    <row r="79">
      <c r="H79" s="139647"/>
    </row>
    <row r="80">
      <c r="H80" s="139648"/>
    </row>
    <row r="81">
      <c r="H81" s="139649"/>
    </row>
    <row r="82">
      <c r="H82" s="139650"/>
    </row>
    <row r="83">
      <c r="H83" s="139651"/>
    </row>
    <row r="84">
      <c r="H84" s="139652"/>
    </row>
    <row r="85">
      <c r="H85" s="139653"/>
    </row>
    <row r="86">
      <c r="H86" s="139654"/>
    </row>
    <row r="87">
      <c r="H87" s="139655"/>
    </row>
    <row r="88">
      <c r="H88" s="139656"/>
    </row>
    <row r="89">
      <c r="H89" s="139657"/>
    </row>
    <row r="90">
      <c r="H90" s="139658"/>
    </row>
    <row r="91">
      <c r="H91" s="139659"/>
    </row>
    <row r="92">
      <c r="H92" s="139660"/>
    </row>
    <row r="93">
      <c r="H93" s="139661"/>
    </row>
    <row r="94">
      <c r="H94" s="139662"/>
    </row>
    <row r="95">
      <c r="H95" s="139663"/>
    </row>
    <row r="96">
      <c r="H96" s="139664"/>
    </row>
    <row r="97">
      <c r="H97" s="139665"/>
    </row>
    <row r="98">
      <c r="H98" s="139666"/>
    </row>
    <row r="99">
      <c r="H99" s="139667"/>
    </row>
    <row r="100">
      <c r="H100" s="139668"/>
    </row>
    <row r="101">
      <c r="H101" s="139669"/>
    </row>
    <row r="102">
      <c r="H102" s="139670"/>
    </row>
    <row r="103">
      <c r="H103" s="139671"/>
    </row>
    <row r="104">
      <c r="H104" s="139672"/>
    </row>
    <row r="105">
      <c r="H105" s="139673"/>
    </row>
    <row r="106">
      <c r="H106" s="139674"/>
    </row>
    <row r="107">
      <c r="H107" s="139675"/>
    </row>
    <row r="108">
      <c r="H108" s="139676"/>
    </row>
    <row r="109">
      <c r="H109" s="139677"/>
    </row>
    <row r="110">
      <c r="H110" s="139678"/>
    </row>
    <row r="111">
      <c r="H111" s="139679"/>
    </row>
    <row r="112">
      <c r="H112" s="139680"/>
    </row>
    <row r="113">
      <c r="H113" s="139681"/>
    </row>
    <row r="114">
      <c r="H114" s="139682"/>
    </row>
    <row r="115">
      <c r="H115" s="139683"/>
    </row>
    <row r="116">
      <c r="H116" s="139684"/>
    </row>
    <row r="117">
      <c r="H117" s="139685"/>
    </row>
    <row r="118">
      <c r="H118" s="139686"/>
    </row>
    <row r="119">
      <c r="H119" s="139687"/>
    </row>
    <row r="120">
      <c r="H120" s="139688"/>
    </row>
    <row r="121">
      <c r="H121" s="139689"/>
    </row>
    <row r="122">
      <c r="H122" s="139690"/>
    </row>
    <row r="123">
      <c r="H123" s="139691"/>
    </row>
    <row r="124">
      <c r="H124" s="139692"/>
    </row>
    <row r="125">
      <c r="H125" s="139693"/>
    </row>
    <row r="126">
      <c r="H126" s="139694"/>
    </row>
    <row r="127">
      <c r="H127" s="139695"/>
    </row>
    <row r="128">
      <c r="H128" s="139696"/>
    </row>
    <row r="129">
      <c r="H129" s="139697"/>
    </row>
    <row r="130">
      <c r="H130" s="139698"/>
    </row>
    <row r="131">
      <c r="H131" s="139699"/>
    </row>
    <row r="132">
      <c r="H132" s="139700"/>
    </row>
    <row r="133">
      <c r="H133" s="139701"/>
    </row>
    <row r="134">
      <c r="H134" s="139702"/>
    </row>
    <row r="135">
      <c r="H135" s="139703"/>
    </row>
    <row r="136">
      <c r="H136" s="139704"/>
    </row>
    <row r="137">
      <c r="H137" s="139705"/>
    </row>
    <row r="138">
      <c r="H138" s="139706"/>
    </row>
    <row r="139">
      <c r="H139" s="139707"/>
    </row>
    <row r="140">
      <c r="H140" s="139708"/>
    </row>
    <row r="141">
      <c r="H141" s="139709"/>
    </row>
    <row r="142">
      <c r="H142" s="139710"/>
    </row>
    <row r="143">
      <c r="H143" s="139711"/>
    </row>
    <row r="144">
      <c r="H144" s="139712"/>
    </row>
    <row r="145">
      <c r="H145" s="139713"/>
    </row>
    <row r="146">
      <c r="H146" s="139714"/>
    </row>
    <row r="147">
      <c r="H147" s="139715"/>
    </row>
    <row r="148">
      <c r="H148" s="139716"/>
    </row>
    <row r="149">
      <c r="H149" s="139717"/>
    </row>
    <row r="150">
      <c r="H150" s="139718"/>
    </row>
    <row r="151">
      <c r="H151" s="139719"/>
    </row>
    <row r="152">
      <c r="H152" s="139720"/>
    </row>
    <row r="153">
      <c r="H153" s="139721"/>
    </row>
    <row r="154">
      <c r="H154" s="139722"/>
    </row>
    <row r="155">
      <c r="H155" s="139723"/>
    </row>
    <row r="156">
      <c r="H156" s="139724"/>
    </row>
    <row r="157">
      <c r="H157" s="139725"/>
    </row>
    <row r="158">
      <c r="H158" s="139726"/>
    </row>
    <row r="159">
      <c r="H159" s="139727"/>
    </row>
    <row r="160">
      <c r="H160" s="139728"/>
    </row>
    <row r="161">
      <c r="H161" s="139729"/>
    </row>
    <row r="162">
      <c r="H162" s="139730"/>
    </row>
    <row r="163">
      <c r="H163" s="139731"/>
    </row>
    <row r="164">
      <c r="H164" s="139732"/>
    </row>
    <row r="165">
      <c r="H165" s="139733"/>
    </row>
    <row r="166">
      <c r="H166" s="139734"/>
    </row>
    <row r="167">
      <c r="H167" s="139735"/>
    </row>
    <row r="168">
      <c r="H168" s="139736"/>
    </row>
    <row r="169">
      <c r="H169" s="139737"/>
    </row>
    <row r="170">
      <c r="H170" s="139738"/>
    </row>
    <row r="171">
      <c r="H171" s="139739"/>
    </row>
    <row r="172">
      <c r="H172" s="139740"/>
    </row>
    <row r="173">
      <c r="H173" s="139741"/>
    </row>
    <row r="174">
      <c r="H174" s="139742"/>
    </row>
    <row r="175">
      <c r="H175" s="139743"/>
    </row>
    <row r="176">
      <c r="H176" s="139744"/>
    </row>
    <row r="177">
      <c r="H177" s="139745"/>
    </row>
    <row r="178">
      <c r="H178" s="139746"/>
    </row>
    <row r="179">
      <c r="H179" s="139747"/>
    </row>
    <row r="180">
      <c r="H180" s="139748"/>
    </row>
    <row r="181">
      <c r="H181" s="139749"/>
    </row>
    <row r="182">
      <c r="H182" s="139750"/>
    </row>
    <row r="183">
      <c r="H183" s="139751"/>
    </row>
    <row r="184">
      <c r="H184" s="139752"/>
    </row>
    <row r="185">
      <c r="H185" s="139753"/>
    </row>
    <row r="186">
      <c r="H186" s="139754"/>
    </row>
    <row r="187">
      <c r="H187" s="139755"/>
    </row>
    <row r="188">
      <c r="H188" s="139756"/>
    </row>
    <row r="189">
      <c r="H189" s="139757"/>
    </row>
    <row r="190">
      <c r="H190" s="139758"/>
    </row>
    <row r="191">
      <c r="H191" s="139759"/>
    </row>
    <row r="192">
      <c r="H192" s="139760"/>
    </row>
    <row r="193">
      <c r="H193" s="139761"/>
    </row>
    <row r="194">
      <c r="H194" s="139762"/>
    </row>
    <row r="195">
      <c r="H195" s="139763"/>
    </row>
    <row r="196">
      <c r="H196" s="139764"/>
    </row>
    <row r="197">
      <c r="H197" s="139765"/>
    </row>
    <row r="198">
      <c r="H198" s="139766"/>
    </row>
    <row r="199">
      <c r="H199" s="139767"/>
    </row>
    <row r="200">
      <c r="H200" s="139768"/>
    </row>
    <row r="201">
      <c r="H201" s="139769"/>
    </row>
    <row r="202">
      <c r="H202" s="139770"/>
    </row>
    <row r="203">
      <c r="H203" s="139771"/>
    </row>
    <row r="204">
      <c r="H204" s="139772"/>
    </row>
    <row r="205">
      <c r="H205" s="139773"/>
    </row>
    <row r="206">
      <c r="H206" s="139774"/>
    </row>
    <row r="207">
      <c r="H207" s="139775"/>
    </row>
    <row r="208">
      <c r="H208" s="139776"/>
    </row>
    <row r="209">
      <c r="H209" s="139777"/>
    </row>
    <row r="210">
      <c r="H210" s="139778"/>
    </row>
    <row r="211">
      <c r="H211" s="139779"/>
    </row>
    <row r="212">
      <c r="H212" s="139780"/>
    </row>
    <row r="213">
      <c r="H213" s="139781"/>
    </row>
    <row r="214">
      <c r="H214" s="139782"/>
    </row>
    <row r="215">
      <c r="H215" s="139783"/>
    </row>
    <row r="216">
      <c r="H216" s="139784"/>
    </row>
    <row r="217">
      <c r="H217" s="139785"/>
    </row>
    <row r="218">
      <c r="H218" s="139786"/>
    </row>
    <row r="219">
      <c r="H219" s="139787"/>
    </row>
    <row r="220">
      <c r="H220" s="139788"/>
    </row>
    <row r="221">
      <c r="H221" s="139789"/>
    </row>
    <row r="222">
      <c r="H222" s="139790"/>
    </row>
    <row r="223">
      <c r="H223" s="139791"/>
    </row>
    <row r="224">
      <c r="H224" s="139792"/>
    </row>
    <row r="225">
      <c r="H225" s="139793"/>
    </row>
    <row r="226">
      <c r="H226" s="139794"/>
    </row>
    <row r="227">
      <c r="H227" s="139795"/>
    </row>
    <row r="228">
      <c r="H228" s="139796"/>
    </row>
    <row r="229">
      <c r="H229" s="139797"/>
    </row>
    <row r="230">
      <c r="H230" s="139798"/>
    </row>
    <row r="231">
      <c r="H231" s="139799"/>
    </row>
    <row r="232">
      <c r="H232" s="139800"/>
    </row>
    <row r="233">
      <c r="H233" s="139801"/>
    </row>
    <row r="234">
      <c r="H234" s="139802"/>
    </row>
    <row r="235">
      <c r="H235" s="139803"/>
    </row>
    <row r="236">
      <c r="H236" s="139804"/>
    </row>
    <row r="237">
      <c r="H237" s="139805"/>
    </row>
    <row r="238">
      <c r="H238" s="139806"/>
    </row>
    <row r="239">
      <c r="H239" s="139807"/>
    </row>
    <row r="240">
      <c r="H240" s="139808"/>
    </row>
    <row r="241">
      <c r="H241" s="139809"/>
    </row>
    <row r="242">
      <c r="H242" s="139810"/>
    </row>
    <row r="243">
      <c r="H243" s="139811"/>
    </row>
    <row r="244">
      <c r="H244" s="139812"/>
    </row>
    <row r="245">
      <c r="H245" s="139813"/>
    </row>
    <row r="246">
      <c r="H246" s="139814"/>
    </row>
    <row r="247">
      <c r="H247" s="139815"/>
    </row>
    <row r="248">
      <c r="H248" s="139816"/>
    </row>
    <row r="249">
      <c r="H249" s="139817"/>
    </row>
    <row r="250">
      <c r="H250" s="139818"/>
    </row>
    <row r="251">
      <c r="H251" s="139819"/>
    </row>
    <row r="252">
      <c r="H252" s="139820"/>
    </row>
    <row r="253">
      <c r="H253" s="139821"/>
    </row>
    <row r="254">
      <c r="H254" s="139822"/>
    </row>
    <row r="255">
      <c r="H255" s="139823"/>
    </row>
    <row r="256">
      <c r="H256" s="139824"/>
    </row>
    <row r="257">
      <c r="H257" s="139825"/>
    </row>
    <row r="258">
      <c r="H258" s="139826"/>
    </row>
    <row r="259">
      <c r="H259" s="139827"/>
    </row>
    <row r="260">
      <c r="H260" s="139828"/>
    </row>
    <row r="261">
      <c r="H261" s="139829"/>
    </row>
  </sheetData>
  <mergeCells count="1">
    <mergeCell ref="B3:C3"/>
  </mergeCells>
  <phoneticPr fontId="12" type="noConversion"/>
  <pageMargins left="0" right="0" top="1" bottom="1" header="0.5" footer="0.5"/>
  <pageSetup scale="94" orientation="landscape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pageSetUpPr fitToPage="1"/>
  </sheetPr>
  <dimension ref="A1:J48"/>
  <sheetViews>
    <sheetView workbookViewId="0">
      <selection activeCell="A7" sqref="A7:A37"/>
    </sheetView>
  </sheetViews>
  <sheetFormatPr defaultRowHeight="12.75" x14ac:dyDescent="0.2"/>
  <cols>
    <col min="1" max="1" customWidth="true" width="17.42578125" collapsed="true"/>
    <col min="2" max="2" customWidth="true" width="14.28515625" collapsed="true"/>
    <col min="3" max="6" customWidth="true" width="12.7109375" collapsed="true"/>
    <col min="8" max="8" customWidth="true" hidden="false" width="15.5703125" collapsed="true"/>
    <col min="9" max="9" customWidth="true" width="12.7109375" collapsed="true"/>
    <col min="10" max="10" customWidth="true" width="13.7109375" collapsed="true"/>
  </cols>
  <sheetData>
    <row r="1" spans="1:10" x14ac:dyDescent="0.2">
      <c r="A1" s="1" t="s">
        <v>301</v>
      </c>
      <c r="B1" s="139830"/>
      <c r="C1" s="139831"/>
      <c r="D1" s="139832" t="s">
        <v>237</v>
      </c>
      <c r="E1" s="139833"/>
      <c r="F1" s="139834"/>
      <c r="G1" s="139835"/>
      <c r="H1" s="139836"/>
      <c r="I1" s="139837"/>
      <c r="J1" s="139838"/>
    </row>
    <row r="2" spans="1:10" x14ac:dyDescent="0.2">
      <c r="A2" s="31" t="s">
        <v>3</v>
      </c>
      <c r="B2" s="142350" t="n">
        <f ca="1">NOW()</f>
        <v>41772.67551262731</v>
      </c>
      <c r="C2" s="139840"/>
      <c r="D2" s="139841"/>
      <c r="E2" s="139842"/>
      <c r="F2" s="139843"/>
      <c r="G2" s="139844"/>
      <c r="H2" s="139845"/>
      <c r="I2" s="139846"/>
      <c r="J2" s="139847"/>
    </row>
    <row r="3" spans="1:10" x14ac:dyDescent="0.2">
      <c r="B3" s="139848"/>
      <c r="C3" s="139849"/>
      <c r="D3" s="139850"/>
      <c r="E3" s="139851"/>
      <c r="F3" s="139852"/>
      <c r="G3" s="139853"/>
      <c r="H3" s="139854"/>
      <c r="I3" s="139855"/>
      <c r="J3" s="139856"/>
    </row>
    <row r="4" spans="1:10" x14ac:dyDescent="0.2">
      <c r="A4"/>
      <c r="B4" s="139857"/>
      <c r="C4" s="139858"/>
      <c r="D4" s="139859" t="s">
        <v>171</v>
      </c>
      <c r="E4" s="139860"/>
      <c r="F4" s="139861" t="s">
        <v>153</v>
      </c>
      <c r="G4" s="139862"/>
      <c r="H4" s="139863"/>
      <c r="I4" s="139864"/>
      <c r="J4" s="139865"/>
    </row>
    <row r="5" spans="1:10" x14ac:dyDescent="0.2">
      <c r="A5" s="3" t="s">
        <v>0</v>
      </c>
      <c r="B5" s="139866" t="s">
        <v>17</v>
      </c>
      <c r="C5" s="139867" t="s">
        <v>6</v>
      </c>
      <c r="D5" s="139868" t="s">
        <v>172</v>
      </c>
      <c r="E5" s="139869" t="s">
        <v>173</v>
      </c>
      <c r="F5" s="139870" t="s">
        <v>19</v>
      </c>
      <c r="G5" s="139871" t="s">
        <v>7</v>
      </c>
      <c r="H5" s="139872" t="s">
        <v>8</v>
      </c>
      <c r="I5" s="139873" t="s">
        <v>10</v>
      </c>
      <c r="J5" s="139874" t="s">
        <v>95</v>
      </c>
    </row>
    <row r="6" spans="1:10" x14ac:dyDescent="0.2">
      <c r="A6" s="132" t="s">
        <v>154</v>
      </c>
      <c r="B6" s="139875"/>
      <c r="C6" s="139876"/>
      <c r="D6" s="139877"/>
      <c r="E6" s="139878"/>
      <c r="F6" s="139879"/>
      <c r="G6" s="139880"/>
      <c r="H6" s="139881"/>
      <c r="I6" s="139939"/>
      <c r="J6" s="139883"/>
    </row>
    <row r="7" spans="1:10" x14ac:dyDescent="0.2">
      <c r="A7" s="8" t="n">
        <f ca="1">DATEVALUE(MONTH(TODAY())&amp;"/1/"&amp;YEAR(TODAY()))</f>
        <v>41760.0</v>
      </c>
      <c r="B7" s="139884" t="n">
        <v>0.0</v>
      </c>
      <c r="C7" s="139885"/>
      <c r="D7" s="139886"/>
      <c r="E7" s="139887"/>
      <c r="F7" s="139888" t="n">
        <f>C7+D7</f>
        <v>0.0</v>
      </c>
      <c r="G7" s="139889" t="n">
        <v>0.0</v>
      </c>
      <c r="H7" s="139890" t="n">
        <v>0.0</v>
      </c>
      <c r="I7" s="139891" t="n">
        <f>I6+B7-F7-G7+H7</f>
        <v>0.0</v>
      </c>
      <c r="J7" s="139892" t="n">
        <f>E7</f>
        <v>0.0</v>
      </c>
    </row>
    <row r="8" spans="1:10" x14ac:dyDescent="0.2">
      <c r="A8" s="8" t="n">
        <f>IF(A7&lt;&gt;"",IF(MONTH(A7)=MONTH(A7+1),A7+1,""),"")</f>
        <v>41761.0</v>
      </c>
      <c r="B8" s="139893" t="n">
        <v>0.0</v>
      </c>
      <c r="C8" s="139894"/>
      <c r="D8" s="139895"/>
      <c r="E8" s="139896"/>
      <c r="F8" s="139897" t="n">
        <f>C8+D8</f>
        <v>0.0</v>
      </c>
      <c r="G8" s="139898" t="n">
        <v>0.0</v>
      </c>
      <c r="H8" s="139899" t="n">
        <v>0.0</v>
      </c>
      <c r="I8" s="139900" t="n">
        <f>I7+B8-F8-G8+H8</f>
        <v>0.0</v>
      </c>
      <c r="J8" s="139901" t="n">
        <f>E8</f>
        <v>0.0</v>
      </c>
    </row>
    <row r="9" spans="1:10" x14ac:dyDescent="0.2">
      <c r="A9" s="8" t="n">
        <f>IF(A8&lt;&gt;"",IF(MONTH(A8)=MONTH(A8+1),A8+1,""),"")</f>
        <v>41762.0</v>
      </c>
      <c r="B9" s="139902" t="n">
        <v>0.0</v>
      </c>
      <c r="C9" s="139903"/>
      <c r="D9" s="139904"/>
      <c r="E9" s="139905"/>
      <c r="F9" s="139906" t="n">
        <f>C9+D9</f>
        <v>0.0</v>
      </c>
      <c r="G9" s="139907" t="n">
        <v>0.0</v>
      </c>
      <c r="H9" s="139908" t="n">
        <v>0.0</v>
      </c>
      <c r="I9" s="139909" t="n">
        <f>I8+B9-F9-G9+H9</f>
        <v>0.0</v>
      </c>
      <c r="J9" s="139910" t="n">
        <f>E9</f>
        <v>0.0</v>
      </c>
    </row>
    <row r="10" spans="1:10" x14ac:dyDescent="0.2">
      <c r="A10" s="8" t="n">
        <f>IF(A9&lt;&gt;"",IF(MONTH(A9)=MONTH(A9+1),A9+1,""),"")</f>
        <v>41763.0</v>
      </c>
      <c r="B10" s="139911" t="n">
        <v>0.0</v>
      </c>
      <c r="C10" s="139912"/>
      <c r="D10" s="139913"/>
      <c r="E10" s="139914"/>
      <c r="F10" s="139915" t="n">
        <f>C10+D10</f>
        <v>0.0</v>
      </c>
      <c r="G10" s="139916" t="n">
        <v>0.0</v>
      </c>
      <c r="H10" s="139917" t="n">
        <v>0.0</v>
      </c>
      <c r="I10" s="139918" t="n">
        <f>I9+B10-F10-G10+H10</f>
        <v>0.0</v>
      </c>
      <c r="J10" s="139919" t="n">
        <f>E10</f>
        <v>0.0</v>
      </c>
    </row>
    <row r="11" spans="1:10" x14ac:dyDescent="0.2">
      <c r="A11" s="8" t="n">
        <f>IF(A10&lt;&gt;"",IF(MONTH(A10)=MONTH(A10+1),A10+1,""),"")</f>
        <v>41764.0</v>
      </c>
      <c r="B11" s="139920" t="n">
        <v>0.0</v>
      </c>
      <c r="C11" s="139921"/>
      <c r="D11" s="139922"/>
      <c r="E11" s="139923"/>
      <c r="F11" s="139924" t="n">
        <f>C11+D11</f>
        <v>0.0</v>
      </c>
      <c r="G11" s="139925" t="n">
        <v>0.0</v>
      </c>
      <c r="H11" s="139926" t="n">
        <v>0.0</v>
      </c>
      <c r="I11" s="139927" t="n">
        <f>I10+B11-F11-G11+H11</f>
        <v>0.0</v>
      </c>
      <c r="J11" s="139928" t="n">
        <f>E11</f>
        <v>0.0</v>
      </c>
    </row>
    <row r="12" spans="1:10" x14ac:dyDescent="0.2">
      <c r="A12" s="8" t="n">
        <f>IF(A11&lt;&gt;"",IF(MONTH(A11)=MONTH(A11+1),A11+1,""),"")</f>
        <v>41765.0</v>
      </c>
      <c r="B12" s="139929" t="n">
        <v>0.0</v>
      </c>
      <c r="C12" s="139930"/>
      <c r="D12" s="139931"/>
      <c r="E12" s="139932"/>
      <c r="F12" s="139933" t="n">
        <f>C12+D12</f>
        <v>0.0</v>
      </c>
      <c r="G12" s="139934" t="n">
        <v>0.0</v>
      </c>
      <c r="H12" s="139935" t="n">
        <v>0.0</v>
      </c>
      <c r="I12" s="139936" t="n">
        <f>I11+B12-F12-G12+H12</f>
        <v>0.0</v>
      </c>
      <c r="J12" s="139937" t="n">
        <f>E12</f>
        <v>0.0</v>
      </c>
    </row>
    <row r="13" spans="1:10" x14ac:dyDescent="0.2">
      <c r="A13" s="8" t="n">
        <f>IF(A12&lt;&gt;"",IF(MONTH(A12)=MONTH(A12+1),A12+1,""),"")</f>
        <v>41766.0</v>
      </c>
      <c r="B13" s="139938" t="n">
        <v>0.0</v>
      </c>
      <c r="C13" s="139939"/>
      <c r="D13" s="139940"/>
      <c r="E13" s="139941"/>
      <c r="F13" s="139942" t="n">
        <f>C13+D13</f>
        <v>0.0</v>
      </c>
      <c r="G13" s="139943" t="n">
        <v>0.0</v>
      </c>
      <c r="H13" s="139944" t="n">
        <v>0.0</v>
      </c>
      <c r="I13" s="139945" t="n">
        <f>I12+B13-F13-G13+H13</f>
        <v>0.0</v>
      </c>
      <c r="J13" s="139946" t="n">
        <f>E13</f>
        <v>0.0</v>
      </c>
    </row>
    <row r="14" spans="1:10" x14ac:dyDescent="0.2">
      <c r="A14" s="8" t="n">
        <f>IF(A13&lt;&gt;"",IF(MONTH(A13)=MONTH(A13+1),A13+1,""),"")</f>
        <v>41767.0</v>
      </c>
      <c r="B14" s="139947" t="n">
        <v>0.0</v>
      </c>
      <c r="C14" s="139948"/>
      <c r="D14" s="139949"/>
      <c r="E14" s="139950"/>
      <c r="F14" s="139951" t="n">
        <f>C14+D14</f>
        <v>0.0</v>
      </c>
      <c r="G14" s="139952" t="n">
        <v>0.0</v>
      </c>
      <c r="H14" s="139953" t="n">
        <v>0.0</v>
      </c>
      <c r="I14" s="139954" t="n">
        <f>I13+B14-F14-G14+H14</f>
        <v>0.0</v>
      </c>
      <c r="J14" s="139955" t="n">
        <f>E14</f>
        <v>0.0</v>
      </c>
    </row>
    <row r="15" spans="1:10" x14ac:dyDescent="0.2">
      <c r="A15" s="8" t="n">
        <f>IF(A14&lt;&gt;"",IF(MONTH(A14)=MONTH(A14+1),A14+1,""),"")</f>
        <v>41768.0</v>
      </c>
      <c r="B15" s="139956" t="n">
        <v>0.0</v>
      </c>
      <c r="C15" s="139939"/>
      <c r="D15" s="139939"/>
      <c r="E15" s="139939"/>
      <c r="F15" s="139960" t="n">
        <f>C15+D15</f>
        <v>0.0</v>
      </c>
      <c r="G15" s="139961" t="n">
        <v>0.0</v>
      </c>
      <c r="H15" s="139962" t="n">
        <v>0.0</v>
      </c>
      <c r="I15" s="139963" t="n">
        <f>I14+B15-F15-G15+H15</f>
        <v>0.0</v>
      </c>
      <c r="J15" s="139964" t="n">
        <f>E15</f>
        <v>0.0</v>
      </c>
    </row>
    <row r="16" spans="1:10" x14ac:dyDescent="0.2">
      <c r="A16" s="8" t="n">
        <f>IF(A15&lt;&gt;"",IF(MONTH(A15)=MONTH(A15+1),A15+1,""),"")</f>
        <v>41769.0</v>
      </c>
      <c r="B16" s="139965" t="n">
        <v>0.0</v>
      </c>
      <c r="C16" s="139966"/>
      <c r="D16" s="139967"/>
      <c r="E16" s="139968"/>
      <c r="F16" s="139969" t="n">
        <f>C16+D16</f>
        <v>0.0</v>
      </c>
      <c r="G16" s="139970" t="n">
        <v>0.0</v>
      </c>
      <c r="H16" s="139971" t="n">
        <v>0.0</v>
      </c>
      <c r="I16" s="139972" t="n">
        <f>I15+B16-F16-G16+H16</f>
        <v>0.0</v>
      </c>
      <c r="J16" s="139973" t="n">
        <f>E16</f>
        <v>0.0</v>
      </c>
    </row>
    <row r="17" spans="1:10" x14ac:dyDescent="0.2">
      <c r="A17" s="8" t="n">
        <f>IF(A16&lt;&gt;"",IF(MONTH(A16)=MONTH(A16+1),A16+1,""),"")</f>
        <v>41770.0</v>
      </c>
      <c r="B17" s="139974" t="n">
        <v>0.0</v>
      </c>
      <c r="C17" s="139975"/>
      <c r="D17" s="139976"/>
      <c r="E17" s="139977"/>
      <c r="F17" s="139978" t="n">
        <f>C17+D17</f>
        <v>0.0</v>
      </c>
      <c r="G17" s="139979" t="n">
        <v>0.0</v>
      </c>
      <c r="H17" s="139980" t="n">
        <v>0.0</v>
      </c>
      <c r="I17" s="139981" t="n">
        <f>I16+B17-F17-G17+H17</f>
        <v>0.0</v>
      </c>
      <c r="J17" s="139982" t="n">
        <f>E17</f>
        <v>0.0</v>
      </c>
    </row>
    <row r="18" spans="1:10" x14ac:dyDescent="0.2">
      <c r="A18" s="8" t="n">
        <f>IF(A17&lt;&gt;"",IF(MONTH(A17)=MONTH(A17+1),A17+1,""),"")</f>
        <v>41771.0</v>
      </c>
      <c r="B18" s="139983" t="n">
        <v>0.0</v>
      </c>
      <c r="C18" s="139984"/>
      <c r="D18" s="139985"/>
      <c r="E18" s="139986"/>
      <c r="F18" s="139987" t="n">
        <f>C18+D18</f>
        <v>0.0</v>
      </c>
      <c r="G18" s="139988" t="n">
        <v>0.0</v>
      </c>
      <c r="H18" s="139989" t="n">
        <v>0.0</v>
      </c>
      <c r="I18" s="139990" t="n">
        <f>I17+B18-F18-G18+H18</f>
        <v>0.0</v>
      </c>
      <c r="J18" s="139991" t="n">
        <f>E18</f>
        <v>0.0</v>
      </c>
    </row>
    <row r="19" spans="1:10" x14ac:dyDescent="0.2">
      <c r="A19" s="8" t="n">
        <f>IF(A18&lt;&gt;"",IF(MONTH(A18)=MONTH(A18+1),A18+1,""),"")</f>
        <v>41772.0</v>
      </c>
      <c r="B19" s="139992" t="n">
        <v>0.0</v>
      </c>
      <c r="C19" s="139993"/>
      <c r="D19" s="139994"/>
      <c r="E19" s="139995"/>
      <c r="F19" s="139996" t="n">
        <f>C19+D19</f>
        <v>0.0</v>
      </c>
      <c r="G19" s="139997" t="n">
        <v>0.0</v>
      </c>
      <c r="H19" s="139998" t="n">
        <v>0.0</v>
      </c>
      <c r="I19" s="139999" t="n">
        <f>I18+B19-F19-G19+H19</f>
        <v>0.0</v>
      </c>
      <c r="J19" s="140000" t="n">
        <f>E19</f>
        <v>0.0</v>
      </c>
    </row>
    <row r="20" spans="1:10" x14ac:dyDescent="0.2">
      <c r="A20" s="8" t="n">
        <f>IF(A19&lt;&gt;"",IF(MONTH(A19)=MONTH(A19+1),A19+1,""),"")</f>
        <v>41773.0</v>
      </c>
      <c r="B20" s="140001" t="n">
        <v>0.0</v>
      </c>
      <c r="C20" s="140002"/>
      <c r="D20" s="140003"/>
      <c r="E20" s="140004"/>
      <c r="F20" s="140005" t="n">
        <f>C20+D20</f>
        <v>0.0</v>
      </c>
      <c r="G20" s="140006" t="n">
        <v>0.0</v>
      </c>
      <c r="H20" s="140007" t="n">
        <v>0.0</v>
      </c>
      <c r="I20" s="140008" t="n">
        <f>I19+B20-F20-G20+H20</f>
        <v>0.0</v>
      </c>
      <c r="J20" s="140009" t="n">
        <f>E20</f>
        <v>0.0</v>
      </c>
    </row>
    <row r="21" spans="1:10" x14ac:dyDescent="0.2">
      <c r="A21" s="8" t="n">
        <f>IF(A20&lt;&gt;"",IF(MONTH(A20)=MONTH(A20+1),A20+1,""),"")</f>
        <v>41774.0</v>
      </c>
      <c r="B21" s="140010" t="n">
        <v>0.0</v>
      </c>
      <c r="C21" s="140011"/>
      <c r="D21" s="140012"/>
      <c r="E21" s="140013"/>
      <c r="F21" s="140014" t="n">
        <f>C21+D21</f>
        <v>0.0</v>
      </c>
      <c r="G21" s="140015" t="n">
        <v>0.0</v>
      </c>
      <c r="H21" s="140016" t="n">
        <v>0.0</v>
      </c>
      <c r="I21" s="140017" t="n">
        <f>I20+B21-F21-G21+H21</f>
        <v>0.0</v>
      </c>
      <c r="J21" s="140018" t="n">
        <f>E21</f>
        <v>0.0</v>
      </c>
    </row>
    <row r="22" spans="1:10" x14ac:dyDescent="0.2">
      <c r="A22" s="8" t="n">
        <f>IF(A21&lt;&gt;"",IF(MONTH(A21)=MONTH(A21+1),A21+1,""),"")</f>
        <v>41775.0</v>
      </c>
      <c r="B22" s="140019" t="n">
        <v>0.0</v>
      </c>
      <c r="C22" s="139939"/>
      <c r="D22" s="139939"/>
      <c r="E22" s="139939"/>
      <c r="F22" s="140023" t="n">
        <f>C22+D22</f>
        <v>0.0</v>
      </c>
      <c r="G22" s="140024" t="n">
        <v>0.0</v>
      </c>
      <c r="H22" s="140025" t="n">
        <v>0.0</v>
      </c>
      <c r="I22" s="140026" t="n">
        <f>I21+B22-F22-G22+H22</f>
        <v>0.0</v>
      </c>
      <c r="J22" s="140027" t="n">
        <f>E22</f>
        <v>0.0</v>
      </c>
    </row>
    <row r="23" spans="1:10" x14ac:dyDescent="0.2">
      <c r="A23" s="8" t="n">
        <f>IF(A22&lt;&gt;"",IF(MONTH(A22)=MONTH(A22+1),A22+1,""),"")</f>
        <v>41776.0</v>
      </c>
      <c r="B23" s="140028" t="n">
        <v>0.0</v>
      </c>
      <c r="C23" s="140029"/>
      <c r="D23" s="140030"/>
      <c r="E23" s="140031"/>
      <c r="F23" s="140032" t="n">
        <f>C23+D23</f>
        <v>0.0</v>
      </c>
      <c r="G23" s="140033" t="n">
        <v>0.0</v>
      </c>
      <c r="H23" s="140034" t="n">
        <v>0.0</v>
      </c>
      <c r="I23" s="140035" t="n">
        <f>I22+B23-F23-G23+H23</f>
        <v>0.0</v>
      </c>
      <c r="J23" s="140036" t="n">
        <f>E23</f>
        <v>0.0</v>
      </c>
    </row>
    <row r="24" spans="1:10" x14ac:dyDescent="0.2">
      <c r="A24" s="8" t="n">
        <f>IF(A23&lt;&gt;"",IF(MONTH(A23)=MONTH(A23+1),A23+1,""),"")</f>
        <v>41777.0</v>
      </c>
      <c r="B24" s="140037" t="n">
        <v>0.0</v>
      </c>
      <c r="C24" s="140038"/>
      <c r="D24" s="140039"/>
      <c r="E24" s="140040"/>
      <c r="F24" s="140041" t="n">
        <f>C24+D24</f>
        <v>0.0</v>
      </c>
      <c r="G24" s="140042" t="n">
        <v>0.0</v>
      </c>
      <c r="H24" s="140043" t="n">
        <v>0.0</v>
      </c>
      <c r="I24" s="140044" t="n">
        <f>I23+B24-F24-G24+H24</f>
        <v>0.0</v>
      </c>
      <c r="J24" s="140045" t="n">
        <f>E24</f>
        <v>0.0</v>
      </c>
    </row>
    <row r="25" spans="1:10" x14ac:dyDescent="0.2">
      <c r="A25" s="8" t="n">
        <f>IF(A24&lt;&gt;"",IF(MONTH(A24)=MONTH(A24+1),A24+1,""),"")</f>
        <v>41778.0</v>
      </c>
      <c r="B25" s="140046" t="n">
        <v>0.0</v>
      </c>
      <c r="C25" s="140047"/>
      <c r="D25" s="140048"/>
      <c r="E25" s="140049"/>
      <c r="F25" s="140050" t="n">
        <f>C25+D25</f>
        <v>0.0</v>
      </c>
      <c r="G25" s="140051" t="n">
        <v>0.0</v>
      </c>
      <c r="H25" s="140052" t="n">
        <v>0.0</v>
      </c>
      <c r="I25" s="140053" t="n">
        <f>I24+B25-F25-G25+H25</f>
        <v>0.0</v>
      </c>
      <c r="J25" s="140054" t="n">
        <f>E25</f>
        <v>0.0</v>
      </c>
    </row>
    <row r="26" spans="1:10" x14ac:dyDescent="0.2">
      <c r="A26" s="8" t="n">
        <f>IF(A25&lt;&gt;"",IF(MONTH(A25)=MONTH(A25+1),A25+1,""),"")</f>
        <v>41779.0</v>
      </c>
      <c r="B26" s="140055" t="n">
        <v>0.0</v>
      </c>
      <c r="C26" s="140056"/>
      <c r="D26" s="140057"/>
      <c r="E26" s="140058"/>
      <c r="F26" s="140059" t="n">
        <f>C26+D26</f>
        <v>0.0</v>
      </c>
      <c r="G26" s="140060" t="n">
        <v>0.0</v>
      </c>
      <c r="H26" s="140061" t="n">
        <v>0.0</v>
      </c>
      <c r="I26" s="140062" t="n">
        <f>I25+B26-F26-G26+H26</f>
        <v>0.0</v>
      </c>
      <c r="J26" s="140063" t="n">
        <f>E26</f>
        <v>0.0</v>
      </c>
    </row>
    <row r="27" spans="1:10" x14ac:dyDescent="0.2">
      <c r="A27" s="8" t="n">
        <f>IF(A26&lt;&gt;"",IF(MONTH(A26)=MONTH(A26+1),A26+1,""),"")</f>
        <v>41780.0</v>
      </c>
      <c r="B27" s="140064" t="n">
        <v>0.0</v>
      </c>
      <c r="C27" s="140065"/>
      <c r="D27" s="140066"/>
      <c r="E27" s="140067"/>
      <c r="F27" s="140068" t="n">
        <f>C27+D27</f>
        <v>0.0</v>
      </c>
      <c r="G27" s="140069" t="n">
        <v>0.0</v>
      </c>
      <c r="H27" s="140070" t="n">
        <v>0.0</v>
      </c>
      <c r="I27" s="140071" t="n">
        <f>I26+B27-F27-G27+H27</f>
        <v>0.0</v>
      </c>
      <c r="J27" s="140072" t="n">
        <f>E27</f>
        <v>0.0</v>
      </c>
    </row>
    <row r="28" spans="1:10" x14ac:dyDescent="0.2">
      <c r="A28" s="8" t="n">
        <f>IF(A27&lt;&gt;"",IF(MONTH(A27)=MONTH(A27+1),A27+1,""),"")</f>
        <v>41781.0</v>
      </c>
      <c r="B28" s="140073" t="n">
        <v>0.0</v>
      </c>
      <c r="C28" s="140074"/>
      <c r="D28" s="140075"/>
      <c r="E28" s="140076"/>
      <c r="F28" s="140077" t="n">
        <f>C28+D28</f>
        <v>0.0</v>
      </c>
      <c r="G28" s="140078" t="n">
        <v>0.0</v>
      </c>
      <c r="H28" s="140079" t="n">
        <v>0.0</v>
      </c>
      <c r="I28" s="140080" t="n">
        <f>I27+B28-F28-G28+H28</f>
        <v>0.0</v>
      </c>
      <c r="J28" s="140081" t="n">
        <f>E28</f>
        <v>0.0</v>
      </c>
    </row>
    <row r="29" spans="1:10" x14ac:dyDescent="0.2">
      <c r="A29" s="8" t="n">
        <f>IF(A28&lt;&gt;"",IF(MONTH(A28)=MONTH(A28+1),A28+1,""),"")</f>
        <v>41782.0</v>
      </c>
      <c r="B29" s="140082" t="n">
        <v>0.0</v>
      </c>
      <c r="C29" s="140083"/>
      <c r="D29" s="140084"/>
      <c r="E29" s="140085"/>
      <c r="F29" s="140086" t="n">
        <f>C29+D29</f>
        <v>0.0</v>
      </c>
      <c r="G29" s="140087" t="n">
        <v>0.0</v>
      </c>
      <c r="H29" s="140088" t="n">
        <v>0.0</v>
      </c>
      <c r="I29" s="140089" t="n">
        <f>I28+B29-F29-G29+H29</f>
        <v>0.0</v>
      </c>
      <c r="J29" s="140090" t="n">
        <f>E29</f>
        <v>0.0</v>
      </c>
    </row>
    <row r="30" spans="1:10" x14ac:dyDescent="0.2">
      <c r="A30" s="8" t="n">
        <f>IF(A29&lt;&gt;"",IF(MONTH(A29)=MONTH(A29+1),A29+1,""),"")</f>
        <v>41783.0</v>
      </c>
      <c r="B30" s="140091" t="n">
        <v>0.0</v>
      </c>
      <c r="C30" s="140092"/>
      <c r="D30" s="140093"/>
      <c r="E30" s="140094"/>
      <c r="F30" s="140095" t="n">
        <f>C30+D30</f>
        <v>0.0</v>
      </c>
      <c r="G30" s="140096" t="n">
        <v>0.0</v>
      </c>
      <c r="H30" s="140097" t="n">
        <v>0.0</v>
      </c>
      <c r="I30" s="140098" t="n">
        <f>I29+B30-F30-G30+H30</f>
        <v>0.0</v>
      </c>
      <c r="J30" s="140099" t="n">
        <f>E30</f>
        <v>0.0</v>
      </c>
    </row>
    <row r="31" spans="1:10" x14ac:dyDescent="0.2">
      <c r="A31" s="8" t="n">
        <f>IF(A30&lt;&gt;"",IF(MONTH(A30)=MONTH(A30+1),A30+1,""),"")</f>
        <v>41784.0</v>
      </c>
      <c r="B31" s="140100" t="n">
        <v>0.0</v>
      </c>
      <c r="C31" s="140101"/>
      <c r="D31" s="140102"/>
      <c r="E31" s="140103"/>
      <c r="F31" s="140104" t="n">
        <f>C31+D31</f>
        <v>0.0</v>
      </c>
      <c r="G31" s="140105" t="n">
        <v>0.0</v>
      </c>
      <c r="H31" s="140106" t="n">
        <v>0.0</v>
      </c>
      <c r="I31" s="140107" t="n">
        <f>I30+B31-F31-G31+H31</f>
        <v>0.0</v>
      </c>
      <c r="J31" s="140108" t="n">
        <f>E31</f>
        <v>0.0</v>
      </c>
    </row>
    <row r="32" spans="1:10" x14ac:dyDescent="0.2">
      <c r="A32" s="8" t="n">
        <f>IF(A31&lt;&gt;"",IF(MONTH(A31)=MONTH(A31+1),A31+1,""),"")</f>
        <v>41785.0</v>
      </c>
      <c r="B32" s="140109" t="n">
        <v>0.0</v>
      </c>
      <c r="C32" s="140110"/>
      <c r="D32" s="140111"/>
      <c r="E32" s="140112"/>
      <c r="F32" s="140113" t="n">
        <f>C32+D32</f>
        <v>0.0</v>
      </c>
      <c r="G32" s="140114" t="n">
        <v>0.0</v>
      </c>
      <c r="H32" s="140115" t="n">
        <v>0.0</v>
      </c>
      <c r="I32" s="140116" t="n">
        <f>I31+B32-F32-G32+H32</f>
        <v>0.0</v>
      </c>
      <c r="J32" s="140117" t="n">
        <f>E32</f>
        <v>0.0</v>
      </c>
    </row>
    <row r="33" spans="1:10" x14ac:dyDescent="0.2">
      <c r="A33" s="8" t="n">
        <f>IF(A32&lt;&gt;"",IF(MONTH(A32)=MONTH(A32+1),A32+1,""),"")</f>
        <v>41786.0</v>
      </c>
      <c r="B33" s="140118" t="n">
        <v>0.0</v>
      </c>
      <c r="C33" s="140119"/>
      <c r="D33" s="140120"/>
      <c r="E33" s="140121"/>
      <c r="F33" s="140122" t="n">
        <f>C33+D33</f>
        <v>0.0</v>
      </c>
      <c r="G33" s="140123" t="n">
        <v>0.0</v>
      </c>
      <c r="H33" s="140124" t="n">
        <v>0.0</v>
      </c>
      <c r="I33" s="140125" t="n">
        <f>I32+B33-F33-G33+H33</f>
        <v>0.0</v>
      </c>
      <c r="J33" s="140126" t="n">
        <f>E33</f>
        <v>0.0</v>
      </c>
    </row>
    <row r="34" spans="1:10" x14ac:dyDescent="0.2">
      <c r="A34" s="8" t="n">
        <f>IF(A33&lt;&gt;"",IF(MONTH(A33)=MONTH(A33+1),A33+1,""),"")</f>
        <v>41787.0</v>
      </c>
      <c r="B34" s="140127" t="n">
        <v>0.0</v>
      </c>
      <c r="C34" s="140128"/>
      <c r="D34" s="140129"/>
      <c r="E34" s="140130"/>
      <c r="F34" s="140131" t="n">
        <f>C34+D34</f>
        <v>0.0</v>
      </c>
      <c r="G34" s="140132" t="n">
        <v>0.0</v>
      </c>
      <c r="H34" s="140133" t="n">
        <v>0.0</v>
      </c>
      <c r="I34" s="140134" t="n">
        <f>I33+B34-F34-G34+H34</f>
        <v>0.0</v>
      </c>
      <c r="J34" s="140135" t="n">
        <f>E34</f>
        <v>0.0</v>
      </c>
    </row>
    <row r="35" spans="1:10" x14ac:dyDescent="0.2">
      <c r="A35" s="8" t="n">
        <f>IF(A34&lt;&gt;"",IF(MONTH(A34)=MONTH(A34+1),A34+1,""),"")</f>
        <v>41788.0</v>
      </c>
      <c r="B35" s="140136" t="n">
        <v>0.0</v>
      </c>
      <c r="C35" s="140137"/>
      <c r="D35" s="140138"/>
      <c r="E35" s="140139"/>
      <c r="F35" s="140140" t="n">
        <f>C35+D35</f>
        <v>0.0</v>
      </c>
      <c r="G35" s="140141" t="n">
        <v>0.0</v>
      </c>
      <c r="H35" s="140142" t="n">
        <v>0.0</v>
      </c>
      <c r="I35" s="140143" t="n">
        <f>I34+B35-F35-G35+H35</f>
        <v>0.0</v>
      </c>
      <c r="J35" s="140144" t="n">
        <f>E35</f>
        <v>0.0</v>
      </c>
    </row>
    <row r="36" spans="1:10" x14ac:dyDescent="0.2">
      <c r="A36" s="8" t="n">
        <f>IF(A35&lt;&gt;"",IF(MONTH(A35)=MONTH(A35+1),A35+1,""),"")</f>
        <v>41789.0</v>
      </c>
      <c r="B36" s="140145" t="n">
        <v>0.0</v>
      </c>
      <c r="C36" s="140146"/>
      <c r="D36" s="140147"/>
      <c r="E36" s="140148"/>
      <c r="F36" s="140149" t="n">
        <f>C36+D36</f>
        <v>0.0</v>
      </c>
      <c r="G36" s="140150" t="n">
        <v>0.0</v>
      </c>
      <c r="H36" s="140151" t="n">
        <v>0.0</v>
      </c>
      <c r="I36" s="140152" t="n">
        <f>I35+B36-F36-G36+H36</f>
        <v>0.0</v>
      </c>
      <c r="J36" s="140153" t="n">
        <f>E36</f>
        <v>0.0</v>
      </c>
    </row>
    <row r="37" spans="1:10" x14ac:dyDescent="0.2">
      <c r="A37" s="8" t="n">
        <f>IF(A36&lt;&gt;"",IF(MONTH(A36)=MONTH(A36+1),A36+1,""),"")</f>
        <v>41790.0</v>
      </c>
      <c r="B37" s="140154" t="n">
        <v>0.0</v>
      </c>
      <c r="C37" s="140155"/>
      <c r="D37" s="140156"/>
      <c r="E37" s="140157"/>
      <c r="F37" s="140158" t="n">
        <f>C37+D37</f>
        <v>0.0</v>
      </c>
      <c r="G37" s="140159" t="n">
        <v>0.0</v>
      </c>
      <c r="H37" s="140160" t="n">
        <v>0.0</v>
      </c>
      <c r="I37" s="140161" t="n">
        <f>I36+B37-F37-G37+H37</f>
        <v>0.0</v>
      </c>
      <c r="J37" s="140162" t="n">
        <f>E37</f>
        <v>0.0</v>
      </c>
    </row>
    <row r="38" spans="1:10" x14ac:dyDescent="0.2">
      <c r="A38" s="191" t="s">
        <v>170</v>
      </c>
      <c r="B38" s="140163"/>
      <c r="C38" s="140164"/>
      <c r="D38" s="140165"/>
      <c r="E38" s="140166"/>
      <c r="F38" s="140167"/>
      <c r="G38" s="140168"/>
      <c r="H38" s="140169"/>
      <c r="I38" s="140170"/>
      <c r="J38" s="140171"/>
    </row>
    <row r="39" spans="1:10" x14ac:dyDescent="0.2">
      <c r="A39" s="69"/>
      <c r="B39" s="140172"/>
      <c r="C39" s="140173"/>
      <c r="D39" s="140174"/>
      <c r="E39" s="140175"/>
      <c r="F39" s="140176"/>
      <c r="G39" s="140177"/>
      <c r="H39" s="140178"/>
      <c r="I39" s="140179" t="n">
        <f>I37+B39-C39-G39+H39</f>
        <v>0.0</v>
      </c>
      <c r="J39" s="140180"/>
    </row>
    <row r="40" spans="1:10" x14ac:dyDescent="0.2">
      <c r="A40" s="8"/>
      <c r="B40" s="140181"/>
      <c r="C40" s="140182"/>
      <c r="D40" s="140183"/>
      <c r="E40" s="140184"/>
      <c r="F40" s="140185"/>
      <c r="G40" s="140186"/>
      <c r="H40" s="140187"/>
      <c r="I40" s="140188" t="n">
        <f>I39+B40-C40-G40+H40</f>
        <v>0.0</v>
      </c>
      <c r="J40" s="140189"/>
    </row>
    <row r="41" spans="1:10" x14ac:dyDescent="0.2">
      <c r="A41" s="8"/>
      <c r="B41" s="140190"/>
      <c r="C41" s="140191"/>
      <c r="D41" s="140192"/>
      <c r="E41" s="140193"/>
      <c r="F41" s="140194"/>
      <c r="G41" s="140195"/>
      <c r="H41" s="140196"/>
      <c r="I41" s="140197" t="n">
        <f>I40+B41-C41-G41+H41</f>
        <v>0.0</v>
      </c>
      <c r="J41" s="140198"/>
    </row>
    <row r="42" spans="1:10" x14ac:dyDescent="0.2">
      <c r="A42" s="8"/>
      <c r="B42" s="140199"/>
      <c r="C42" s="140200"/>
      <c r="D42" s="140201"/>
      <c r="E42" s="140202"/>
      <c r="F42" s="140203"/>
      <c r="G42" s="140204"/>
      <c r="H42" s="140205"/>
      <c r="I42" s="140206" t="n">
        <f>I41+B42-C42-G42+H42</f>
        <v>0.0</v>
      </c>
      <c r="J42" s="140207"/>
    </row>
    <row r="43" spans="1:10" x14ac:dyDescent="0.2">
      <c r="A43" s="8"/>
      <c r="B43" s="140208"/>
      <c r="C43" s="140209"/>
      <c r="D43" s="140210"/>
      <c r="E43" s="140211"/>
      <c r="F43" s="140212"/>
      <c r="G43" s="140213"/>
      <c r="H43" s="140214"/>
      <c r="I43" s="140215" t="n">
        <f>I42+B43-C43-G43+H43</f>
        <v>0.0</v>
      </c>
      <c r="J43" s="140216"/>
    </row>
    <row r="44" spans="1:10" x14ac:dyDescent="0.2">
      <c r="A44" s="8"/>
      <c r="B44" s="140217"/>
      <c r="C44" s="140218"/>
      <c r="D44" s="140219"/>
      <c r="E44" s="140220"/>
      <c r="F44" s="140221"/>
      <c r="G44" s="140222"/>
      <c r="H44" s="140223"/>
      <c r="I44" s="140224" t="n">
        <f>I43+B44-C44-G44+H44</f>
        <v>0.0</v>
      </c>
      <c r="J44" s="140225"/>
    </row>
    <row r="45" spans="1:10" x14ac:dyDescent="0.2">
      <c r="A45" s="8"/>
      <c r="B45" s="140226"/>
      <c r="C45" s="140227"/>
      <c r="D45" s="140228"/>
      <c r="E45" s="140229"/>
      <c r="F45" s="140230"/>
      <c r="G45" s="140231"/>
      <c r="H45" s="140232"/>
      <c r="I45" s="140233" t="n">
        <f>I44+B45-C45-G45+H45</f>
        <v>0.0</v>
      </c>
      <c r="J45" s="140234"/>
    </row>
    <row r="46" spans="1:10" x14ac:dyDescent="0.2">
      <c r="A46" s="9"/>
      <c r="B46" s="140235"/>
      <c r="C46" s="140236"/>
      <c r="D46" s="140237"/>
      <c r="E46" s="140238"/>
      <c r="F46" s="140239"/>
      <c r="G46" s="140240"/>
      <c r="H46" s="140241"/>
      <c r="I46" s="140242"/>
      <c r="J46" s="140243"/>
    </row>
    <row r="47" spans="1:10" ht="13.5" thickBot="1" x14ac:dyDescent="0.25">
      <c r="A47" s="192" t="s">
        <v>153</v>
      </c>
      <c r="B47" s="140244" t="n">
        <f>SUM(B7:B46)</f>
        <v>0.0</v>
      </c>
      <c r="C47" s="140245" t="n">
        <f>SUM(C7:C46)</f>
        <v>0.0</v>
      </c>
      <c r="D47" s="140246" t="n">
        <f>SUM(D7:D46)</f>
        <v>0.0</v>
      </c>
      <c r="E47" s="140247" t="n">
        <f>SUM(E7:E46)</f>
        <v>0.0</v>
      </c>
      <c r="F47" s="140248" t="n">
        <f>SUM(F7:F46)</f>
        <v>0.0</v>
      </c>
      <c r="G47" s="140249" t="n">
        <f>SUM(G7:G46)</f>
        <v>0.0</v>
      </c>
      <c r="H47" s="140250" t="n">
        <f>SUM(H7:H46)</f>
        <v>0.0</v>
      </c>
      <c r="I47" s="140251"/>
      <c r="J47" s="140252" t="n">
        <f>SUM(J7:J46)</f>
        <v>0.0</v>
      </c>
    </row>
    <row r="48" spans="1:10" ht="13.5" thickTop="1" x14ac:dyDescent="0.2">
      <c r="B48" s="140253"/>
      <c r="C48" s="140254"/>
      <c r="D48" s="140255"/>
      <c r="E48" s="140256"/>
      <c r="F48" s="140257"/>
      <c r="G48" s="140258"/>
      <c r="H48" s="140259"/>
      <c r="I48" s="140260"/>
      <c r="J48" s="140261"/>
    </row>
    <row r="49">
      <c r="B49" s="140262"/>
      <c r="C49" s="140263"/>
      <c r="D49" s="140264"/>
      <c r="E49" s="140265"/>
      <c r="F49" s="140266"/>
      <c r="G49" s="140267"/>
      <c r="H49" s="140268"/>
      <c r="I49" s="140269"/>
      <c r="J49" s="140270"/>
    </row>
    <row r="50">
      <c r="B50" s="140271"/>
      <c r="C50" s="140272"/>
      <c r="D50" s="140273"/>
      <c r="E50" s="140274"/>
      <c r="F50" s="140275"/>
      <c r="G50" s="140276"/>
      <c r="H50" s="140277"/>
      <c r="I50" s="140278"/>
      <c r="J50" s="140279"/>
    </row>
    <row r="51">
      <c r="B51" s="140280"/>
      <c r="C51" s="140281"/>
      <c r="D51" s="140282"/>
      <c r="E51" s="140283"/>
      <c r="F51" s="140284"/>
      <c r="G51" s="140285"/>
      <c r="H51" s="140286"/>
      <c r="I51" s="140287"/>
      <c r="J51" s="140288"/>
    </row>
    <row r="52">
      <c r="B52" s="140289"/>
      <c r="C52" s="140290"/>
      <c r="D52" s="140291"/>
      <c r="E52" s="140292"/>
      <c r="F52" s="140293"/>
      <c r="G52" s="140294"/>
      <c r="H52" s="140295"/>
      <c r="I52" s="140296"/>
      <c r="J52" s="140297"/>
    </row>
    <row r="53">
      <c r="B53" s="140298"/>
      <c r="C53" s="140299"/>
      <c r="D53" s="140300"/>
      <c r="E53" s="140301"/>
      <c r="F53" s="140302"/>
      <c r="G53" s="140303"/>
      <c r="H53" s="140304"/>
      <c r="I53" s="140305"/>
      <c r="J53" s="140306"/>
    </row>
    <row r="54">
      <c r="B54" s="140307"/>
      <c r="C54" s="140308"/>
      <c r="D54" s="140309"/>
      <c r="E54" s="140310"/>
      <c r="F54" s="140311"/>
      <c r="G54" s="140312"/>
      <c r="H54" s="140313"/>
      <c r="I54" s="140314"/>
      <c r="J54" s="140315"/>
    </row>
    <row r="55">
      <c r="B55" s="140316"/>
      <c r="C55" s="140317"/>
      <c r="D55" s="140318"/>
      <c r="E55" s="140319"/>
      <c r="F55" s="140320"/>
      <c r="G55" s="140321"/>
      <c r="H55" s="140322"/>
      <c r="I55" s="140323"/>
      <c r="J55" s="140324"/>
    </row>
    <row r="56">
      <c r="B56" s="140325"/>
      <c r="C56" s="140326"/>
      <c r="D56" s="140327"/>
      <c r="E56" s="140328"/>
      <c r="F56" s="140329"/>
      <c r="G56" s="140330"/>
      <c r="H56" s="140331"/>
      <c r="I56" s="140332"/>
      <c r="J56" s="140333"/>
    </row>
    <row r="57">
      <c r="B57" s="140334"/>
      <c r="C57" s="140335"/>
      <c r="D57" s="140336"/>
      <c r="E57" s="140337"/>
      <c r="F57" s="140338"/>
      <c r="G57" s="140339"/>
      <c r="H57" s="140340"/>
      <c r="I57" s="140341"/>
      <c r="J57" s="140342"/>
    </row>
    <row r="58">
      <c r="B58" s="140343"/>
      <c r="C58" s="140344"/>
      <c r="D58" s="140345"/>
      <c r="E58" s="140346"/>
      <c r="F58" s="140347"/>
      <c r="G58" s="140348"/>
      <c r="H58" s="140349"/>
      <c r="I58" s="140350"/>
      <c r="J58" s="140351"/>
    </row>
    <row r="59">
      <c r="B59" s="140352"/>
      <c r="C59" s="140353"/>
      <c r="D59" s="140354"/>
      <c r="E59" s="140355"/>
      <c r="F59" s="140356"/>
      <c r="G59" s="140357"/>
      <c r="H59" s="140358"/>
      <c r="I59" s="140359"/>
      <c r="J59" s="140360"/>
    </row>
    <row r="60">
      <c r="B60" s="140361"/>
      <c r="C60" s="140362"/>
      <c r="D60" s="140363"/>
      <c r="E60" s="140364"/>
      <c r="F60" s="140365"/>
      <c r="G60" s="140366"/>
      <c r="H60" s="140367"/>
      <c r="I60" s="140368"/>
      <c r="J60" s="140369"/>
    </row>
    <row r="61">
      <c r="B61" s="140370"/>
      <c r="C61" s="140371"/>
      <c r="D61" s="140372"/>
      <c r="E61" s="140373"/>
      <c r="F61" s="140374"/>
      <c r="G61" s="140375"/>
      <c r="H61" s="140376"/>
      <c r="I61" s="140377"/>
      <c r="J61" s="140378"/>
    </row>
    <row r="62">
      <c r="B62" s="140379"/>
      <c r="C62" s="140380"/>
      <c r="D62" s="140381"/>
      <c r="E62" s="140382"/>
      <c r="F62" s="140383"/>
      <c r="G62" s="140384"/>
      <c r="H62" s="140385"/>
      <c r="I62" s="140386"/>
      <c r="J62" s="140387"/>
    </row>
    <row r="63">
      <c r="B63" s="140388"/>
      <c r="C63" s="140389"/>
      <c r="D63" s="140390"/>
      <c r="E63" s="140391"/>
      <c r="F63" s="140392"/>
      <c r="G63" s="140393"/>
      <c r="H63" s="140394"/>
      <c r="I63" s="140395"/>
      <c r="J63" s="140396"/>
    </row>
    <row r="64">
      <c r="B64" s="140397"/>
      <c r="C64" s="140398"/>
      <c r="D64" s="140399"/>
      <c r="E64" s="140400"/>
      <c r="F64" s="140401"/>
      <c r="G64" s="140402"/>
      <c r="H64" s="140403"/>
      <c r="I64" s="140404"/>
      <c r="J64" s="140405"/>
    </row>
    <row r="65">
      <c r="B65" s="140406"/>
      <c r="C65" s="140407"/>
      <c r="D65" s="140408"/>
      <c r="E65" s="140409"/>
      <c r="F65" s="140410"/>
      <c r="G65" s="140411"/>
      <c r="H65" s="140412"/>
      <c r="I65" s="140413"/>
      <c r="J65" s="140414"/>
    </row>
    <row r="66">
      <c r="B66" s="140415"/>
      <c r="C66" s="140416"/>
      <c r="D66" s="140417"/>
      <c r="E66" s="140418"/>
      <c r="F66" s="140419"/>
      <c r="G66" s="140420"/>
      <c r="H66" s="140421"/>
      <c r="I66" s="140422"/>
      <c r="J66" s="140423"/>
    </row>
    <row r="67">
      <c r="B67" s="140424"/>
      <c r="C67" s="140425"/>
      <c r="D67" s="140426"/>
      <c r="E67" s="140427"/>
      <c r="F67" s="140428"/>
      <c r="G67" s="140429"/>
      <c r="H67" s="140430"/>
      <c r="I67" s="140431"/>
      <c r="J67" s="140432"/>
    </row>
    <row r="68">
      <c r="B68" s="140433"/>
      <c r="C68" s="140434"/>
      <c r="D68" s="140435"/>
      <c r="E68" s="140436"/>
      <c r="F68" s="140437"/>
      <c r="G68" s="140438"/>
      <c r="H68" s="140439"/>
      <c r="I68" s="140440"/>
      <c r="J68" s="140441"/>
    </row>
    <row r="69">
      <c r="B69" s="140442"/>
      <c r="C69" s="140443"/>
      <c r="D69" s="140444"/>
      <c r="E69" s="140445"/>
      <c r="F69" s="140446"/>
      <c r="G69" s="140447"/>
      <c r="H69" s="140448"/>
      <c r="I69" s="140449"/>
      <c r="J69" s="140450"/>
    </row>
    <row r="70">
      <c r="B70" s="140451"/>
      <c r="C70" s="140452"/>
      <c r="D70" s="140453"/>
      <c r="E70" s="140454"/>
      <c r="F70" s="140455"/>
      <c r="G70" s="140456"/>
      <c r="H70" s="140457"/>
      <c r="I70" s="140458"/>
      <c r="J70" s="140459"/>
    </row>
    <row r="71">
      <c r="B71" s="140460"/>
      <c r="C71" s="140461"/>
      <c r="D71" s="140462"/>
      <c r="E71" s="140463"/>
      <c r="F71" s="140464"/>
      <c r="G71" s="140465"/>
      <c r="H71" s="140466"/>
      <c r="I71" s="140467"/>
      <c r="J71" s="140468"/>
    </row>
    <row r="72">
      <c r="B72" s="140469"/>
      <c r="C72" s="140470"/>
      <c r="D72" s="140471"/>
      <c r="E72" s="140472"/>
      <c r="F72" s="140473"/>
      <c r="G72" s="140474"/>
      <c r="H72" s="140475"/>
      <c r="I72" s="140476"/>
      <c r="J72" s="140477"/>
    </row>
    <row r="73">
      <c r="B73" s="140478"/>
      <c r="C73" s="140479"/>
      <c r="D73" s="140480"/>
      <c r="E73" s="140481"/>
      <c r="F73" s="140482"/>
      <c r="G73" s="140483"/>
      <c r="H73" s="140484"/>
      <c r="I73" s="140485"/>
      <c r="J73" s="140486"/>
    </row>
    <row r="74">
      <c r="B74" s="140487"/>
      <c r="C74" s="140488"/>
      <c r="D74" s="140489"/>
      <c r="E74" s="140490"/>
      <c r="F74" s="140491"/>
      <c r="G74" s="140492"/>
      <c r="H74" s="140493"/>
      <c r="I74" s="140494"/>
      <c r="J74" s="140495"/>
    </row>
    <row r="75">
      <c r="B75" s="140496"/>
      <c r="C75" s="140497"/>
      <c r="D75" s="140498"/>
      <c r="E75" s="140499"/>
      <c r="F75" s="140500"/>
      <c r="G75" s="140501"/>
      <c r="H75" s="140502"/>
      <c r="I75" s="140503"/>
      <c r="J75" s="140504"/>
    </row>
    <row r="76">
      <c r="B76" s="140505"/>
      <c r="C76" s="140506"/>
      <c r="D76" s="140507"/>
      <c r="E76" s="140508"/>
      <c r="F76" s="140509"/>
      <c r="G76" s="140510"/>
      <c r="H76" s="140511"/>
      <c r="I76" s="140512"/>
      <c r="J76" s="140513"/>
    </row>
    <row r="77">
      <c r="B77" s="140514"/>
      <c r="C77" s="140515"/>
      <c r="D77" s="140516"/>
      <c r="E77" s="140517"/>
      <c r="F77" s="140518"/>
      <c r="G77" s="140519"/>
      <c r="H77" s="140520"/>
      <c r="I77" s="140521"/>
      <c r="J77" s="140522"/>
    </row>
    <row r="78">
      <c r="B78" s="140523"/>
      <c r="C78" s="140524"/>
      <c r="D78" s="140525"/>
      <c r="E78" s="140526"/>
      <c r="F78" s="140527"/>
      <c r="G78" s="140528"/>
      <c r="H78" s="140529"/>
      <c r="I78" s="140530"/>
      <c r="J78" s="140531"/>
    </row>
    <row r="79">
      <c r="B79" s="140532"/>
      <c r="C79" s="140533"/>
      <c r="D79" s="140534"/>
      <c r="E79" s="140535"/>
      <c r="F79" s="140536"/>
      <c r="G79" s="140537"/>
      <c r="H79" s="140538"/>
      <c r="I79" s="140539"/>
      <c r="J79" s="140540"/>
    </row>
    <row r="80">
      <c r="B80" s="140541"/>
      <c r="C80" s="140542"/>
      <c r="D80" s="140543"/>
      <c r="E80" s="140544"/>
      <c r="F80" s="140545"/>
      <c r="G80" s="140546"/>
      <c r="H80" s="140547"/>
      <c r="I80" s="140548"/>
      <c r="J80" s="140549"/>
    </row>
    <row r="81">
      <c r="B81" s="140550"/>
      <c r="C81" s="140551"/>
      <c r="D81" s="140552"/>
      <c r="E81" s="140553"/>
      <c r="F81" s="140554"/>
      <c r="G81" s="140555"/>
      <c r="H81" s="140556"/>
      <c r="I81" s="140557"/>
      <c r="J81" s="140558"/>
    </row>
    <row r="82">
      <c r="B82" s="140559"/>
      <c r="C82" s="140560"/>
      <c r="D82" s="140561"/>
      <c r="E82" s="140562"/>
      <c r="F82" s="140563"/>
      <c r="G82" s="140564"/>
      <c r="H82" s="140565"/>
      <c r="I82" s="140566"/>
      <c r="J82" s="140567"/>
    </row>
    <row r="83">
      <c r="B83" s="140568"/>
      <c r="C83" s="140569"/>
      <c r="D83" s="140570"/>
      <c r="E83" s="140571"/>
      <c r="F83" s="140572"/>
      <c r="G83" s="140573"/>
      <c r="H83" s="140574"/>
      <c r="I83" s="140575"/>
      <c r="J83" s="140576"/>
    </row>
    <row r="84">
      <c r="B84" s="140577"/>
      <c r="C84" s="140578"/>
      <c r="D84" s="140579"/>
      <c r="E84" s="140580"/>
      <c r="F84" s="140581"/>
      <c r="G84" s="140582"/>
      <c r="H84" s="140583"/>
      <c r="I84" s="140584"/>
      <c r="J84" s="140585"/>
    </row>
    <row r="85">
      <c r="B85" s="140586"/>
      <c r="C85" s="140587"/>
      <c r="D85" s="140588"/>
      <c r="E85" s="140589"/>
      <c r="F85" s="140590"/>
      <c r="G85" s="140591"/>
      <c r="H85" s="140592"/>
      <c r="I85" s="140593"/>
      <c r="J85" s="140594"/>
    </row>
    <row r="86">
      <c r="B86" s="140595"/>
      <c r="C86" s="140596"/>
      <c r="D86" s="140597"/>
      <c r="E86" s="140598"/>
      <c r="F86" s="140599"/>
      <c r="G86" s="140600"/>
      <c r="H86" s="140601"/>
      <c r="I86" s="140602"/>
      <c r="J86" s="140603"/>
    </row>
    <row r="87">
      <c r="B87" s="140604"/>
      <c r="C87" s="140605"/>
      <c r="D87" s="140606"/>
      <c r="E87" s="140607"/>
      <c r="F87" s="140608"/>
      <c r="G87" s="140609"/>
      <c r="H87" s="140610"/>
      <c r="I87" s="140611"/>
      <c r="J87" s="140612"/>
    </row>
    <row r="88">
      <c r="B88" s="140613"/>
      <c r="C88" s="140614"/>
      <c r="D88" s="140615"/>
      <c r="E88" s="140616"/>
      <c r="F88" s="140617"/>
      <c r="G88" s="140618"/>
      <c r="H88" s="140619"/>
      <c r="I88" s="140620"/>
      <c r="J88" s="140621"/>
    </row>
    <row r="89">
      <c r="B89" s="140622"/>
      <c r="C89" s="140623"/>
      <c r="D89" s="140624"/>
      <c r="E89" s="140625"/>
      <c r="F89" s="140626"/>
      <c r="G89" s="140627"/>
      <c r="H89" s="140628"/>
      <c r="I89" s="140629"/>
      <c r="J89" s="140630"/>
    </row>
    <row r="90">
      <c r="B90" s="140631"/>
      <c r="C90" s="140632"/>
      <c r="D90" s="140633"/>
      <c r="E90" s="140634"/>
      <c r="F90" s="140635"/>
      <c r="G90" s="140636"/>
      <c r="H90" s="140637"/>
      <c r="I90" s="140638"/>
      <c r="J90" s="140639"/>
    </row>
    <row r="91">
      <c r="B91" s="140640"/>
      <c r="C91" s="140641"/>
      <c r="D91" s="140642"/>
      <c r="E91" s="140643"/>
      <c r="F91" s="140644"/>
      <c r="G91" s="140645"/>
      <c r="H91" s="140646"/>
      <c r="I91" s="140647"/>
      <c r="J91" s="140648"/>
    </row>
    <row r="92">
      <c r="B92" s="140649"/>
      <c r="C92" s="140650"/>
      <c r="D92" s="140651"/>
      <c r="E92" s="140652"/>
      <c r="F92" s="140653"/>
      <c r="G92" s="140654"/>
      <c r="H92" s="140655"/>
      <c r="I92" s="140656"/>
      <c r="J92" s="140657"/>
    </row>
    <row r="93">
      <c r="B93" s="140658"/>
      <c r="C93" s="140659"/>
      <c r="D93" s="140660"/>
      <c r="E93" s="140661"/>
      <c r="F93" s="140662"/>
      <c r="G93" s="140663"/>
      <c r="H93" s="140664"/>
      <c r="I93" s="140665"/>
      <c r="J93" s="140666"/>
    </row>
    <row r="94">
      <c r="B94" s="140667"/>
      <c r="C94" s="140668"/>
      <c r="D94" s="140669"/>
      <c r="E94" s="140670"/>
      <c r="F94" s="140671"/>
      <c r="G94" s="140672"/>
      <c r="H94" s="140673"/>
      <c r="I94" s="140674"/>
      <c r="J94" s="140675"/>
    </row>
    <row r="95">
      <c r="B95" s="140676"/>
      <c r="C95" s="140677"/>
      <c r="D95" s="140678"/>
      <c r="E95" s="140679"/>
      <c r="F95" s="140680"/>
      <c r="G95" s="140681"/>
      <c r="H95" s="140682"/>
      <c r="I95" s="140683"/>
      <c r="J95" s="140684"/>
    </row>
    <row r="96">
      <c r="B96" s="140685"/>
      <c r="C96" s="140686"/>
      <c r="D96" s="140687"/>
      <c r="E96" s="140688"/>
      <c r="F96" s="140689"/>
      <c r="G96" s="140690"/>
      <c r="H96" s="140691"/>
      <c r="I96" s="140692"/>
      <c r="J96" s="140693"/>
    </row>
    <row r="97">
      <c r="B97" s="140694"/>
      <c r="C97" s="140695"/>
      <c r="D97" s="140696"/>
      <c r="E97" s="140697"/>
      <c r="F97" s="140698"/>
      <c r="G97" s="140699"/>
      <c r="H97" s="140700"/>
      <c r="I97" s="140701"/>
      <c r="J97" s="140702"/>
    </row>
    <row r="98">
      <c r="B98" s="140703"/>
      <c r="C98" s="140704"/>
      <c r="D98" s="140705"/>
      <c r="E98" s="140706"/>
      <c r="F98" s="140707"/>
      <c r="G98" s="140708"/>
      <c r="H98" s="140709"/>
      <c r="I98" s="140710"/>
      <c r="J98" s="140711"/>
    </row>
    <row r="99">
      <c r="B99" s="140712"/>
      <c r="C99" s="140713"/>
      <c r="D99" s="140714"/>
      <c r="E99" s="140715"/>
      <c r="F99" s="140716"/>
      <c r="G99" s="140717"/>
      <c r="H99" s="140718"/>
      <c r="I99" s="140719"/>
      <c r="J99" s="140720"/>
    </row>
    <row r="100">
      <c r="B100" s="140721"/>
      <c r="C100" s="140722"/>
      <c r="D100" s="140723"/>
      <c r="E100" s="140724"/>
      <c r="F100" s="140725"/>
      <c r="G100" s="140726"/>
      <c r="H100" s="140727"/>
      <c r="I100" s="140728"/>
      <c r="J100" s="140729"/>
    </row>
    <row r="101">
      <c r="B101" s="140730"/>
      <c r="C101" s="140731"/>
      <c r="D101" s="140732"/>
      <c r="E101" s="140733"/>
      <c r="F101" s="140734"/>
      <c r="G101" s="140735"/>
      <c r="H101" s="140736"/>
      <c r="I101" s="140737"/>
      <c r="J101" s="140738"/>
    </row>
    <row r="102">
      <c r="B102" s="140739"/>
      <c r="C102" s="140740"/>
      <c r="D102" s="140741"/>
      <c r="E102" s="140742"/>
      <c r="F102" s="140743"/>
      <c r="G102" s="140744"/>
      <c r="H102" s="140745"/>
      <c r="I102" s="140746"/>
      <c r="J102" s="140747"/>
    </row>
    <row r="103">
      <c r="B103" s="140748"/>
      <c r="C103" s="140749"/>
      <c r="D103" s="140750"/>
      <c r="E103" s="140751"/>
      <c r="F103" s="140752"/>
      <c r="G103" s="140753"/>
      <c r="H103" s="140754"/>
      <c r="I103" s="140755"/>
      <c r="J103" s="140756"/>
    </row>
    <row r="104">
      <c r="B104" s="140757"/>
      <c r="C104" s="140758"/>
      <c r="D104" s="140759"/>
      <c r="E104" s="140760"/>
      <c r="F104" s="140761"/>
      <c r="G104" s="140762"/>
      <c r="H104" s="140763"/>
      <c r="I104" s="140764"/>
      <c r="J104" s="140765"/>
    </row>
    <row r="105">
      <c r="B105" s="140766"/>
      <c r="C105" s="140767"/>
      <c r="D105" s="140768"/>
      <c r="E105" s="140769"/>
      <c r="F105" s="140770"/>
      <c r="G105" s="140771"/>
      <c r="H105" s="140772"/>
      <c r="I105" s="140773"/>
      <c r="J105" s="140774"/>
    </row>
    <row r="106">
      <c r="B106" s="140775"/>
      <c r="C106" s="140776"/>
      <c r="D106" s="140777"/>
      <c r="E106" s="140778"/>
      <c r="F106" s="140779"/>
      <c r="G106" s="140780"/>
      <c r="H106" s="140781"/>
      <c r="I106" s="140782"/>
      <c r="J106" s="140783"/>
    </row>
    <row r="107">
      <c r="B107" s="140784"/>
      <c r="C107" s="140785"/>
      <c r="D107" s="140786"/>
      <c r="E107" s="140787"/>
      <c r="F107" s="140788"/>
      <c r="G107" s="140789"/>
      <c r="H107" s="140790"/>
      <c r="I107" s="140791"/>
      <c r="J107" s="140792"/>
    </row>
    <row r="108">
      <c r="B108" s="140793"/>
      <c r="C108" s="140794"/>
      <c r="D108" s="140795"/>
      <c r="E108" s="140796"/>
      <c r="F108" s="140797"/>
      <c r="G108" s="140798"/>
      <c r="H108" s="140799"/>
      <c r="I108" s="140800"/>
      <c r="J108" s="140801"/>
    </row>
    <row r="109">
      <c r="B109" s="140802"/>
      <c r="C109" s="140803"/>
      <c r="D109" s="140804"/>
      <c r="E109" s="140805"/>
      <c r="F109" s="140806"/>
      <c r="G109" s="140807"/>
      <c r="H109" s="140808"/>
      <c r="I109" s="140809"/>
      <c r="J109" s="140810"/>
    </row>
    <row r="110">
      <c r="B110" s="140811"/>
      <c r="C110" s="140812"/>
      <c r="D110" s="140813"/>
      <c r="E110" s="140814"/>
      <c r="F110" s="140815"/>
      <c r="G110" s="140816"/>
      <c r="H110" s="140817"/>
      <c r="I110" s="140818"/>
      <c r="J110" s="140819"/>
    </row>
    <row r="111">
      <c r="B111" s="140820"/>
      <c r="C111" s="140821"/>
      <c r="D111" s="140822"/>
      <c r="E111" s="140823"/>
      <c r="F111" s="140824"/>
      <c r="G111" s="140825"/>
      <c r="H111" s="140826"/>
      <c r="I111" s="140827"/>
      <c r="J111" s="140828"/>
    </row>
    <row r="112">
      <c r="B112" s="140829"/>
      <c r="C112" s="140830"/>
      <c r="D112" s="140831"/>
      <c r="E112" s="140832"/>
      <c r="F112" s="140833"/>
      <c r="G112" s="140834"/>
      <c r="H112" s="140835"/>
      <c r="I112" s="140836"/>
      <c r="J112" s="140837"/>
    </row>
    <row r="113">
      <c r="B113" s="140838"/>
      <c r="C113" s="140839"/>
      <c r="D113" s="140840"/>
      <c r="E113" s="140841"/>
      <c r="F113" s="140842"/>
      <c r="G113" s="140843"/>
      <c r="H113" s="140844"/>
      <c r="I113" s="140845"/>
      <c r="J113" s="140846"/>
    </row>
    <row r="114">
      <c r="B114" s="140847"/>
      <c r="C114" s="140848"/>
      <c r="D114" s="140849"/>
      <c r="E114" s="140850"/>
      <c r="F114" s="140851"/>
      <c r="G114" s="140852"/>
      <c r="H114" s="140853"/>
      <c r="I114" s="140854"/>
      <c r="J114" s="140855"/>
    </row>
    <row r="115">
      <c r="B115" s="140856"/>
      <c r="C115" s="140857"/>
      <c r="D115" s="140858"/>
      <c r="E115" s="140859"/>
      <c r="F115" s="140860"/>
      <c r="G115" s="140861"/>
      <c r="H115" s="140862"/>
      <c r="I115" s="140863"/>
      <c r="J115" s="140864"/>
    </row>
    <row r="116">
      <c r="B116" s="140865"/>
      <c r="C116" s="140866"/>
      <c r="D116" s="140867"/>
      <c r="E116" s="140868"/>
      <c r="F116" s="140869"/>
      <c r="G116" s="140870"/>
      <c r="H116" s="140871"/>
      <c r="I116" s="140872"/>
      <c r="J116" s="140873"/>
    </row>
    <row r="117">
      <c r="B117" s="140874"/>
      <c r="C117" s="140875"/>
      <c r="D117" s="140876"/>
      <c r="E117" s="140877"/>
      <c r="F117" s="140878"/>
      <c r="G117" s="140879"/>
      <c r="H117" s="140880"/>
      <c r="I117" s="140881"/>
      <c r="J117" s="140882"/>
    </row>
    <row r="118">
      <c r="B118" s="140883"/>
      <c r="C118" s="140884"/>
      <c r="D118" s="140885"/>
      <c r="E118" s="140886"/>
      <c r="F118" s="140887"/>
      <c r="G118" s="140888"/>
      <c r="H118" s="140889"/>
      <c r="I118" s="140890"/>
      <c r="J118" s="140891"/>
    </row>
    <row r="119">
      <c r="B119" s="140892"/>
      <c r="C119" s="140893"/>
      <c r="D119" s="140894"/>
      <c r="E119" s="140895"/>
      <c r="F119" s="140896"/>
      <c r="G119" s="140897"/>
      <c r="H119" s="140898"/>
      <c r="I119" s="140899"/>
      <c r="J119" s="140900"/>
    </row>
    <row r="120">
      <c r="B120" s="140901"/>
      <c r="C120" s="140902"/>
      <c r="D120" s="140903"/>
      <c r="E120" s="140904"/>
      <c r="F120" s="140905"/>
      <c r="G120" s="140906"/>
      <c r="H120" s="140907"/>
      <c r="I120" s="140908"/>
      <c r="J120" s="140909"/>
    </row>
    <row r="121">
      <c r="B121" s="140910"/>
      <c r="C121" s="140911"/>
      <c r="D121" s="140912"/>
      <c r="E121" s="140913"/>
      <c r="F121" s="140914"/>
      <c r="G121" s="140915"/>
      <c r="H121" s="140916"/>
      <c r="I121" s="140917"/>
      <c r="J121" s="140918"/>
    </row>
    <row r="122">
      <c r="B122" s="140919"/>
      <c r="C122" s="140920"/>
      <c r="D122" s="140921"/>
      <c r="E122" s="140922"/>
      <c r="F122" s="140923"/>
      <c r="G122" s="140924"/>
      <c r="H122" s="140925"/>
      <c r="I122" s="140926"/>
      <c r="J122" s="140927"/>
    </row>
    <row r="123">
      <c r="B123" s="140928"/>
      <c r="C123" s="140929"/>
      <c r="D123" s="140930"/>
      <c r="E123" s="140931"/>
      <c r="F123" s="140932"/>
      <c r="G123" s="140933"/>
      <c r="H123" s="140934"/>
      <c r="I123" s="140935"/>
      <c r="J123" s="140936"/>
    </row>
    <row r="124">
      <c r="B124" s="140937"/>
      <c r="C124" s="140938"/>
      <c r="D124" s="140939"/>
      <c r="E124" s="140940"/>
      <c r="F124" s="140941"/>
      <c r="G124" s="140942"/>
      <c r="H124" s="140943"/>
      <c r="I124" s="140944"/>
      <c r="J124" s="140945"/>
    </row>
    <row r="125">
      <c r="B125" s="140946"/>
      <c r="C125" s="140947"/>
      <c r="D125" s="140948"/>
      <c r="E125" s="140949"/>
      <c r="F125" s="140950"/>
      <c r="G125" s="140951"/>
      <c r="H125" s="140952"/>
      <c r="I125" s="140953"/>
      <c r="J125" s="140954"/>
    </row>
    <row r="126">
      <c r="B126" s="140955"/>
      <c r="C126" s="140956"/>
      <c r="D126" s="140957"/>
      <c r="E126" s="140958"/>
      <c r="F126" s="140959"/>
      <c r="G126" s="140960"/>
      <c r="H126" s="140961"/>
      <c r="I126" s="140962"/>
      <c r="J126" s="140963"/>
    </row>
    <row r="127">
      <c r="B127" s="140964"/>
      <c r="C127" s="140965"/>
      <c r="D127" s="140966"/>
      <c r="E127" s="140967"/>
      <c r="F127" s="140968"/>
      <c r="G127" s="140969"/>
      <c r="H127" s="140970"/>
      <c r="I127" s="140971"/>
      <c r="J127" s="140972"/>
    </row>
    <row r="128">
      <c r="B128" s="140973"/>
      <c r="C128" s="140974"/>
      <c r="D128" s="140975"/>
      <c r="E128" s="140976"/>
      <c r="F128" s="140977"/>
      <c r="G128" s="140978"/>
      <c r="H128" s="140979"/>
      <c r="I128" s="140980"/>
      <c r="J128" s="140981"/>
    </row>
    <row r="129">
      <c r="B129" s="140982"/>
      <c r="C129" s="140983"/>
      <c r="D129" s="140984"/>
      <c r="E129" s="140985"/>
      <c r="F129" s="140986"/>
      <c r="G129" s="140987"/>
      <c r="H129" s="140988"/>
      <c r="I129" s="140989"/>
      <c r="J129" s="140990"/>
    </row>
    <row r="130">
      <c r="B130" s="140991"/>
      <c r="C130" s="140992"/>
      <c r="D130" s="140993"/>
      <c r="E130" s="140994"/>
      <c r="F130" s="140995"/>
      <c r="G130" s="140996"/>
      <c r="H130" s="140997"/>
      <c r="I130" s="140998"/>
      <c r="J130" s="140999"/>
    </row>
    <row r="131">
      <c r="B131" s="141000"/>
      <c r="C131" s="141001"/>
      <c r="D131" s="141002"/>
      <c r="E131" s="141003"/>
      <c r="F131" s="141004"/>
      <c r="G131" s="141005"/>
      <c r="H131" s="141006"/>
      <c r="I131" s="141007"/>
      <c r="J131" s="141008"/>
    </row>
    <row r="132">
      <c r="B132" s="141009"/>
      <c r="C132" s="141010"/>
      <c r="D132" s="141011"/>
      <c r="E132" s="141012"/>
      <c r="F132" s="141013"/>
      <c r="G132" s="141014"/>
      <c r="H132" s="141015"/>
      <c r="I132" s="141016"/>
      <c r="J132" s="141017"/>
    </row>
    <row r="133">
      <c r="B133" s="141018"/>
      <c r="C133" s="141019"/>
      <c r="D133" s="141020"/>
      <c r="E133" s="141021"/>
      <c r="F133" s="141022"/>
      <c r="G133" s="141023"/>
      <c r="H133" s="141024"/>
      <c r="I133" s="141025"/>
      <c r="J133" s="141026"/>
    </row>
    <row r="134">
      <c r="B134" s="141027"/>
      <c r="C134" s="141028"/>
      <c r="D134" s="141029"/>
      <c r="E134" s="141030"/>
      <c r="F134" s="141031"/>
      <c r="G134" s="141032"/>
      <c r="H134" s="141033"/>
      <c r="I134" s="141034"/>
      <c r="J134" s="141035"/>
    </row>
    <row r="135">
      <c r="B135" s="141036"/>
      <c r="C135" s="141037"/>
      <c r="D135" s="141038"/>
      <c r="E135" s="141039"/>
      <c r="F135" s="141040"/>
      <c r="G135" s="141041"/>
      <c r="H135" s="141042"/>
      <c r="I135" s="141043"/>
      <c r="J135" s="141044"/>
    </row>
    <row r="136">
      <c r="B136" s="141045"/>
      <c r="C136" s="141046"/>
      <c r="D136" s="141047"/>
      <c r="E136" s="141048"/>
      <c r="F136" s="141049"/>
      <c r="G136" s="141050"/>
      <c r="H136" s="141051"/>
      <c r="I136" s="141052"/>
      <c r="J136" s="141053"/>
    </row>
    <row r="137">
      <c r="B137" s="141054"/>
      <c r="C137" s="141055"/>
      <c r="D137" s="141056"/>
      <c r="E137" s="141057"/>
      <c r="F137" s="141058"/>
      <c r="G137" s="141059"/>
      <c r="H137" s="141060"/>
      <c r="I137" s="141061"/>
      <c r="J137" s="141062"/>
    </row>
    <row r="138">
      <c r="B138" s="141063"/>
      <c r="C138" s="141064"/>
      <c r="D138" s="141065"/>
      <c r="E138" s="141066"/>
      <c r="F138" s="141067"/>
      <c r="G138" s="141068"/>
      <c r="H138" s="141069"/>
      <c r="I138" s="141070"/>
      <c r="J138" s="141071"/>
    </row>
    <row r="139">
      <c r="B139" s="141072"/>
      <c r="C139" s="141073"/>
      <c r="D139" s="141074"/>
      <c r="E139" s="141075"/>
      <c r="F139" s="141076"/>
      <c r="G139" s="141077"/>
      <c r="H139" s="141078"/>
      <c r="I139" s="141079"/>
      <c r="J139" s="141080"/>
    </row>
    <row r="140">
      <c r="B140" s="141081"/>
      <c r="C140" s="141082"/>
      <c r="D140" s="141083"/>
      <c r="E140" s="141084"/>
      <c r="F140" s="141085"/>
      <c r="G140" s="141086"/>
      <c r="H140" s="141087"/>
      <c r="I140" s="141088"/>
      <c r="J140" s="141089"/>
    </row>
    <row r="141">
      <c r="B141" s="141090"/>
      <c r="C141" s="141091"/>
      <c r="D141" s="141092"/>
      <c r="E141" s="141093"/>
      <c r="F141" s="141094"/>
      <c r="G141" s="141095"/>
      <c r="H141" s="141096"/>
      <c r="I141" s="141097"/>
      <c r="J141" s="141098"/>
    </row>
    <row r="142">
      <c r="B142" s="141099"/>
      <c r="C142" s="141100"/>
      <c r="D142" s="141101"/>
      <c r="E142" s="141102"/>
      <c r="F142" s="141103"/>
      <c r="G142" s="141104"/>
      <c r="H142" s="141105"/>
      <c r="I142" s="141106"/>
      <c r="J142" s="141107"/>
    </row>
    <row r="143">
      <c r="B143" s="141108"/>
      <c r="C143" s="141109"/>
      <c r="D143" s="141110"/>
      <c r="E143" s="141111"/>
      <c r="F143" s="141112"/>
      <c r="G143" s="141113"/>
      <c r="H143" s="141114"/>
      <c r="I143" s="141115"/>
      <c r="J143" s="141116"/>
    </row>
    <row r="144">
      <c r="B144" s="141117"/>
      <c r="C144" s="141118"/>
      <c r="D144" s="141119"/>
      <c r="E144" s="141120"/>
      <c r="F144" s="141121"/>
      <c r="G144" s="141122"/>
      <c r="H144" s="141123"/>
      <c r="I144" s="141124"/>
      <c r="J144" s="141125"/>
    </row>
    <row r="145">
      <c r="B145" s="141126"/>
      <c r="C145" s="141127"/>
      <c r="D145" s="141128"/>
      <c r="E145" s="141129"/>
      <c r="F145" s="141130"/>
      <c r="G145" s="141131"/>
      <c r="H145" s="141132"/>
      <c r="I145" s="141133"/>
      <c r="J145" s="141134"/>
    </row>
    <row r="146">
      <c r="B146" s="141135"/>
      <c r="C146" s="141136"/>
      <c r="D146" s="141137"/>
      <c r="E146" s="141138"/>
      <c r="F146" s="141139"/>
      <c r="G146" s="141140"/>
      <c r="H146" s="141141"/>
      <c r="I146" s="141142"/>
      <c r="J146" s="141143"/>
    </row>
    <row r="147">
      <c r="B147" s="141144"/>
      <c r="C147" s="141145"/>
      <c r="D147" s="141146"/>
      <c r="E147" s="141147"/>
      <c r="F147" s="141148"/>
      <c r="G147" s="141149"/>
      <c r="H147" s="141150"/>
      <c r="I147" s="141151"/>
      <c r="J147" s="141152"/>
    </row>
    <row r="148">
      <c r="B148" s="141153"/>
      <c r="C148" s="141154"/>
      <c r="D148" s="141155"/>
      <c r="E148" s="141156"/>
      <c r="F148" s="141157"/>
      <c r="G148" s="141158"/>
      <c r="H148" s="141159"/>
      <c r="I148" s="141160"/>
      <c r="J148" s="141161"/>
    </row>
    <row r="149">
      <c r="B149" s="141162"/>
      <c r="C149" s="141163"/>
      <c r="D149" s="141164"/>
      <c r="E149" s="141165"/>
      <c r="F149" s="141166"/>
      <c r="G149" s="141167"/>
      <c r="H149" s="141168"/>
      <c r="I149" s="141169"/>
      <c r="J149" s="141170"/>
    </row>
    <row r="150">
      <c r="B150" s="141171"/>
      <c r="C150" s="141172"/>
      <c r="D150" s="141173"/>
      <c r="E150" s="141174"/>
      <c r="F150" s="141175"/>
      <c r="G150" s="141176"/>
      <c r="H150" s="141177"/>
      <c r="I150" s="141178"/>
      <c r="J150" s="141179"/>
    </row>
    <row r="151">
      <c r="B151" s="141180"/>
      <c r="C151" s="141181"/>
      <c r="D151" s="141182"/>
      <c r="E151" s="141183"/>
      <c r="F151" s="141184"/>
      <c r="G151" s="141185"/>
      <c r="H151" s="141186"/>
      <c r="I151" s="141187"/>
      <c r="J151" s="141188"/>
    </row>
    <row r="152">
      <c r="B152" s="141189"/>
      <c r="C152" s="141190"/>
      <c r="D152" s="141191"/>
      <c r="E152" s="141192"/>
      <c r="F152" s="141193"/>
      <c r="G152" s="141194"/>
      <c r="H152" s="141195"/>
      <c r="I152" s="141196"/>
      <c r="J152" s="141197"/>
    </row>
    <row r="153">
      <c r="B153" s="141198"/>
      <c r="C153" s="141199"/>
      <c r="D153" s="141200"/>
      <c r="E153" s="141201"/>
      <c r="F153" s="141202"/>
      <c r="G153" s="141203"/>
      <c r="H153" s="141204"/>
      <c r="I153" s="141205"/>
      <c r="J153" s="141206"/>
    </row>
    <row r="154">
      <c r="B154" s="141207"/>
      <c r="C154" s="141208"/>
      <c r="D154" s="141209"/>
      <c r="E154" s="141210"/>
      <c r="F154" s="141211"/>
      <c r="G154" s="141212"/>
      <c r="H154" s="141213"/>
      <c r="I154" s="141214"/>
      <c r="J154" s="141215"/>
    </row>
    <row r="155">
      <c r="B155" s="141216"/>
      <c r="C155" s="141217"/>
      <c r="D155" s="141218"/>
      <c r="E155" s="141219"/>
      <c r="F155" s="141220"/>
      <c r="G155" s="141221"/>
      <c r="H155" s="141222"/>
      <c r="I155" s="141223"/>
      <c r="J155" s="141224"/>
    </row>
    <row r="156">
      <c r="B156" s="141225"/>
      <c r="C156" s="141226"/>
      <c r="D156" s="141227"/>
      <c r="E156" s="141228"/>
      <c r="F156" s="141229"/>
      <c r="G156" s="141230"/>
      <c r="H156" s="141231"/>
      <c r="I156" s="141232"/>
      <c r="J156" s="141233"/>
    </row>
    <row r="157">
      <c r="B157" s="141234"/>
      <c r="C157" s="141235"/>
      <c r="D157" s="141236"/>
      <c r="E157" s="141237"/>
      <c r="F157" s="141238"/>
      <c r="G157" s="141239"/>
      <c r="H157" s="141240"/>
      <c r="I157" s="141241"/>
      <c r="J157" s="141242"/>
    </row>
    <row r="158">
      <c r="B158" s="141243"/>
      <c r="C158" s="141244"/>
      <c r="D158" s="141245"/>
      <c r="E158" s="141246"/>
      <c r="F158" s="141247"/>
      <c r="G158" s="141248"/>
      <c r="H158" s="141249"/>
      <c r="I158" s="141250"/>
      <c r="J158" s="141251"/>
    </row>
    <row r="159">
      <c r="B159" s="141252"/>
      <c r="C159" s="141253"/>
      <c r="D159" s="141254"/>
      <c r="E159" s="141255"/>
      <c r="F159" s="141256"/>
      <c r="G159" s="141257"/>
      <c r="H159" s="141258"/>
      <c r="I159" s="141259"/>
      <c r="J159" s="141260"/>
    </row>
    <row r="160">
      <c r="B160" s="141261"/>
      <c r="C160" s="141262"/>
      <c r="D160" s="141263"/>
      <c r="E160" s="141264"/>
      <c r="F160" s="141265"/>
      <c r="G160" s="141266"/>
      <c r="H160" s="141267"/>
      <c r="I160" s="141268"/>
      <c r="J160" s="141269"/>
    </row>
    <row r="161">
      <c r="B161" s="141270"/>
      <c r="C161" s="141271"/>
      <c r="D161" s="141272"/>
      <c r="E161" s="141273"/>
      <c r="F161" s="141274"/>
      <c r="G161" s="141275"/>
      <c r="H161" s="141276"/>
      <c r="I161" s="141277"/>
      <c r="J161" s="141278"/>
    </row>
    <row r="162">
      <c r="B162" s="141279"/>
      <c r="C162" s="141280"/>
      <c r="D162" s="141281"/>
      <c r="E162" s="141282"/>
      <c r="F162" s="141283"/>
      <c r="G162" s="141284"/>
      <c r="H162" s="141285"/>
      <c r="I162" s="141286"/>
      <c r="J162" s="141287"/>
    </row>
    <row r="163">
      <c r="B163" s="141288"/>
      <c r="C163" s="141289"/>
      <c r="D163" s="141290"/>
      <c r="E163" s="141291"/>
      <c r="F163" s="141292"/>
      <c r="G163" s="141293"/>
      <c r="H163" s="141294"/>
      <c r="I163" s="141295"/>
      <c r="J163" s="141296"/>
    </row>
    <row r="164">
      <c r="B164" s="141297"/>
      <c r="C164" s="141298"/>
      <c r="D164" s="141299"/>
      <c r="E164" s="141300"/>
      <c r="F164" s="141301"/>
      <c r="G164" s="141302"/>
      <c r="H164" s="141303"/>
      <c r="I164" s="141304"/>
      <c r="J164" s="141305"/>
    </row>
    <row r="165">
      <c r="B165" s="141306"/>
      <c r="C165" s="141307"/>
      <c r="D165" s="141308"/>
      <c r="E165" s="141309"/>
      <c r="F165" s="141310"/>
      <c r="G165" s="141311"/>
      <c r="H165" s="141312"/>
      <c r="I165" s="141313"/>
      <c r="J165" s="141314"/>
    </row>
    <row r="166">
      <c r="B166" s="141315"/>
      <c r="C166" s="141316"/>
      <c r="D166" s="141317"/>
      <c r="E166" s="141318"/>
      <c r="F166" s="141319"/>
      <c r="G166" s="141320"/>
      <c r="H166" s="141321"/>
      <c r="I166" s="141322"/>
      <c r="J166" s="141323"/>
    </row>
    <row r="167">
      <c r="B167" s="141324"/>
      <c r="C167" s="141325"/>
      <c r="D167" s="141326"/>
      <c r="E167" s="141327"/>
      <c r="F167" s="141328"/>
      <c r="G167" s="141329"/>
      <c r="H167" s="141330"/>
      <c r="I167" s="141331"/>
      <c r="J167" s="141332"/>
    </row>
    <row r="168">
      <c r="B168" s="141333"/>
      <c r="C168" s="141334"/>
      <c r="D168" s="141335"/>
      <c r="E168" s="141336"/>
      <c r="F168" s="141337"/>
      <c r="G168" s="141338"/>
      <c r="H168" s="141339"/>
      <c r="I168" s="141340"/>
      <c r="J168" s="141341"/>
    </row>
    <row r="169">
      <c r="B169" s="141342"/>
      <c r="C169" s="141343"/>
      <c r="D169" s="141344"/>
      <c r="E169" s="141345"/>
      <c r="F169" s="141346"/>
      <c r="G169" s="141347"/>
      <c r="H169" s="141348"/>
      <c r="I169" s="141349"/>
      <c r="J169" s="141350"/>
    </row>
    <row r="170">
      <c r="B170" s="141351"/>
      <c r="C170" s="141352"/>
      <c r="D170" s="141353"/>
      <c r="E170" s="141354"/>
      <c r="F170" s="141355"/>
      <c r="G170" s="141356"/>
      <c r="H170" s="141357"/>
      <c r="I170" s="141358"/>
      <c r="J170" s="141359"/>
    </row>
    <row r="171">
      <c r="B171" s="141360"/>
      <c r="C171" s="141361"/>
      <c r="D171" s="141362"/>
      <c r="E171" s="141363"/>
      <c r="F171" s="141364"/>
      <c r="G171" s="141365"/>
      <c r="H171" s="141366"/>
      <c r="I171" s="141367"/>
      <c r="J171" s="141368"/>
    </row>
    <row r="172">
      <c r="B172" s="141369"/>
      <c r="C172" s="141370"/>
      <c r="D172" s="141371"/>
      <c r="E172" s="141372"/>
      <c r="F172" s="141373"/>
      <c r="G172" s="141374"/>
      <c r="H172" s="141375"/>
      <c r="I172" s="141376"/>
      <c r="J172" s="141377"/>
    </row>
    <row r="173">
      <c r="B173" s="141378"/>
      <c r="C173" s="141379"/>
      <c r="D173" s="141380"/>
      <c r="E173" s="141381"/>
      <c r="F173" s="141382"/>
      <c r="G173" s="141383"/>
      <c r="H173" s="141384"/>
      <c r="I173" s="141385"/>
      <c r="J173" s="141386"/>
    </row>
    <row r="174">
      <c r="B174" s="141387"/>
      <c r="C174" s="141388"/>
      <c r="D174" s="141389"/>
      <c r="E174" s="141390"/>
      <c r="F174" s="141391"/>
      <c r="G174" s="141392"/>
      <c r="H174" s="141393"/>
      <c r="I174" s="141394"/>
      <c r="J174" s="141395"/>
    </row>
    <row r="175">
      <c r="B175" s="141396"/>
      <c r="C175" s="141397"/>
      <c r="D175" s="141398"/>
      <c r="E175" s="141399"/>
      <c r="F175" s="141400"/>
      <c r="G175" s="141401"/>
      <c r="H175" s="141402"/>
      <c r="I175" s="141403"/>
      <c r="J175" s="141404"/>
    </row>
    <row r="176">
      <c r="B176" s="141405"/>
      <c r="C176" s="141406"/>
      <c r="D176" s="141407"/>
      <c r="E176" s="141408"/>
      <c r="F176" s="141409"/>
      <c r="G176" s="141410"/>
      <c r="H176" s="141411"/>
      <c r="I176" s="141412"/>
      <c r="J176" s="141413"/>
    </row>
    <row r="177">
      <c r="B177" s="141414"/>
      <c r="C177" s="141415"/>
      <c r="D177" s="141416"/>
      <c r="E177" s="141417"/>
      <c r="F177" s="141418"/>
      <c r="G177" s="141419"/>
      <c r="H177" s="141420"/>
      <c r="I177" s="141421"/>
      <c r="J177" s="141422"/>
    </row>
    <row r="178">
      <c r="B178" s="141423"/>
      <c r="C178" s="141424"/>
      <c r="D178" s="141425"/>
      <c r="E178" s="141426"/>
      <c r="F178" s="141427"/>
      <c r="G178" s="141428"/>
      <c r="H178" s="141429"/>
      <c r="I178" s="141430"/>
      <c r="J178" s="141431"/>
    </row>
    <row r="179">
      <c r="B179" s="141432"/>
      <c r="C179" s="141433"/>
      <c r="D179" s="141434"/>
      <c r="E179" s="141435"/>
      <c r="F179" s="141436"/>
      <c r="G179" s="141437"/>
      <c r="H179" s="141438"/>
      <c r="I179" s="141439"/>
      <c r="J179" s="141440"/>
    </row>
    <row r="180">
      <c r="B180" s="141441"/>
      <c r="C180" s="141442"/>
      <c r="D180" s="141443"/>
      <c r="E180" s="141444"/>
      <c r="F180" s="141445"/>
      <c r="G180" s="141446"/>
      <c r="H180" s="141447"/>
      <c r="I180" s="141448"/>
      <c r="J180" s="141449"/>
    </row>
    <row r="181">
      <c r="B181" s="141450"/>
      <c r="C181" s="141451"/>
      <c r="D181" s="141452"/>
      <c r="E181" s="141453"/>
      <c r="F181" s="141454"/>
      <c r="G181" s="141455"/>
      <c r="H181" s="141456"/>
      <c r="I181" s="141457"/>
      <c r="J181" s="141458"/>
    </row>
    <row r="182">
      <c r="B182" s="141459"/>
      <c r="C182" s="141460"/>
      <c r="D182" s="141461"/>
      <c r="E182" s="141462"/>
      <c r="F182" s="141463"/>
      <c r="G182" s="141464"/>
      <c r="H182" s="141465"/>
      <c r="I182" s="141466"/>
      <c r="J182" s="141467"/>
    </row>
    <row r="183">
      <c r="B183" s="141468"/>
      <c r="C183" s="141469"/>
      <c r="D183" s="141470"/>
      <c r="E183" s="141471"/>
      <c r="F183" s="141472"/>
      <c r="G183" s="141473"/>
      <c r="H183" s="141474"/>
      <c r="I183" s="141475"/>
      <c r="J183" s="141476"/>
    </row>
    <row r="184">
      <c r="B184" s="141477"/>
      <c r="C184" s="141478"/>
      <c r="D184" s="141479"/>
      <c r="E184" s="141480"/>
      <c r="F184" s="141481"/>
      <c r="G184" s="141482"/>
      <c r="H184" s="141483"/>
      <c r="I184" s="141484"/>
      <c r="J184" s="141485"/>
    </row>
    <row r="185">
      <c r="B185" s="141486"/>
      <c r="C185" s="141487"/>
      <c r="D185" s="141488"/>
      <c r="E185" s="141489"/>
      <c r="F185" s="141490"/>
      <c r="G185" s="141491"/>
      <c r="H185" s="141492"/>
      <c r="I185" s="141493"/>
      <c r="J185" s="141494"/>
    </row>
    <row r="186">
      <c r="B186" s="141495"/>
      <c r="C186" s="141496"/>
      <c r="D186" s="141497"/>
      <c r="E186" s="141498"/>
      <c r="F186" s="141499"/>
      <c r="G186" s="141500"/>
      <c r="H186" s="141501"/>
      <c r="I186" s="141502"/>
      <c r="J186" s="141503"/>
    </row>
    <row r="187">
      <c r="B187" s="141504"/>
      <c r="C187" s="141505"/>
      <c r="D187" s="141506"/>
      <c r="E187" s="141507"/>
      <c r="F187" s="141508"/>
      <c r="G187" s="141509"/>
      <c r="H187" s="141510"/>
      <c r="I187" s="141511"/>
      <c r="J187" s="141512"/>
    </row>
    <row r="188">
      <c r="B188" s="141513"/>
      <c r="C188" s="141514"/>
      <c r="D188" s="141515"/>
      <c r="E188" s="141516"/>
      <c r="F188" s="141517"/>
      <c r="G188" s="141518"/>
      <c r="H188" s="141519"/>
      <c r="I188" s="141520"/>
      <c r="J188" s="141521"/>
    </row>
    <row r="189">
      <c r="B189" s="141522"/>
      <c r="C189" s="141523"/>
      <c r="D189" s="141524"/>
      <c r="E189" s="141525"/>
      <c r="F189" s="141526"/>
      <c r="G189" s="141527"/>
      <c r="H189" s="141528"/>
      <c r="I189" s="141529"/>
      <c r="J189" s="141530"/>
    </row>
    <row r="190">
      <c r="B190" s="141531"/>
      <c r="C190" s="141532"/>
      <c r="D190" s="141533"/>
      <c r="E190" s="141534"/>
      <c r="F190" s="141535"/>
      <c r="G190" s="141536"/>
      <c r="H190" s="141537"/>
      <c r="I190" s="141538"/>
      <c r="J190" s="141539"/>
    </row>
    <row r="191">
      <c r="B191" s="141540"/>
      <c r="C191" s="141541"/>
      <c r="D191" s="141542"/>
      <c r="E191" s="141543"/>
      <c r="F191" s="141544"/>
      <c r="G191" s="141545"/>
      <c r="H191" s="141546"/>
      <c r="I191" s="141547"/>
      <c r="J191" s="141548"/>
    </row>
    <row r="192">
      <c r="B192" s="141549"/>
      <c r="C192" s="141550"/>
      <c r="D192" s="141551"/>
      <c r="E192" s="141552"/>
      <c r="F192" s="141553"/>
      <c r="G192" s="141554"/>
      <c r="H192" s="141555"/>
      <c r="I192" s="141556"/>
      <c r="J192" s="141557"/>
    </row>
    <row r="193">
      <c r="B193" s="141558"/>
      <c r="C193" s="141559"/>
      <c r="D193" s="141560"/>
      <c r="E193" s="141561"/>
      <c r="F193" s="141562"/>
      <c r="G193" s="141563"/>
      <c r="H193" s="141564"/>
      <c r="I193" s="141565"/>
      <c r="J193" s="141566"/>
    </row>
    <row r="194">
      <c r="B194" s="141567"/>
      <c r="C194" s="141568"/>
      <c r="D194" s="141569"/>
      <c r="E194" s="141570"/>
      <c r="F194" s="141571"/>
      <c r="G194" s="141572"/>
      <c r="H194" s="141573"/>
      <c r="I194" s="141574"/>
      <c r="J194" s="141575"/>
    </row>
    <row r="195">
      <c r="B195" s="141576"/>
      <c r="C195" s="141577"/>
      <c r="D195" s="141578"/>
      <c r="E195" s="141579"/>
      <c r="F195" s="141580"/>
      <c r="G195" s="141581"/>
      <c r="H195" s="141582"/>
      <c r="I195" s="141583"/>
      <c r="J195" s="141584"/>
    </row>
    <row r="196">
      <c r="B196" s="141585"/>
      <c r="C196" s="141586"/>
      <c r="D196" s="141587"/>
      <c r="E196" s="141588"/>
      <c r="F196" s="141589"/>
      <c r="G196" s="141590"/>
      <c r="H196" s="141591"/>
      <c r="I196" s="141592"/>
      <c r="J196" s="141593"/>
    </row>
    <row r="197">
      <c r="B197" s="141594"/>
      <c r="C197" s="141595"/>
      <c r="D197" s="141596"/>
      <c r="E197" s="141597"/>
      <c r="F197" s="141598"/>
      <c r="G197" s="141599"/>
      <c r="H197" s="141600"/>
      <c r="I197" s="141601"/>
      <c r="J197" s="141602"/>
    </row>
    <row r="198">
      <c r="B198" s="141603"/>
      <c r="C198" s="141604"/>
      <c r="D198" s="141605"/>
      <c r="E198" s="141606"/>
      <c r="F198" s="141607"/>
      <c r="G198" s="141608"/>
      <c r="H198" s="141609"/>
      <c r="I198" s="141610"/>
      <c r="J198" s="141611"/>
    </row>
    <row r="199">
      <c r="B199" s="141612"/>
      <c r="C199" s="141613"/>
      <c r="D199" s="141614"/>
      <c r="E199" s="141615"/>
      <c r="F199" s="141616"/>
      <c r="G199" s="141617"/>
      <c r="H199" s="141618"/>
      <c r="I199" s="141619"/>
      <c r="J199" s="141620"/>
    </row>
    <row r="200">
      <c r="B200" s="141621"/>
      <c r="C200" s="141622"/>
      <c r="D200" s="141623"/>
      <c r="E200" s="141624"/>
      <c r="F200" s="141625"/>
      <c r="G200" s="141626"/>
      <c r="H200" s="141627"/>
      <c r="I200" s="141628"/>
      <c r="J200" s="141629"/>
    </row>
    <row r="201">
      <c r="B201" s="141630"/>
      <c r="C201" s="141631"/>
      <c r="D201" s="141632"/>
      <c r="E201" s="141633"/>
      <c r="F201" s="141634"/>
      <c r="G201" s="141635"/>
      <c r="H201" s="141636"/>
      <c r="I201" s="141637"/>
      <c r="J201" s="141638"/>
    </row>
    <row r="202">
      <c r="B202" s="141639"/>
      <c r="C202" s="141640"/>
      <c r="D202" s="141641"/>
      <c r="E202" s="141642"/>
      <c r="F202" s="141643"/>
      <c r="G202" s="141644"/>
      <c r="H202" s="141645"/>
      <c r="I202" s="141646"/>
      <c r="J202" s="141647"/>
    </row>
    <row r="203">
      <c r="B203" s="141648"/>
      <c r="C203" s="141649"/>
      <c r="D203" s="141650"/>
      <c r="E203" s="141651"/>
      <c r="F203" s="141652"/>
      <c r="G203" s="141653"/>
      <c r="H203" s="141654"/>
      <c r="I203" s="141655"/>
      <c r="J203" s="141656"/>
    </row>
    <row r="204">
      <c r="B204" s="141657"/>
      <c r="C204" s="141658"/>
      <c r="D204" s="141659"/>
      <c r="E204" s="141660"/>
      <c r="F204" s="141661"/>
      <c r="G204" s="141662"/>
      <c r="H204" s="141663"/>
      <c r="I204" s="141664"/>
      <c r="J204" s="141665"/>
    </row>
    <row r="205">
      <c r="B205" s="141666"/>
      <c r="C205" s="141667"/>
      <c r="D205" s="141668"/>
      <c r="E205" s="141669"/>
      <c r="F205" s="141670"/>
      <c r="G205" s="141671"/>
      <c r="H205" s="141672"/>
      <c r="I205" s="141673"/>
      <c r="J205" s="141674"/>
    </row>
    <row r="206">
      <c r="B206" s="141675"/>
      <c r="C206" s="141676"/>
      <c r="D206" s="141677"/>
      <c r="E206" s="141678"/>
      <c r="F206" s="141679"/>
      <c r="G206" s="141680"/>
      <c r="H206" s="141681"/>
      <c r="I206" s="141682"/>
      <c r="J206" s="141683"/>
    </row>
    <row r="207">
      <c r="B207" s="141684"/>
      <c r="C207" s="141685"/>
      <c r="D207" s="141686"/>
      <c r="E207" s="141687"/>
      <c r="F207" s="141688"/>
      <c r="G207" s="141689"/>
      <c r="H207" s="141690"/>
      <c r="I207" s="141691"/>
      <c r="J207" s="141692"/>
    </row>
    <row r="208">
      <c r="B208" s="141693"/>
      <c r="C208" s="141694"/>
      <c r="D208" s="141695"/>
      <c r="E208" s="141696"/>
      <c r="F208" s="141697"/>
      <c r="G208" s="141698"/>
      <c r="H208" s="141699"/>
      <c r="I208" s="141700"/>
      <c r="J208" s="141701"/>
    </row>
    <row r="209">
      <c r="B209" s="141702"/>
      <c r="C209" s="141703"/>
      <c r="D209" s="141704"/>
      <c r="E209" s="141705"/>
      <c r="F209" s="141706"/>
      <c r="G209" s="141707"/>
      <c r="H209" s="141708"/>
      <c r="I209" s="141709"/>
      <c r="J209" s="141710"/>
    </row>
    <row r="210">
      <c r="B210" s="141711"/>
      <c r="C210" s="141712"/>
      <c r="D210" s="141713"/>
      <c r="E210" s="141714"/>
      <c r="F210" s="141715"/>
      <c r="G210" s="141716"/>
      <c r="H210" s="141717"/>
      <c r="I210" s="141718"/>
      <c r="J210" s="141719"/>
    </row>
    <row r="211">
      <c r="B211" s="141720"/>
      <c r="C211" s="141721"/>
      <c r="D211" s="141722"/>
      <c r="E211" s="141723"/>
      <c r="F211" s="141724"/>
      <c r="G211" s="141725"/>
      <c r="H211" s="141726"/>
      <c r="I211" s="141727"/>
      <c r="J211" s="141728"/>
    </row>
    <row r="212">
      <c r="B212" s="141729"/>
      <c r="C212" s="141730"/>
      <c r="D212" s="141731"/>
      <c r="E212" s="141732"/>
      <c r="F212" s="141733"/>
      <c r="G212" s="141734"/>
      <c r="H212" s="141735"/>
      <c r="I212" s="141736"/>
      <c r="J212" s="141737"/>
    </row>
    <row r="213">
      <c r="B213" s="141738"/>
      <c r="C213" s="141739"/>
      <c r="D213" s="141740"/>
      <c r="E213" s="141741"/>
      <c r="F213" s="141742"/>
      <c r="G213" s="141743"/>
      <c r="H213" s="141744"/>
      <c r="I213" s="141745"/>
      <c r="J213" s="141746"/>
    </row>
    <row r="214">
      <c r="B214" s="141747"/>
      <c r="C214" s="141748"/>
      <c r="D214" s="141749"/>
      <c r="E214" s="141750"/>
      <c r="F214" s="141751"/>
      <c r="G214" s="141752"/>
      <c r="H214" s="141753"/>
      <c r="I214" s="141754"/>
      <c r="J214" s="141755"/>
    </row>
    <row r="215">
      <c r="B215" s="141756"/>
      <c r="C215" s="141757"/>
      <c r="D215" s="141758"/>
      <c r="E215" s="141759"/>
      <c r="F215" s="141760"/>
      <c r="G215" s="141761"/>
      <c r="H215" s="141762"/>
      <c r="I215" s="141763"/>
      <c r="J215" s="141764"/>
    </row>
    <row r="216">
      <c r="B216" s="141765"/>
      <c r="C216" s="141766"/>
      <c r="D216" s="141767"/>
      <c r="E216" s="141768"/>
      <c r="F216" s="141769"/>
      <c r="G216" s="141770"/>
      <c r="H216" s="141771"/>
      <c r="I216" s="141772"/>
      <c r="J216" s="141773"/>
    </row>
    <row r="217">
      <c r="B217" s="141774"/>
      <c r="C217" s="141775"/>
      <c r="D217" s="141776"/>
      <c r="E217" s="141777"/>
      <c r="F217" s="141778"/>
      <c r="G217" s="141779"/>
      <c r="H217" s="141780"/>
      <c r="I217" s="141781"/>
      <c r="J217" s="141782"/>
    </row>
    <row r="218">
      <c r="B218" s="141783"/>
      <c r="C218" s="141784"/>
      <c r="D218" s="141785"/>
      <c r="E218" s="141786"/>
      <c r="F218" s="141787"/>
      <c r="G218" s="141788"/>
      <c r="H218" s="141789"/>
      <c r="I218" s="141790"/>
      <c r="J218" s="141791"/>
    </row>
    <row r="219">
      <c r="B219" s="141792"/>
      <c r="C219" s="141793"/>
      <c r="D219" s="141794"/>
      <c r="E219" s="141795"/>
      <c r="F219" s="141796"/>
      <c r="G219" s="141797"/>
      <c r="H219" s="141798"/>
      <c r="I219" s="141799"/>
      <c r="J219" s="141800"/>
    </row>
    <row r="220">
      <c r="B220" s="141801"/>
      <c r="C220" s="141802"/>
      <c r="D220" s="141803"/>
      <c r="E220" s="141804"/>
      <c r="F220" s="141805"/>
      <c r="G220" s="141806"/>
      <c r="H220" s="141807"/>
      <c r="I220" s="141808"/>
      <c r="J220" s="141809"/>
    </row>
    <row r="221">
      <c r="B221" s="141810"/>
      <c r="C221" s="141811"/>
      <c r="D221" s="141812"/>
      <c r="E221" s="141813"/>
      <c r="F221" s="141814"/>
      <c r="G221" s="141815"/>
      <c r="H221" s="141816"/>
      <c r="I221" s="141817"/>
      <c r="J221" s="141818"/>
    </row>
    <row r="222">
      <c r="B222" s="141819"/>
      <c r="C222" s="141820"/>
      <c r="D222" s="141821"/>
      <c r="E222" s="141822"/>
      <c r="F222" s="141823"/>
      <c r="G222" s="141824"/>
      <c r="H222" s="141825"/>
      <c r="I222" s="141826"/>
      <c r="J222" s="141827"/>
    </row>
    <row r="223">
      <c r="B223" s="141828"/>
      <c r="C223" s="141829"/>
      <c r="D223" s="141830"/>
      <c r="E223" s="141831"/>
      <c r="F223" s="141832"/>
      <c r="G223" s="141833"/>
      <c r="H223" s="141834"/>
      <c r="I223" s="141835"/>
      <c r="J223" s="141836"/>
    </row>
    <row r="224">
      <c r="B224" s="141837"/>
      <c r="C224" s="141838"/>
      <c r="D224" s="141839"/>
      <c r="E224" s="141840"/>
      <c r="F224" s="141841"/>
      <c r="G224" s="141842"/>
      <c r="H224" s="141843"/>
      <c r="I224" s="141844"/>
      <c r="J224" s="141845"/>
    </row>
    <row r="225">
      <c r="B225" s="141846"/>
      <c r="C225" s="141847"/>
      <c r="D225" s="141848"/>
      <c r="E225" s="141849"/>
      <c r="F225" s="141850"/>
      <c r="G225" s="141851"/>
      <c r="H225" s="141852"/>
      <c r="I225" s="141853"/>
      <c r="J225" s="141854"/>
    </row>
    <row r="226">
      <c r="B226" s="141855"/>
      <c r="C226" s="141856"/>
      <c r="D226" s="141857"/>
      <c r="E226" s="141858"/>
      <c r="F226" s="141859"/>
      <c r="G226" s="141860"/>
      <c r="H226" s="141861"/>
      <c r="I226" s="141862"/>
      <c r="J226" s="141863"/>
    </row>
    <row r="227">
      <c r="B227" s="141864"/>
      <c r="C227" s="141865"/>
      <c r="D227" s="141866"/>
      <c r="E227" s="141867"/>
      <c r="F227" s="141868"/>
      <c r="G227" s="141869"/>
      <c r="H227" s="141870"/>
      <c r="I227" s="141871"/>
      <c r="J227" s="141872"/>
    </row>
    <row r="228">
      <c r="B228" s="141873"/>
      <c r="C228" s="141874"/>
      <c r="D228" s="141875"/>
      <c r="E228" s="141876"/>
      <c r="F228" s="141877"/>
      <c r="G228" s="141878"/>
      <c r="H228" s="141879"/>
      <c r="I228" s="141880"/>
      <c r="J228" s="141881"/>
    </row>
    <row r="229">
      <c r="B229" s="141882"/>
      <c r="C229" s="141883"/>
      <c r="D229" s="141884"/>
      <c r="E229" s="141885"/>
      <c r="F229" s="141886"/>
      <c r="G229" s="141887"/>
      <c r="H229" s="141888"/>
      <c r="I229" s="141889"/>
      <c r="J229" s="141890"/>
    </row>
    <row r="230">
      <c r="B230" s="141891"/>
      <c r="C230" s="141892"/>
      <c r="D230" s="141893"/>
      <c r="E230" s="141894"/>
      <c r="F230" s="141895"/>
      <c r="G230" s="141896"/>
      <c r="H230" s="141897"/>
      <c r="I230" s="141898"/>
      <c r="J230" s="141899"/>
    </row>
    <row r="231">
      <c r="B231" s="141900"/>
      <c r="C231" s="141901"/>
      <c r="D231" s="141902"/>
      <c r="E231" s="141903"/>
      <c r="F231" s="141904"/>
      <c r="G231" s="141905"/>
      <c r="H231" s="141906"/>
      <c r="I231" s="141907"/>
      <c r="J231" s="141908"/>
    </row>
    <row r="232">
      <c r="B232" s="141909"/>
      <c r="C232" s="141910"/>
      <c r="D232" s="141911"/>
      <c r="E232" s="141912"/>
      <c r="F232" s="141913"/>
      <c r="G232" s="141914"/>
      <c r="H232" s="141915"/>
      <c r="I232" s="141916"/>
      <c r="J232" s="141917"/>
    </row>
    <row r="233">
      <c r="B233" s="141918"/>
      <c r="C233" s="141919"/>
      <c r="D233" s="141920"/>
      <c r="E233" s="141921"/>
      <c r="F233" s="141922"/>
      <c r="G233" s="141923"/>
      <c r="H233" s="141924"/>
      <c r="I233" s="141925"/>
      <c r="J233" s="141926"/>
    </row>
    <row r="234">
      <c r="B234" s="141927"/>
      <c r="C234" s="141928"/>
      <c r="D234" s="141929"/>
      <c r="E234" s="141930"/>
      <c r="F234" s="141931"/>
      <c r="G234" s="141932"/>
      <c r="H234" s="141933"/>
      <c r="I234" s="141934"/>
      <c r="J234" s="141935"/>
    </row>
    <row r="235">
      <c r="B235" s="141936"/>
      <c r="C235" s="141937"/>
      <c r="D235" s="141938"/>
      <c r="E235" s="141939"/>
      <c r="F235" s="141940"/>
      <c r="G235" s="141941"/>
      <c r="H235" s="141942"/>
      <c r="I235" s="141943"/>
      <c r="J235" s="141944"/>
    </row>
    <row r="236">
      <c r="B236" s="141945"/>
      <c r="C236" s="141946"/>
      <c r="D236" s="141947"/>
      <c r="E236" s="141948"/>
      <c r="F236" s="141949"/>
      <c r="G236" s="141950"/>
      <c r="H236" s="141951"/>
      <c r="I236" s="141952"/>
      <c r="J236" s="141953"/>
    </row>
    <row r="237">
      <c r="B237" s="141954"/>
      <c r="C237" s="141955"/>
      <c r="D237" s="141956"/>
      <c r="E237" s="141957"/>
      <c r="F237" s="141958"/>
      <c r="G237" s="141959"/>
      <c r="H237" s="141960"/>
      <c r="I237" s="141961"/>
      <c r="J237" s="141962"/>
    </row>
    <row r="238">
      <c r="B238" s="141963"/>
      <c r="C238" s="141964"/>
      <c r="D238" s="141965"/>
      <c r="E238" s="141966"/>
      <c r="F238" s="141967"/>
      <c r="G238" s="141968"/>
      <c r="H238" s="141969"/>
      <c r="I238" s="141970"/>
      <c r="J238" s="141971"/>
    </row>
    <row r="239">
      <c r="B239" s="141972"/>
      <c r="C239" s="141973"/>
      <c r="D239" s="141974"/>
      <c r="E239" s="141975"/>
      <c r="F239" s="141976"/>
      <c r="G239" s="141977"/>
      <c r="H239" s="141978"/>
      <c r="I239" s="141979"/>
      <c r="J239" s="141980"/>
    </row>
    <row r="240">
      <c r="B240" s="141981"/>
      <c r="C240" s="141982"/>
      <c r="D240" s="141983"/>
      <c r="E240" s="141984"/>
      <c r="F240" s="141985"/>
      <c r="G240" s="141986"/>
      <c r="H240" s="141987"/>
      <c r="I240" s="141988"/>
      <c r="J240" s="141989"/>
    </row>
    <row r="241">
      <c r="B241" s="141990"/>
      <c r="C241" s="141991"/>
      <c r="D241" s="141992"/>
      <c r="E241" s="141993"/>
      <c r="F241" s="141994"/>
      <c r="G241" s="141995"/>
      <c r="H241" s="141996"/>
      <c r="I241" s="141997"/>
      <c r="J241" s="141998"/>
    </row>
    <row r="242">
      <c r="B242" s="141999"/>
      <c r="C242" s="142000"/>
      <c r="D242" s="142001"/>
      <c r="E242" s="142002"/>
      <c r="F242" s="142003"/>
      <c r="G242" s="142004"/>
      <c r="H242" s="142005"/>
      <c r="I242" s="142006"/>
      <c r="J242" s="142007"/>
    </row>
    <row r="243">
      <c r="B243" s="142008"/>
      <c r="C243" s="142009"/>
      <c r="D243" s="142010"/>
      <c r="E243" s="142011"/>
      <c r="F243" s="142012"/>
      <c r="G243" s="142013"/>
      <c r="H243" s="142014"/>
      <c r="I243" s="142015"/>
      <c r="J243" s="142016"/>
    </row>
    <row r="244">
      <c r="B244" s="142017"/>
      <c r="C244" s="142018"/>
      <c r="D244" s="142019"/>
      <c r="E244" s="142020"/>
      <c r="F244" s="142021"/>
      <c r="G244" s="142022"/>
      <c r="H244" s="142023"/>
      <c r="I244" s="142024"/>
      <c r="J244" s="142025"/>
    </row>
    <row r="245">
      <c r="B245" s="142026"/>
      <c r="C245" s="142027"/>
      <c r="D245" s="142028"/>
      <c r="E245" s="142029"/>
      <c r="F245" s="142030"/>
      <c r="G245" s="142031"/>
      <c r="H245" s="142032"/>
      <c r="I245" s="142033"/>
      <c r="J245" s="142034"/>
    </row>
    <row r="246">
      <c r="B246" s="142035"/>
      <c r="C246" s="142036"/>
      <c r="D246" s="142037"/>
      <c r="E246" s="142038"/>
      <c r="F246" s="142039"/>
      <c r="G246" s="142040"/>
      <c r="H246" s="142041"/>
      <c r="I246" s="142042"/>
      <c r="J246" s="142043"/>
    </row>
    <row r="247">
      <c r="B247" s="142044"/>
      <c r="C247" s="142045"/>
      <c r="D247" s="142046"/>
      <c r="E247" s="142047"/>
      <c r="F247" s="142048"/>
      <c r="G247" s="142049"/>
      <c r="H247" s="142050"/>
      <c r="I247" s="142051"/>
      <c r="J247" s="142052"/>
    </row>
    <row r="248">
      <c r="B248" s="142053"/>
      <c r="C248" s="142054"/>
      <c r="D248" s="142055"/>
      <c r="E248" s="142056"/>
      <c r="F248" s="142057"/>
      <c r="G248" s="142058"/>
      <c r="H248" s="142059"/>
      <c r="I248" s="142060"/>
      <c r="J248" s="142061"/>
    </row>
    <row r="249">
      <c r="B249" s="142062"/>
      <c r="C249" s="142063"/>
      <c r="D249" s="142064"/>
      <c r="E249" s="142065"/>
      <c r="F249" s="142066"/>
      <c r="G249" s="142067"/>
      <c r="H249" s="142068"/>
      <c r="I249" s="142069"/>
      <c r="J249" s="142070"/>
    </row>
    <row r="250">
      <c r="B250" s="142071"/>
      <c r="C250" s="142072"/>
      <c r="D250" s="142073"/>
      <c r="E250" s="142074"/>
      <c r="F250" s="142075"/>
      <c r="G250" s="142076"/>
      <c r="H250" s="142077"/>
      <c r="I250" s="142078"/>
      <c r="J250" s="142079"/>
    </row>
    <row r="251">
      <c r="B251" s="142080"/>
      <c r="C251" s="142081"/>
      <c r="D251" s="142082"/>
      <c r="E251" s="142083"/>
      <c r="F251" s="142084"/>
      <c r="G251" s="142085"/>
      <c r="H251" s="142086"/>
      <c r="I251" s="142087"/>
      <c r="J251" s="142088"/>
    </row>
    <row r="252">
      <c r="B252" s="142089"/>
      <c r="C252" s="142090"/>
      <c r="D252" s="142091"/>
      <c r="E252" s="142092"/>
      <c r="F252" s="142093"/>
      <c r="G252" s="142094"/>
      <c r="H252" s="142095"/>
      <c r="I252" s="142096"/>
      <c r="J252" s="142097"/>
    </row>
    <row r="253">
      <c r="B253" s="142098"/>
      <c r="C253" s="142099"/>
      <c r="D253" s="142100"/>
      <c r="E253" s="142101"/>
      <c r="F253" s="142102"/>
      <c r="G253" s="142103"/>
      <c r="H253" s="142104"/>
      <c r="I253" s="142105"/>
      <c r="J253" s="142106"/>
    </row>
    <row r="254">
      <c r="B254" s="142107"/>
      <c r="C254" s="142108"/>
      <c r="D254" s="142109"/>
      <c r="E254" s="142110"/>
      <c r="F254" s="142111"/>
      <c r="G254" s="142112"/>
      <c r="H254" s="142113"/>
      <c r="I254" s="142114"/>
      <c r="J254" s="142115"/>
    </row>
    <row r="255">
      <c r="B255" s="142116"/>
      <c r="C255" s="142117"/>
      <c r="D255" s="142118"/>
      <c r="E255" s="142119"/>
      <c r="F255" s="142120"/>
      <c r="G255" s="142121"/>
      <c r="H255" s="142122"/>
      <c r="I255" s="142123"/>
      <c r="J255" s="142124"/>
    </row>
    <row r="256">
      <c r="B256" s="142125"/>
      <c r="C256" s="142126"/>
      <c r="D256" s="142127"/>
      <c r="E256" s="142128"/>
      <c r="F256" s="142129"/>
      <c r="G256" s="142130"/>
      <c r="H256" s="142131"/>
      <c r="I256" s="142132"/>
      <c r="J256" s="142133"/>
    </row>
    <row r="257">
      <c r="B257" s="142134"/>
      <c r="C257" s="142135"/>
      <c r="D257" s="142136"/>
      <c r="E257" s="142137"/>
      <c r="F257" s="142138"/>
      <c r="G257" s="142139"/>
      <c r="H257" s="142140"/>
      <c r="I257" s="142141"/>
      <c r="J257" s="142142"/>
    </row>
    <row r="258">
      <c r="B258" s="142143"/>
      <c r="C258" s="142144"/>
      <c r="D258" s="142145"/>
      <c r="E258" s="142146"/>
      <c r="F258" s="142147"/>
      <c r="G258" s="142148"/>
      <c r="H258" s="142149"/>
      <c r="I258" s="142150"/>
      <c r="J258" s="142151"/>
    </row>
    <row r="259">
      <c r="B259" s="142152"/>
      <c r="C259" s="142153"/>
      <c r="D259" s="142154"/>
      <c r="E259" s="142155"/>
      <c r="F259" s="142156"/>
      <c r="G259" s="142157"/>
      <c r="H259" s="142158"/>
      <c r="I259" s="142159"/>
      <c r="J259" s="142160"/>
    </row>
    <row r="260">
      <c r="B260" s="142161"/>
      <c r="C260" s="142162"/>
      <c r="D260" s="142163"/>
      <c r="E260" s="142164"/>
      <c r="F260" s="142165"/>
      <c r="G260" s="142166"/>
      <c r="H260" s="142167"/>
      <c r="I260" s="142168"/>
      <c r="J260" s="142169"/>
    </row>
    <row r="261">
      <c r="B261" s="142170"/>
      <c r="C261" s="142171"/>
      <c r="D261" s="142172"/>
      <c r="E261" s="142173"/>
      <c r="F261" s="142174"/>
      <c r="G261" s="142175"/>
      <c r="H261" s="142176"/>
      <c r="I261" s="142177"/>
      <c r="J261" s="142178"/>
    </row>
    <row r="262">
      <c r="B262" s="142179"/>
      <c r="C262" s="142180"/>
      <c r="D262" s="142181"/>
      <c r="E262" s="142182"/>
      <c r="F262" s="142183"/>
      <c r="G262" s="142184"/>
      <c r="H262" s="142185"/>
      <c r="I262" s="142186"/>
      <c r="J262" s="142187"/>
    </row>
    <row r="263">
      <c r="B263" s="142188"/>
      <c r="C263" s="142189"/>
      <c r="D263" s="142190"/>
      <c r="E263" s="142191"/>
      <c r="F263" s="142192"/>
      <c r="G263" s="142193"/>
      <c r="H263" s="142194"/>
      <c r="I263" s="142195"/>
      <c r="J263" s="142196"/>
    </row>
    <row r="264">
      <c r="B264" s="142197"/>
      <c r="C264" s="142198"/>
      <c r="D264" s="142199"/>
      <c r="E264" s="142200"/>
      <c r="F264" s="142201"/>
      <c r="G264" s="142202"/>
      <c r="H264" s="142203"/>
      <c r="I264" s="142204"/>
      <c r="J264" s="142205"/>
    </row>
    <row r="265">
      <c r="B265" s="142206"/>
      <c r="C265" s="142207"/>
      <c r="D265" s="142208"/>
      <c r="E265" s="142209"/>
      <c r="F265" s="142210"/>
      <c r="G265" s="142211"/>
      <c r="H265" s="142212"/>
      <c r="I265" s="142213"/>
      <c r="J265" s="142214"/>
    </row>
    <row r="266">
      <c r="B266" s="142215"/>
      <c r="C266" s="142216"/>
      <c r="D266" s="142217"/>
      <c r="E266" s="142218"/>
      <c r="F266" s="142219"/>
      <c r="G266" s="142220"/>
      <c r="H266" s="142221"/>
      <c r="I266" s="142222"/>
      <c r="J266" s="142223"/>
    </row>
    <row r="267">
      <c r="B267" s="142224"/>
      <c r="C267" s="142225"/>
      <c r="D267" s="142226"/>
      <c r="E267" s="142227"/>
      <c r="F267" s="142228"/>
      <c r="G267" s="142229"/>
      <c r="H267" s="142230"/>
      <c r="I267" s="142231"/>
      <c r="J267" s="142232"/>
    </row>
    <row r="268">
      <c r="B268" s="142233"/>
      <c r="C268" s="142234"/>
      <c r="D268" s="142235"/>
      <c r="E268" s="142236"/>
      <c r="F268" s="142237"/>
      <c r="G268" s="142238"/>
      <c r="H268" s="142239"/>
      <c r="I268" s="142240"/>
      <c r="J268" s="142241"/>
    </row>
    <row r="269">
      <c r="B269" s="142242"/>
      <c r="C269" s="142243"/>
      <c r="D269" s="142244"/>
      <c r="E269" s="142245"/>
      <c r="F269" s="142246"/>
      <c r="G269" s="142247"/>
      <c r="H269" s="142248"/>
      <c r="I269" s="142249"/>
      <c r="J269" s="142250"/>
    </row>
    <row r="270">
      <c r="B270" s="142251"/>
      <c r="C270" s="142252"/>
      <c r="D270" s="142253"/>
      <c r="E270" s="142254"/>
      <c r="F270" s="142255"/>
      <c r="G270" s="142256"/>
      <c r="H270" s="142257"/>
      <c r="I270" s="142258"/>
      <c r="J270" s="142259"/>
    </row>
    <row r="271">
      <c r="B271" s="142260"/>
      <c r="C271" s="142261"/>
      <c r="D271" s="142262"/>
      <c r="E271" s="142263"/>
      <c r="F271" s="142264"/>
      <c r="G271" s="142265"/>
      <c r="H271" s="142266"/>
      <c r="I271" s="142267"/>
      <c r="J271" s="142268"/>
    </row>
    <row r="272">
      <c r="B272" s="142269"/>
      <c r="C272" s="142270"/>
      <c r="D272" s="142271"/>
      <c r="E272" s="142272"/>
      <c r="F272" s="142273"/>
      <c r="G272" s="142274"/>
      <c r="H272" s="142275"/>
      <c r="I272" s="142276"/>
      <c r="J272" s="142277"/>
    </row>
    <row r="273">
      <c r="B273" s="142278"/>
      <c r="C273" s="142279"/>
      <c r="D273" s="142280"/>
      <c r="E273" s="142281"/>
      <c r="F273" s="142282"/>
      <c r="G273" s="142283"/>
      <c r="H273" s="142284"/>
      <c r="I273" s="142285"/>
      <c r="J273" s="142286"/>
    </row>
    <row r="274">
      <c r="B274" s="142287"/>
      <c r="C274" s="142288"/>
      <c r="D274" s="142289"/>
      <c r="E274" s="142290"/>
      <c r="F274" s="142291"/>
      <c r="G274" s="142292"/>
      <c r="H274" s="142293"/>
      <c r="I274" s="142294"/>
      <c r="J274" s="142295"/>
    </row>
    <row r="275">
      <c r="B275" s="142296"/>
      <c r="C275" s="142297"/>
      <c r="D275" s="142298"/>
      <c r="E275" s="142299"/>
      <c r="F275" s="142300"/>
      <c r="G275" s="142301"/>
      <c r="H275" s="142302"/>
      <c r="I275" s="142303"/>
      <c r="J275" s="142304"/>
    </row>
    <row r="276">
      <c r="B276" s="142305"/>
      <c r="C276" s="142306"/>
      <c r="D276" s="142307"/>
      <c r="E276" s="142308"/>
      <c r="F276" s="142309"/>
      <c r="G276" s="142310"/>
      <c r="H276" s="142311"/>
      <c r="I276" s="142312"/>
      <c r="J276" s="142313"/>
    </row>
    <row r="277">
      <c r="B277" s="142314"/>
      <c r="C277" s="142315"/>
      <c r="D277" s="142316"/>
      <c r="E277" s="142317"/>
      <c r="F277" s="142318"/>
      <c r="G277" s="142319"/>
      <c r="H277" s="142320"/>
      <c r="I277" s="142321"/>
      <c r="J277" s="142322"/>
    </row>
    <row r="278">
      <c r="B278" s="142323"/>
      <c r="C278" s="142324"/>
      <c r="D278" s="142325"/>
      <c r="E278" s="142326"/>
      <c r="F278" s="142327"/>
      <c r="G278" s="142328"/>
      <c r="H278" s="142329"/>
      <c r="I278" s="142330"/>
      <c r="J278" s="142331"/>
    </row>
    <row r="279">
      <c r="B279" s="142332"/>
      <c r="C279" s="142333"/>
      <c r="D279" s="142334"/>
      <c r="E279" s="142335"/>
      <c r="F279" s="142336"/>
      <c r="G279" s="142337"/>
      <c r="H279" s="142338"/>
      <c r="I279" s="142339"/>
      <c r="J279" s="142340"/>
    </row>
    <row r="280">
      <c r="B280" s="142341"/>
      <c r="C280" s="142342"/>
      <c r="D280" s="142343"/>
      <c r="E280" s="142344"/>
      <c r="F280" s="142345"/>
      <c r="G280" s="142346"/>
      <c r="H280" s="142347"/>
      <c r="I280" s="142348"/>
      <c r="J280" s="142349"/>
    </row>
  </sheetData>
  <phoneticPr fontId="0" type="noConversion"/>
  <printOptions gridLines="1" gridLinesSet="0"/>
  <pageMargins left="0.75" right="0.75" top="1" bottom="1" header="0.5" footer="0.5"/>
  <pageSetup scale="66" orientation="portrait" horizontalDpi="1200" verticalDpi="1200" r:id="rId1"/>
  <headerFooter alignWithMargins="0">
    <oddHeader>&amp;A</oddHeader>
    <oddFooter>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pageSetUpPr fitToPage="1"/>
  </sheetPr>
  <dimension ref="A1:H52"/>
  <sheetViews>
    <sheetView workbookViewId="0">
      <selection activeCell="A7" sqref="A7:A37"/>
    </sheetView>
  </sheetViews>
  <sheetFormatPr defaultRowHeight="12.75" x14ac:dyDescent="0.2"/>
  <cols>
    <col min="1" max="5" customWidth="true" width="16.7109375" collapsed="true"/>
    <col min="6" max="6" customWidth="true" hidden="false" width="17.5703125" collapsed="true"/>
    <col min="7" max="7" customWidth="true" width="30.7109375" collapsed="true"/>
  </cols>
  <sheetData>
    <row r="1" spans="1:7" x14ac:dyDescent="0.2">
      <c r="A1" s="1" t="s">
        <v>307</v>
      </c>
      <c r="B1" s="142351"/>
      <c r="C1" t="s" s="142352">
        <v>237</v>
      </c>
      <c r="D1" s="142353" t="s">
        <v>242</v>
      </c>
      <c r="E1" s="142354"/>
      <c r="F1" s="142355"/>
    </row>
    <row r="2" spans="1:7" x14ac:dyDescent="0.2">
      <c r="A2" s="2" t="s">
        <v>3</v>
      </c>
      <c r="B2" s="143801" t="n">
        <f ca="1">NOW()</f>
        <v>41772.675513229166</v>
      </c>
      <c r="C2" s="142357"/>
      <c r="D2" s="142358"/>
      <c r="E2" s="142359"/>
      <c r="F2" s="142360"/>
    </row>
    <row r="3" spans="1:7" x14ac:dyDescent="0.2">
      <c r="B3" s="142361"/>
      <c r="C3" s="142362"/>
      <c r="D3" s="142363"/>
      <c r="E3" s="142364"/>
      <c r="F3" s="142365"/>
    </row>
    <row r="4" spans="1:7" x14ac:dyDescent="0.2">
      <c r="A4"/>
      <c r="B4" s="142366"/>
      <c r="C4" s="142367"/>
      <c r="D4" s="142368"/>
      <c r="E4" s="142369"/>
      <c r="F4" s="142370"/>
    </row>
    <row r="5" spans="1:7" x14ac:dyDescent="0.2">
      <c r="A5" s="3" t="s">
        <v>0</v>
      </c>
      <c r="B5" s="142371" t="s">
        <v>17</v>
      </c>
      <c r="C5" s="142372" t="s">
        <v>6</v>
      </c>
      <c r="D5" s="142373" t="s">
        <v>7</v>
      </c>
      <c r="E5" s="142374" t="s">
        <v>8</v>
      </c>
      <c r="F5" s="142375" t="s">
        <v>10</v>
      </c>
    </row>
    <row r="6" spans="1:7" x14ac:dyDescent="0.2">
      <c r="A6" s="132" t="s">
        <v>154</v>
      </c>
      <c r="B6" s="142376"/>
      <c r="C6" s="142377"/>
      <c r="D6" s="142378"/>
      <c r="E6" s="142379"/>
      <c r="F6" s="142380"/>
      <c r="G6" s="177"/>
    </row>
    <row r="7" spans="1:7" x14ac:dyDescent="0.2">
      <c r="A7" s="8" t="n">
        <f ca="1">DATEVALUE(MONTH(TODAY())&amp;"/1/"&amp;YEAR(TODAY()))</f>
        <v>41760.0</v>
      </c>
      <c r="B7" s="142381" t="n">
        <v>0.0</v>
      </c>
      <c r="C7" s="142382"/>
      <c r="D7" s="142383" t="n">
        <v>0.0</v>
      </c>
      <c r="E7" s="142384" t="n">
        <v>0.0</v>
      </c>
      <c r="F7" s="142385" t="n">
        <f>F6+B7-C7-D7+E7</f>
        <v>0.0</v>
      </c>
      <c r="G7" s="148"/>
    </row>
    <row r="8" spans="1:7" x14ac:dyDescent="0.2">
      <c r="A8" s="8" t="n">
        <f>IF(A7&lt;&gt;"",IF(MONTH(A7)=MONTH(A7+1),A7+1,""),"")</f>
        <v>41761.0</v>
      </c>
      <c r="B8" s="142386" t="n">
        <v>0.0</v>
      </c>
      <c r="C8" s="142387"/>
      <c r="D8" s="142388" t="n">
        <v>0.0</v>
      </c>
      <c r="E8" s="142389" t="n">
        <v>0.0</v>
      </c>
      <c r="F8" s="142390" t="n">
        <f>F7+B8-C8-D8+E8</f>
        <v>0.0</v>
      </c>
      <c r="G8" s="148"/>
    </row>
    <row r="9" spans="1:7" x14ac:dyDescent="0.2">
      <c r="A9" s="8" t="n">
        <f>IF(A8&lt;&gt;"",IF(MONTH(A8)=MONTH(A8+1),A8+1,""),"")</f>
        <v>41762.0</v>
      </c>
      <c r="B9" s="142391" t="n">
        <v>0.0</v>
      </c>
      <c r="C9" s="142392"/>
      <c r="D9" s="142393" t="n">
        <v>0.0</v>
      </c>
      <c r="E9" s="142394" t="n">
        <v>0.0</v>
      </c>
      <c r="F9" s="142395" t="n">
        <f>F8+B9-C9-D9+E9</f>
        <v>0.0</v>
      </c>
      <c r="G9" s="148"/>
    </row>
    <row r="10" spans="1:7" x14ac:dyDescent="0.2">
      <c r="A10" s="8" t="n">
        <f>IF(A9&lt;&gt;"",IF(MONTH(A9)=MONTH(A9+1),A9+1,""),"")</f>
        <v>41763.0</v>
      </c>
      <c r="B10" s="142396" t="n">
        <v>0.0</v>
      </c>
      <c r="C10" s="142397"/>
      <c r="D10" s="142398" t="n">
        <v>0.0</v>
      </c>
      <c r="E10" s="142399" t="n">
        <v>0.0</v>
      </c>
      <c r="F10" s="142400" t="n">
        <f>F9+B10-C10-D10+E10</f>
        <v>0.0</v>
      </c>
      <c r="G10" s="148"/>
    </row>
    <row r="11" spans="1:7" x14ac:dyDescent="0.2">
      <c r="A11" s="8" t="n">
        <f>IF(A10&lt;&gt;"",IF(MONTH(A10)=MONTH(A10+1),A10+1,""),"")</f>
        <v>41764.0</v>
      </c>
      <c r="B11" s="142401" t="n">
        <v>0.0</v>
      </c>
      <c r="C11" s="142402"/>
      <c r="D11" s="142403" t="n">
        <v>0.0</v>
      </c>
      <c r="E11" s="142404" t="n">
        <v>0.0</v>
      </c>
      <c r="F11" s="142405" t="n">
        <f>F10+B11-C11-D11+E11</f>
        <v>0.0</v>
      </c>
      <c r="G11" s="148"/>
    </row>
    <row r="12" spans="1:7" x14ac:dyDescent="0.2">
      <c r="A12" s="8" t="n">
        <f>IF(A11&lt;&gt;"",IF(MONTH(A11)=MONTH(A11+1),A11+1,""),"")</f>
        <v>41765.0</v>
      </c>
      <c r="B12" s="142406" t="n">
        <v>0.0</v>
      </c>
      <c r="C12" s="142407"/>
      <c r="D12" s="142408" t="n">
        <v>0.0</v>
      </c>
      <c r="E12" s="142409" t="n">
        <v>0.0</v>
      </c>
      <c r="F12" s="142410" t="n">
        <f>F11+B12-C12-D12+E12</f>
        <v>0.0</v>
      </c>
      <c r="G12" s="148"/>
    </row>
    <row r="13" spans="1:7" x14ac:dyDescent="0.2">
      <c r="A13" s="8" t="n">
        <f>IF(A12&lt;&gt;"",IF(MONTH(A12)=MONTH(A12+1),A12+1,""),"")</f>
        <v>41766.0</v>
      </c>
      <c r="B13" s="142411" t="n">
        <v>0.0</v>
      </c>
      <c r="C13" s="142412"/>
      <c r="D13" s="142413" t="n">
        <v>0.0</v>
      </c>
      <c r="E13" s="142414" t="n">
        <v>0.0</v>
      </c>
      <c r="F13" s="142415" t="n">
        <f>F12+B13-C13-D13+E13</f>
        <v>0.0</v>
      </c>
      <c r="G13" s="148"/>
    </row>
    <row r="14" spans="1:7" x14ac:dyDescent="0.2">
      <c r="A14" s="8" t="n">
        <f>IF(A13&lt;&gt;"",IF(MONTH(A13)=MONTH(A13+1),A13+1,""),"")</f>
        <v>41767.0</v>
      </c>
      <c r="B14" s="142416" t="n">
        <v>0.0</v>
      </c>
      <c r="C14" s="142417"/>
      <c r="D14" s="142418" t="n">
        <v>0.0</v>
      </c>
      <c r="E14" s="142419" t="n">
        <v>0.0</v>
      </c>
      <c r="F14" s="142420" t="n">
        <f>F13+B14-C14-D14+E14</f>
        <v>0.0</v>
      </c>
      <c r="G14" s="148"/>
    </row>
    <row r="15" spans="1:7" x14ac:dyDescent="0.2">
      <c r="A15" s="8" t="n">
        <f>IF(A14&lt;&gt;"",IF(MONTH(A14)=MONTH(A14+1),A14+1,""),"")</f>
        <v>41768.0</v>
      </c>
      <c r="B15" s="142421" t="n">
        <v>0.0</v>
      </c>
      <c r="C15" s="142422"/>
      <c r="D15" s="142423" t="n">
        <v>0.0</v>
      </c>
      <c r="E15" s="142424" t="n">
        <v>0.0</v>
      </c>
      <c r="F15" s="142425" t="n">
        <f>F14+B15-C15-D15+E15</f>
        <v>0.0</v>
      </c>
      <c r="G15" s="148"/>
    </row>
    <row r="16" spans="1:7" x14ac:dyDescent="0.2">
      <c r="A16" s="8" t="n">
        <f>IF(A15&lt;&gt;"",IF(MONTH(A15)=MONTH(A15+1),A15+1,""),"")</f>
        <v>41769.0</v>
      </c>
      <c r="B16" s="142426" t="n">
        <v>0.0</v>
      </c>
      <c r="C16" s="142427"/>
      <c r="D16" s="142428" t="n">
        <v>0.0</v>
      </c>
      <c r="E16" s="142429" t="n">
        <v>0.0</v>
      </c>
      <c r="F16" s="142430" t="n">
        <f>F15+B16-C16-D16+E16</f>
        <v>0.0</v>
      </c>
      <c r="G16" s="148"/>
    </row>
    <row r="17" spans="1:7" x14ac:dyDescent="0.2">
      <c r="A17" s="8" t="n">
        <f>IF(A16&lt;&gt;"",IF(MONTH(A16)=MONTH(A16+1),A16+1,""),"")</f>
        <v>41770.0</v>
      </c>
      <c r="B17" s="142431" t="n">
        <v>0.0</v>
      </c>
      <c r="C17" s="142432"/>
      <c r="D17" s="142433" t="n">
        <v>0.0</v>
      </c>
      <c r="E17" s="142434" t="n">
        <v>0.0</v>
      </c>
      <c r="F17" s="142435" t="n">
        <f>F16+B17-C17-D17+E17</f>
        <v>0.0</v>
      </c>
      <c r="G17" s="148"/>
    </row>
    <row r="18" spans="1:7" x14ac:dyDescent="0.2">
      <c r="A18" s="8" t="n">
        <f>IF(A17&lt;&gt;"",IF(MONTH(A17)=MONTH(A17+1),A17+1,""),"")</f>
        <v>41771.0</v>
      </c>
      <c r="B18" s="142436" t="n">
        <v>0.0</v>
      </c>
      <c r="C18" s="142437"/>
      <c r="D18" s="142438" t="n">
        <v>0.0</v>
      </c>
      <c r="E18" s="142439" t="n">
        <v>0.0</v>
      </c>
      <c r="F18" s="142440" t="n">
        <f>F17+B18-C18-D18+E18</f>
        <v>0.0</v>
      </c>
      <c r="G18" s="148"/>
    </row>
    <row r="19" spans="1:7" x14ac:dyDescent="0.2">
      <c r="A19" s="8" t="n">
        <f>IF(A18&lt;&gt;"",IF(MONTH(A18)=MONTH(A18+1),A18+1,""),"")</f>
        <v>41772.0</v>
      </c>
      <c r="B19" s="142441" t="n">
        <v>0.0</v>
      </c>
      <c r="C19" s="142442"/>
      <c r="D19" s="142443" t="n">
        <v>0.0</v>
      </c>
      <c r="E19" s="142444" t="n">
        <v>0.0</v>
      </c>
      <c r="F19" s="142445" t="n">
        <f>F18+B19-C19-D19+E19</f>
        <v>0.0</v>
      </c>
      <c r="G19" s="148"/>
    </row>
    <row r="20" spans="1:7" x14ac:dyDescent="0.2">
      <c r="A20" s="8" t="n">
        <f>IF(A19&lt;&gt;"",IF(MONTH(A19)=MONTH(A19+1),A19+1,""),"")</f>
        <v>41773.0</v>
      </c>
      <c r="B20" s="142446" t="n">
        <v>0.0</v>
      </c>
      <c r="C20" s="142447"/>
      <c r="D20" s="142448" t="n">
        <v>0.0</v>
      </c>
      <c r="E20" s="142449" t="n">
        <v>0.0</v>
      </c>
      <c r="F20" s="142450" t="n">
        <f>F19+B20-C20-D20+E20</f>
        <v>0.0</v>
      </c>
      <c r="G20" s="148"/>
    </row>
    <row r="21" spans="1:7" x14ac:dyDescent="0.2">
      <c r="A21" s="8" t="n">
        <f>IF(A20&lt;&gt;"",IF(MONTH(A20)=MONTH(A20+1),A20+1,""),"")</f>
        <v>41774.0</v>
      </c>
      <c r="B21" s="142451" t="n">
        <v>0.0</v>
      </c>
      <c r="C21" s="142452"/>
      <c r="D21" s="142453" t="n">
        <v>0.0</v>
      </c>
      <c r="E21" s="142454" t="n">
        <v>0.0</v>
      </c>
      <c r="F21" s="142455" t="n">
        <f>F20+B21-C21-D21+E21</f>
        <v>0.0</v>
      </c>
      <c r="G21" s="148"/>
    </row>
    <row r="22" spans="1:7" x14ac:dyDescent="0.2">
      <c r="A22" s="8" t="n">
        <f>IF(A21&lt;&gt;"",IF(MONTH(A21)=MONTH(A21+1),A21+1,""),"")</f>
        <v>41775.0</v>
      </c>
      <c r="B22" s="142456" t="n">
        <v>0.0</v>
      </c>
      <c r="C22" s="142457"/>
      <c r="D22" s="142458" t="n">
        <v>0.0</v>
      </c>
      <c r="E22" s="142459" t="n">
        <v>0.0</v>
      </c>
      <c r="F22" s="142460" t="n">
        <f>F21+B22-C22-D22+E22</f>
        <v>0.0</v>
      </c>
      <c r="G22" s="148"/>
    </row>
    <row r="23" spans="1:7" x14ac:dyDescent="0.2">
      <c r="A23" s="8" t="n">
        <f>IF(A22&lt;&gt;"",IF(MONTH(A22)=MONTH(A22+1),A22+1,""),"")</f>
        <v>41776.0</v>
      </c>
      <c r="B23" s="142461" t="n">
        <v>0.0</v>
      </c>
      <c r="C23" s="142462"/>
      <c r="D23" s="142463" t="n">
        <v>0.0</v>
      </c>
      <c r="E23" s="142464" t="n">
        <v>0.0</v>
      </c>
      <c r="F23" s="142465" t="n">
        <f>F22+B23-C23-D23+E23</f>
        <v>0.0</v>
      </c>
      <c r="G23" s="148"/>
    </row>
    <row r="24" spans="1:7" x14ac:dyDescent="0.2">
      <c r="A24" s="8" t="n">
        <f>IF(A23&lt;&gt;"",IF(MONTH(A23)=MONTH(A23+1),A23+1,""),"")</f>
        <v>41777.0</v>
      </c>
      <c r="B24" s="142466" t="n">
        <v>0.0</v>
      </c>
      <c r="C24" s="142467"/>
      <c r="D24" s="142468" t="n">
        <v>0.0</v>
      </c>
      <c r="E24" s="142469" t="n">
        <v>0.0</v>
      </c>
      <c r="F24" s="142470" t="n">
        <f>F23+B24-C24-D24+E24</f>
        <v>0.0</v>
      </c>
      <c r="G24" s="148"/>
    </row>
    <row r="25" spans="1:7" x14ac:dyDescent="0.2">
      <c r="A25" s="8" t="n">
        <f>IF(A24&lt;&gt;"",IF(MONTH(A24)=MONTH(A24+1),A24+1,""),"")</f>
        <v>41778.0</v>
      </c>
      <c r="B25" s="142471" t="n">
        <v>0.0</v>
      </c>
      <c r="C25" s="142472"/>
      <c r="D25" s="142473" t="n">
        <v>0.0</v>
      </c>
      <c r="E25" s="142474" t="n">
        <v>0.0</v>
      </c>
      <c r="F25" s="142475" t="n">
        <f>F24+B25-C25-D25+E25</f>
        <v>0.0</v>
      </c>
      <c r="G25" s="148"/>
    </row>
    <row r="26" spans="1:7" x14ac:dyDescent="0.2">
      <c r="A26" s="8" t="n">
        <f>IF(A25&lt;&gt;"",IF(MONTH(A25)=MONTH(A25+1),A25+1,""),"")</f>
        <v>41779.0</v>
      </c>
      <c r="B26" s="142476" t="n">
        <v>0.0</v>
      </c>
      <c r="C26" s="142477"/>
      <c r="D26" s="142478" t="n">
        <v>0.0</v>
      </c>
      <c r="E26" s="142479" t="n">
        <v>0.0</v>
      </c>
      <c r="F26" s="142480" t="n">
        <f>F25+B26-C26-D26+E26</f>
        <v>0.0</v>
      </c>
      <c r="G26" s="148"/>
    </row>
    <row r="27" spans="1:7" x14ac:dyDescent="0.2">
      <c r="A27" s="8" t="n">
        <f>IF(A26&lt;&gt;"",IF(MONTH(A26)=MONTH(A26+1),A26+1,""),"")</f>
        <v>41780.0</v>
      </c>
      <c r="B27" s="142481" t="n">
        <v>0.0</v>
      </c>
      <c r="C27" s="142482"/>
      <c r="D27" s="142483" t="n">
        <v>0.0</v>
      </c>
      <c r="E27" s="142484" t="n">
        <v>0.0</v>
      </c>
      <c r="F27" s="142485" t="n">
        <f>F26+B27-C27-D27+E27</f>
        <v>0.0</v>
      </c>
      <c r="G27" s="148"/>
    </row>
    <row r="28" spans="1:7" x14ac:dyDescent="0.2">
      <c r="A28" s="8" t="n">
        <f>IF(A27&lt;&gt;"",IF(MONTH(A27)=MONTH(A27+1),A27+1,""),"")</f>
        <v>41781.0</v>
      </c>
      <c r="B28" s="142486" t="n">
        <v>0.0</v>
      </c>
      <c r="C28" s="142487"/>
      <c r="D28" s="142488" t="n">
        <v>0.0</v>
      </c>
      <c r="E28" s="142489" t="n">
        <v>0.0</v>
      </c>
      <c r="F28" s="142490" t="n">
        <f>F27+B28-C28-D28+E28</f>
        <v>0.0</v>
      </c>
      <c r="G28" s="148"/>
    </row>
    <row r="29" spans="1:7" x14ac:dyDescent="0.2">
      <c r="A29" s="8" t="n">
        <f>IF(A28&lt;&gt;"",IF(MONTH(A28)=MONTH(A28+1),A28+1,""),"")</f>
        <v>41782.0</v>
      </c>
      <c r="B29" s="142491" t="n">
        <v>0.0</v>
      </c>
      <c r="C29" s="142492"/>
      <c r="D29" s="142493" t="n">
        <v>0.0</v>
      </c>
      <c r="E29" s="142494" t="n">
        <v>0.0</v>
      </c>
      <c r="F29" s="142495" t="n">
        <f>F28+B29-C29-D29+E29</f>
        <v>0.0</v>
      </c>
      <c r="G29" s="148"/>
    </row>
    <row r="30" spans="1:7" x14ac:dyDescent="0.2">
      <c r="A30" s="8" t="n">
        <f>IF(A29&lt;&gt;"",IF(MONTH(A29)=MONTH(A29+1),A29+1,""),"")</f>
        <v>41783.0</v>
      </c>
      <c r="B30" s="142496" t="n">
        <v>0.0</v>
      </c>
      <c r="C30" s="142497"/>
      <c r="D30" s="142498" t="n">
        <v>0.0</v>
      </c>
      <c r="E30" s="142499" t="n">
        <v>0.0</v>
      </c>
      <c r="F30" s="142500" t="n">
        <f>F29+B30-C30-D30+E30</f>
        <v>0.0</v>
      </c>
      <c r="G30" s="148"/>
    </row>
    <row r="31" spans="1:7" x14ac:dyDescent="0.2">
      <c r="A31" s="8" t="n">
        <f>IF(A30&lt;&gt;"",IF(MONTH(A30)=MONTH(A30+1),A30+1,""),"")</f>
        <v>41784.0</v>
      </c>
      <c r="B31" s="142501" t="n">
        <v>0.0</v>
      </c>
      <c r="C31" s="142502"/>
      <c r="D31" s="142503" t="n">
        <v>0.0</v>
      </c>
      <c r="E31" s="142504" t="n">
        <v>0.0</v>
      </c>
      <c r="F31" s="142505" t="n">
        <f>F30+B31-C31-D31+E31</f>
        <v>0.0</v>
      </c>
      <c r="G31" s="148"/>
    </row>
    <row r="32" spans="1:7" x14ac:dyDescent="0.2">
      <c r="A32" s="8" t="n">
        <f>IF(A31&lt;&gt;"",IF(MONTH(A31)=MONTH(A31+1),A31+1,""),"")</f>
        <v>41785.0</v>
      </c>
      <c r="B32" s="142506" t="n">
        <v>0.0</v>
      </c>
      <c r="C32" s="142507"/>
      <c r="D32" s="142508" t="n">
        <v>0.0</v>
      </c>
      <c r="E32" s="142509" t="n">
        <v>0.0</v>
      </c>
      <c r="F32" s="142510" t="n">
        <f>F31+B32-C32-D32+E32</f>
        <v>0.0</v>
      </c>
      <c r="G32" s="148"/>
    </row>
    <row r="33" spans="1:8" x14ac:dyDescent="0.2">
      <c r="A33" s="8" t="n">
        <f>IF(A32&lt;&gt;"",IF(MONTH(A32)=MONTH(A32+1),A32+1,""),"")</f>
        <v>41786.0</v>
      </c>
      <c r="B33" s="142511" t="n">
        <v>0.0</v>
      </c>
      <c r="C33" s="142512"/>
      <c r="D33" s="142513" t="n">
        <v>0.0</v>
      </c>
      <c r="E33" s="142514" t="n">
        <v>0.0</v>
      </c>
      <c r="F33" s="142515" t="n">
        <f>F32+B33-C33-D33+E33</f>
        <v>0.0</v>
      </c>
      <c r="G33" s="148"/>
    </row>
    <row r="34" spans="1:8" x14ac:dyDescent="0.2">
      <c r="A34" s="8" t="n">
        <f>IF(A33&lt;&gt;"",IF(MONTH(A33)=MONTH(A33+1),A33+1,""),"")</f>
        <v>41787.0</v>
      </c>
      <c r="B34" s="142516" t="n">
        <v>0.0</v>
      </c>
      <c r="C34" s="142517"/>
      <c r="D34" s="142518" t="n">
        <v>0.0</v>
      </c>
      <c r="E34" s="142519" t="n">
        <v>0.0</v>
      </c>
      <c r="F34" s="142520" t="n">
        <f>F33+B34-C34-D34+E34</f>
        <v>0.0</v>
      </c>
      <c r="G34" s="148"/>
    </row>
    <row r="35" spans="1:8" x14ac:dyDescent="0.2">
      <c r="A35" s="8" t="n">
        <f>IF(A34&lt;&gt;"",IF(MONTH(A34)=MONTH(A34+1),A34+1,""),"")</f>
        <v>41788.0</v>
      </c>
      <c r="B35" s="142521" t="n">
        <v>0.0</v>
      </c>
      <c r="C35" s="142522"/>
      <c r="D35" s="142523" t="n">
        <v>0.0</v>
      </c>
      <c r="E35" s="142524" t="n">
        <v>0.0</v>
      </c>
      <c r="F35" s="142525" t="n">
        <f>F34+B35-C35-D35+E35</f>
        <v>0.0</v>
      </c>
      <c r="G35" s="148"/>
    </row>
    <row r="36" spans="1:8" x14ac:dyDescent="0.2">
      <c r="A36" s="8" t="n">
        <f>IF(A35&lt;&gt;"",IF(MONTH(A35)=MONTH(A35+1),A35+1,""),"")</f>
        <v>41789.0</v>
      </c>
      <c r="B36" s="142526" t="n">
        <v>0.0</v>
      </c>
      <c r="C36" s="142527"/>
      <c r="D36" s="142528" t="n">
        <v>0.0</v>
      </c>
      <c r="E36" s="142529" t="n">
        <v>0.0</v>
      </c>
      <c r="F36" s="142530" t="n">
        <f>F35+B36-C36-D36+E36</f>
        <v>0.0</v>
      </c>
      <c r="G36" s="148"/>
    </row>
    <row r="37" spans="1:8" x14ac:dyDescent="0.2">
      <c r="A37" s="8" t="n">
        <f>IF(A36&lt;&gt;"",IF(MONTH(A36)=MONTH(A36+1),A36+1,""),"")</f>
        <v>41790.0</v>
      </c>
      <c r="B37" s="142531" t="n">
        <v>0.0</v>
      </c>
      <c r="C37" s="142532"/>
      <c r="D37" s="142533" t="n">
        <v>0.0</v>
      </c>
      <c r="E37" s="142534" t="n">
        <v>0.0</v>
      </c>
      <c r="F37" s="142535" t="n">
        <f>F36+B37-C37-D37+E37</f>
        <v>0.0</v>
      </c>
      <c r="G37" s="148"/>
    </row>
    <row r="38" spans="1:8" x14ac:dyDescent="0.2">
      <c r="A38" s="191" t="s">
        <v>170</v>
      </c>
      <c r="B38" s="142536"/>
      <c r="C38" s="142537"/>
      <c r="D38" s="142538"/>
      <c r="E38" s="142539"/>
      <c r="F38" s="142540"/>
      <c r="G38" s="175"/>
      <c r="H38" s="148"/>
    </row>
    <row r="39" spans="1:8" x14ac:dyDescent="0.2">
      <c r="A39" s="69"/>
      <c r="B39" s="142541"/>
      <c r="C39" s="142542"/>
      <c r="D39" s="142543"/>
      <c r="E39" s="142544"/>
      <c r="F39" s="142545" t="n">
        <f>F37+B39-C39-D39+E39</f>
        <v>0.0</v>
      </c>
    </row>
    <row r="40" spans="1:8" x14ac:dyDescent="0.2">
      <c r="A40" s="8"/>
      <c r="B40" s="142546"/>
      <c r="C40" s="142547"/>
      <c r="D40" s="142548"/>
      <c r="E40" s="142549"/>
      <c r="F40" s="142550" t="n">
        <f>F39+B40-C40-D40+E40</f>
        <v>0.0</v>
      </c>
    </row>
    <row r="41" spans="1:8" x14ac:dyDescent="0.2">
      <c r="A41" s="8"/>
      <c r="B41" s="142551"/>
      <c r="C41" s="142552"/>
      <c r="D41" s="142553"/>
      <c r="E41" s="142554"/>
      <c r="F41" s="142555" t="n">
        <f>F40+B41-C41-D41+E41</f>
        <v>0.0</v>
      </c>
    </row>
    <row r="42" spans="1:8" x14ac:dyDescent="0.2">
      <c r="A42" s="8"/>
      <c r="B42" s="142556"/>
      <c r="C42" s="142557"/>
      <c r="D42" s="142558"/>
      <c r="E42" s="142559"/>
      <c r="F42" s="142560" t="n">
        <f>F41+B42-C42-D42+E42</f>
        <v>0.0</v>
      </c>
    </row>
    <row r="43" spans="1:8" x14ac:dyDescent="0.2">
      <c r="A43" s="8"/>
      <c r="B43" s="142561"/>
      <c r="C43" s="142562"/>
      <c r="D43" s="142563"/>
      <c r="E43" s="142564"/>
      <c r="F43" s="142565" t="n">
        <f>F42+B43-C43-D43+E43</f>
        <v>0.0</v>
      </c>
    </row>
    <row r="44" spans="1:8" x14ac:dyDescent="0.2">
      <c r="A44" s="8"/>
      <c r="B44" s="142566"/>
      <c r="C44" s="142567"/>
      <c r="D44" s="142568"/>
      <c r="E44" s="142569"/>
      <c r="F44" s="142570" t="n">
        <f>F43+B44-C44-D44+E44</f>
        <v>0.0</v>
      </c>
    </row>
    <row r="45" spans="1:8" x14ac:dyDescent="0.2">
      <c r="A45" s="8"/>
      <c r="B45" s="142571"/>
      <c r="C45" s="142572"/>
      <c r="D45" s="142573"/>
      <c r="E45" s="142574"/>
      <c r="F45" s="142575" t="n">
        <f>F44+B45-C45-D45+E45</f>
        <v>0.0</v>
      </c>
    </row>
    <row r="46" spans="1:8" x14ac:dyDescent="0.2">
      <c r="A46" s="9"/>
      <c r="B46" s="142576"/>
      <c r="C46" s="142577"/>
      <c r="D46" s="142578"/>
      <c r="E46" s="142579"/>
      <c r="F46" s="142580"/>
    </row>
    <row r="47" spans="1:8" ht="13.5" thickBot="1" x14ac:dyDescent="0.25">
      <c r="A47" s="192" t="s">
        <v>153</v>
      </c>
      <c r="B47" s="142581" t="n">
        <f>SUM(B7:B46)</f>
        <v>0.0</v>
      </c>
      <c r="C47" s="142582" t="n">
        <f>SUM(C7:C46)</f>
        <v>0.0</v>
      </c>
      <c r="D47" s="142583" t="n">
        <f>SUM(D7:D46)</f>
        <v>0.0</v>
      </c>
      <c r="E47" s="142584" t="n">
        <f>SUM(E7:E46)</f>
        <v>0.0</v>
      </c>
      <c r="F47" s="142585"/>
    </row>
    <row r="48" spans="1:8" ht="13.5" thickTop="1" x14ac:dyDescent="0.2">
      <c r="B48" s="142586"/>
      <c r="C48" s="142587"/>
      <c r="D48" s="142588"/>
      <c r="E48" s="142589"/>
      <c r="F48" s="142590"/>
    </row>
    <row r="49">
      <c r="B49" s="142591"/>
      <c r="C49" s="142592"/>
      <c r="D49" s="142593"/>
      <c r="E49" s="142594"/>
      <c r="F49" s="142595"/>
    </row>
    <row r="50">
      <c r="B50" s="142596"/>
      <c r="C50" s="142597"/>
      <c r="D50" s="142598"/>
      <c r="E50" s="142599"/>
      <c r="F50" s="142600"/>
    </row>
    <row r="51">
      <c r="B51" s="142601"/>
      <c r="C51" s="142602"/>
      <c r="D51" s="142603"/>
      <c r="E51" s="142604"/>
      <c r="F51" s="142605"/>
    </row>
    <row r="52" spans="3:3" x14ac:dyDescent="0.2">
      <c r="B52" s="142606"/>
      <c r="C52" s="142607"/>
      <c r="D52" s="142608"/>
      <c r="E52" s="142609"/>
      <c r="F52" s="142610"/>
    </row>
    <row r="53">
      <c r="B53" s="142611"/>
      <c r="C53" s="142612"/>
      <c r="D53" s="142613"/>
      <c r="E53" s="142614"/>
      <c r="F53" s="142615"/>
    </row>
    <row r="54">
      <c r="B54" s="142616"/>
      <c r="C54" s="142617"/>
      <c r="D54" s="142618"/>
      <c r="E54" s="142619"/>
      <c r="F54" s="142620"/>
    </row>
    <row r="55">
      <c r="B55" s="142621"/>
      <c r="C55" s="142622"/>
      <c r="D55" s="142623"/>
      <c r="E55" s="142624"/>
      <c r="F55" s="142625"/>
    </row>
    <row r="56">
      <c r="B56" s="142626"/>
      <c r="C56" s="142627"/>
      <c r="D56" s="142628"/>
      <c r="E56" s="142629"/>
      <c r="F56" s="142630"/>
    </row>
    <row r="57">
      <c r="B57" s="142631"/>
      <c r="C57" s="142632"/>
      <c r="D57" s="142633"/>
      <c r="E57" s="142634"/>
      <c r="F57" s="142635"/>
    </row>
    <row r="58">
      <c r="B58" s="142636"/>
      <c r="C58" s="142637"/>
      <c r="D58" s="142638"/>
      <c r="E58" s="142639"/>
      <c r="F58" s="142640"/>
    </row>
    <row r="59">
      <c r="B59" s="142641"/>
      <c r="C59" s="142642"/>
      <c r="D59" s="142643"/>
      <c r="E59" s="142644"/>
      <c r="F59" s="142645"/>
    </row>
    <row r="60">
      <c r="B60" s="142646"/>
      <c r="C60" s="142647"/>
      <c r="D60" s="142648"/>
      <c r="E60" s="142649"/>
      <c r="F60" s="142650"/>
    </row>
    <row r="61">
      <c r="B61" s="142651"/>
      <c r="C61" s="142652"/>
      <c r="D61" s="142653"/>
      <c r="E61" s="142654"/>
      <c r="F61" s="142655"/>
    </row>
    <row r="62">
      <c r="B62" s="142656"/>
      <c r="C62" s="142657"/>
      <c r="D62" s="142658"/>
      <c r="E62" s="142659"/>
      <c r="F62" s="142660"/>
    </row>
    <row r="63">
      <c r="B63" s="142661"/>
      <c r="C63" s="142662"/>
      <c r="D63" s="142663"/>
      <c r="E63" s="142664"/>
      <c r="F63" s="142665"/>
    </row>
    <row r="64">
      <c r="B64" s="142666"/>
      <c r="C64" s="142667"/>
      <c r="D64" s="142668"/>
      <c r="E64" s="142669"/>
      <c r="F64" s="142670"/>
    </row>
    <row r="65">
      <c r="B65" s="142671"/>
      <c r="C65" s="142672"/>
      <c r="D65" s="142673"/>
      <c r="E65" s="142674"/>
      <c r="F65" s="142675"/>
    </row>
    <row r="66">
      <c r="B66" s="142676"/>
      <c r="C66" s="142677"/>
      <c r="D66" s="142678"/>
      <c r="E66" s="142679"/>
      <c r="F66" s="142680"/>
    </row>
    <row r="67">
      <c r="B67" s="142681"/>
      <c r="C67" s="142682"/>
      <c r="D67" s="142683"/>
      <c r="E67" s="142684"/>
      <c r="F67" s="142685"/>
    </row>
    <row r="68">
      <c r="B68" s="142686"/>
      <c r="C68" s="142687"/>
      <c r="D68" s="142688"/>
      <c r="E68" s="142689"/>
      <c r="F68" s="142690"/>
    </row>
    <row r="69">
      <c r="B69" s="142691"/>
      <c r="C69" s="142692"/>
      <c r="D69" s="142693"/>
      <c r="E69" s="142694"/>
      <c r="F69" s="142695"/>
    </row>
    <row r="70">
      <c r="B70" s="142696"/>
      <c r="C70" s="142697"/>
      <c r="D70" s="142698"/>
      <c r="E70" s="142699"/>
      <c r="F70" s="142700"/>
    </row>
    <row r="71">
      <c r="B71" s="142701"/>
      <c r="C71" s="142702"/>
      <c r="D71" s="142703"/>
      <c r="E71" s="142704"/>
      <c r="F71" s="142705"/>
    </row>
    <row r="72">
      <c r="B72" s="142706"/>
      <c r="C72" s="142707"/>
      <c r="D72" s="142708"/>
      <c r="E72" s="142709"/>
      <c r="F72" s="142710"/>
    </row>
    <row r="73">
      <c r="B73" s="142711"/>
      <c r="C73" s="142712"/>
      <c r="D73" s="142713"/>
      <c r="E73" s="142714"/>
      <c r="F73" s="142715"/>
    </row>
    <row r="74">
      <c r="B74" s="142716"/>
      <c r="C74" s="142717"/>
      <c r="D74" s="142718"/>
      <c r="E74" s="142719"/>
      <c r="F74" s="142720"/>
    </row>
    <row r="75">
      <c r="B75" s="142721"/>
      <c r="C75" s="142722"/>
      <c r="D75" s="142723"/>
      <c r="E75" s="142724"/>
      <c r="F75" s="142725"/>
    </row>
    <row r="76">
      <c r="B76" s="142726"/>
      <c r="C76" s="142727"/>
      <c r="D76" s="142728"/>
      <c r="E76" s="142729"/>
      <c r="F76" s="142730"/>
    </row>
    <row r="77">
      <c r="B77" s="142731"/>
      <c r="C77" s="142732"/>
      <c r="D77" s="142733"/>
      <c r="E77" s="142734"/>
      <c r="F77" s="142735"/>
    </row>
    <row r="78">
      <c r="B78" s="142736"/>
      <c r="C78" s="142737"/>
      <c r="D78" s="142738"/>
      <c r="E78" s="142739"/>
      <c r="F78" s="142740"/>
    </row>
    <row r="79">
      <c r="B79" s="142741"/>
      <c r="C79" s="142742"/>
      <c r="D79" s="142743"/>
      <c r="E79" s="142744"/>
      <c r="F79" s="142745"/>
    </row>
    <row r="80">
      <c r="B80" s="142746"/>
      <c r="C80" s="142747"/>
      <c r="D80" s="142748"/>
      <c r="E80" s="142749"/>
      <c r="F80" s="142750"/>
    </row>
    <row r="81">
      <c r="B81" s="142751"/>
      <c r="C81" s="142752"/>
      <c r="D81" s="142753"/>
      <c r="E81" s="142754"/>
      <c r="F81" s="142755"/>
    </row>
    <row r="82">
      <c r="B82" s="142756"/>
      <c r="C82" s="142757"/>
      <c r="D82" s="142758"/>
      <c r="E82" s="142759"/>
      <c r="F82" s="142760"/>
    </row>
    <row r="83">
      <c r="B83" s="142761"/>
      <c r="C83" s="142762"/>
      <c r="D83" s="142763"/>
      <c r="E83" s="142764"/>
      <c r="F83" s="142765"/>
    </row>
    <row r="84">
      <c r="B84" s="142766"/>
      <c r="C84" s="142767"/>
      <c r="D84" s="142768"/>
      <c r="E84" s="142769"/>
      <c r="F84" s="142770"/>
    </row>
    <row r="85">
      <c r="B85" s="142771"/>
      <c r="C85" s="142772"/>
      <c r="D85" s="142773"/>
      <c r="E85" s="142774"/>
      <c r="F85" s="142775"/>
    </row>
    <row r="86">
      <c r="B86" s="142776"/>
      <c r="C86" s="142777"/>
      <c r="D86" s="142778"/>
      <c r="E86" s="142779"/>
      <c r="F86" s="142780"/>
    </row>
    <row r="87">
      <c r="B87" s="142781"/>
      <c r="C87" s="142782"/>
      <c r="D87" s="142783"/>
      <c r="E87" s="142784"/>
      <c r="F87" s="142785"/>
    </row>
    <row r="88">
      <c r="B88" s="142786"/>
      <c r="C88" s="142787"/>
      <c r="D88" s="142788"/>
      <c r="E88" s="142789"/>
      <c r="F88" s="142790"/>
    </row>
    <row r="89">
      <c r="B89" s="142791"/>
      <c r="C89" s="142792"/>
      <c r="D89" s="142793"/>
      <c r="E89" s="142794"/>
      <c r="F89" s="142795"/>
    </row>
    <row r="90">
      <c r="B90" s="142796"/>
      <c r="C90" s="142797"/>
      <c r="D90" s="142798"/>
      <c r="E90" s="142799"/>
      <c r="F90" s="142800"/>
    </row>
    <row r="91">
      <c r="B91" s="142801"/>
      <c r="C91" s="142802"/>
      <c r="D91" s="142803"/>
      <c r="E91" s="142804"/>
      <c r="F91" s="142805"/>
    </row>
    <row r="92">
      <c r="B92" s="142806"/>
      <c r="C92" s="142807"/>
      <c r="D92" s="142808"/>
      <c r="E92" s="142809"/>
      <c r="F92" s="142810"/>
    </row>
    <row r="93">
      <c r="B93" s="142811"/>
      <c r="C93" s="142812"/>
      <c r="D93" s="142813"/>
      <c r="E93" s="142814"/>
      <c r="F93" s="142815"/>
    </row>
    <row r="94">
      <c r="B94" s="142816"/>
      <c r="C94" s="142817"/>
      <c r="D94" s="142818"/>
      <c r="E94" s="142819"/>
      <c r="F94" s="142820"/>
    </row>
    <row r="95">
      <c r="B95" s="142821"/>
      <c r="C95" s="142822"/>
      <c r="D95" s="142823"/>
      <c r="E95" s="142824"/>
      <c r="F95" s="142825"/>
    </row>
    <row r="96">
      <c r="B96" s="142826"/>
      <c r="C96" s="142827"/>
      <c r="D96" s="142828"/>
      <c r="E96" s="142829"/>
      <c r="F96" s="142830"/>
    </row>
    <row r="97">
      <c r="B97" s="142831"/>
      <c r="C97" s="142832"/>
      <c r="D97" s="142833"/>
      <c r="E97" s="142834"/>
      <c r="F97" s="142835"/>
    </row>
    <row r="98">
      <c r="B98" s="142836"/>
      <c r="C98" s="142837"/>
      <c r="D98" s="142838"/>
      <c r="E98" s="142839"/>
      <c r="F98" s="142840"/>
    </row>
    <row r="99">
      <c r="B99" s="142841"/>
      <c r="C99" s="142842"/>
      <c r="D99" s="142843"/>
      <c r="E99" s="142844"/>
      <c r="F99" s="142845"/>
    </row>
    <row r="100">
      <c r="B100" s="142846"/>
      <c r="C100" s="142847"/>
      <c r="D100" s="142848"/>
      <c r="E100" s="142849"/>
      <c r="F100" s="142850"/>
    </row>
    <row r="101">
      <c r="B101" s="142851"/>
      <c r="C101" s="142852"/>
      <c r="D101" s="142853"/>
      <c r="E101" s="142854"/>
      <c r="F101" s="142855"/>
    </row>
    <row r="102">
      <c r="B102" s="142856"/>
      <c r="C102" s="142857"/>
      <c r="D102" s="142858"/>
      <c r="E102" s="142859"/>
      <c r="F102" s="142860"/>
    </row>
    <row r="103">
      <c r="B103" s="142861"/>
      <c r="C103" s="142862"/>
      <c r="D103" s="142863"/>
      <c r="E103" s="142864"/>
      <c r="F103" s="142865"/>
    </row>
    <row r="104">
      <c r="B104" s="142866"/>
      <c r="C104" s="142867"/>
      <c r="D104" s="142868"/>
      <c r="E104" s="142869"/>
      <c r="F104" s="142870"/>
    </row>
    <row r="105">
      <c r="B105" s="142871"/>
      <c r="C105" s="142872"/>
      <c r="D105" s="142873"/>
      <c r="E105" s="142874"/>
      <c r="F105" s="142875"/>
    </row>
    <row r="106">
      <c r="B106" s="142876"/>
      <c r="C106" s="142877"/>
      <c r="D106" s="142878"/>
      <c r="E106" s="142879"/>
      <c r="F106" s="142880"/>
    </row>
    <row r="107">
      <c r="B107" s="142881"/>
      <c r="C107" s="142882"/>
      <c r="D107" s="142883"/>
      <c r="E107" s="142884"/>
      <c r="F107" s="142885"/>
    </row>
    <row r="108">
      <c r="B108" s="142886"/>
      <c r="C108" s="142887"/>
      <c r="D108" s="142888"/>
      <c r="E108" s="142889"/>
      <c r="F108" s="142890"/>
    </row>
    <row r="109">
      <c r="B109" s="142891"/>
      <c r="C109" s="142892"/>
      <c r="D109" s="142893"/>
      <c r="E109" s="142894"/>
      <c r="F109" s="142895"/>
    </row>
    <row r="110">
      <c r="B110" s="142896"/>
      <c r="C110" s="142897"/>
      <c r="D110" s="142898"/>
      <c r="E110" s="142899"/>
      <c r="F110" s="142900"/>
    </row>
    <row r="111">
      <c r="B111" s="142901"/>
      <c r="C111" s="142902"/>
      <c r="D111" s="142903"/>
      <c r="E111" s="142904"/>
      <c r="F111" s="142905"/>
    </row>
    <row r="112">
      <c r="B112" s="142906"/>
      <c r="C112" s="142907"/>
      <c r="D112" s="142908"/>
      <c r="E112" s="142909"/>
      <c r="F112" s="142910"/>
    </row>
    <row r="113">
      <c r="B113" s="142911"/>
      <c r="C113" s="142912"/>
      <c r="D113" s="142913"/>
      <c r="E113" s="142914"/>
      <c r="F113" s="142915"/>
    </row>
    <row r="114">
      <c r="B114" s="142916"/>
      <c r="C114" s="142917"/>
      <c r="D114" s="142918"/>
      <c r="E114" s="142919"/>
      <c r="F114" s="142920"/>
    </row>
    <row r="115">
      <c r="B115" s="142921"/>
      <c r="C115" s="142922"/>
      <c r="D115" s="142923"/>
      <c r="E115" s="142924"/>
      <c r="F115" s="142925"/>
    </row>
    <row r="116">
      <c r="B116" s="142926"/>
      <c r="C116" s="142927"/>
      <c r="D116" s="142928"/>
      <c r="E116" s="142929"/>
      <c r="F116" s="142930"/>
    </row>
    <row r="117">
      <c r="B117" s="142931"/>
      <c r="C117" s="142932"/>
      <c r="D117" s="142933"/>
      <c r="E117" s="142934"/>
      <c r="F117" s="142935"/>
    </row>
    <row r="118">
      <c r="B118" s="142936"/>
      <c r="C118" s="142937"/>
      <c r="D118" s="142938"/>
      <c r="E118" s="142939"/>
      <c r="F118" s="142940"/>
    </row>
    <row r="119">
      <c r="B119" s="142941"/>
      <c r="C119" s="142942"/>
      <c r="D119" s="142943"/>
      <c r="E119" s="142944"/>
      <c r="F119" s="142945"/>
    </row>
    <row r="120">
      <c r="B120" s="142946"/>
      <c r="C120" s="142947"/>
      <c r="D120" s="142948"/>
      <c r="E120" s="142949"/>
      <c r="F120" s="142950"/>
    </row>
    <row r="121">
      <c r="B121" s="142951"/>
      <c r="C121" s="142952"/>
      <c r="D121" s="142953"/>
      <c r="E121" s="142954"/>
      <c r="F121" s="142955"/>
    </row>
    <row r="122">
      <c r="B122" s="142956"/>
      <c r="C122" s="142957"/>
      <c r="D122" s="142958"/>
      <c r="E122" s="142959"/>
      <c r="F122" s="142960"/>
    </row>
    <row r="123">
      <c r="B123" s="142961"/>
      <c r="C123" s="142962"/>
      <c r="D123" s="142963"/>
      <c r="E123" s="142964"/>
      <c r="F123" s="142965"/>
    </row>
    <row r="124">
      <c r="B124" s="142966"/>
      <c r="C124" s="142967"/>
      <c r="D124" s="142968"/>
      <c r="E124" s="142969"/>
      <c r="F124" s="142970"/>
    </row>
    <row r="125">
      <c r="B125" s="142971"/>
      <c r="C125" s="142972"/>
      <c r="D125" s="142973"/>
      <c r="E125" s="142974"/>
      <c r="F125" s="142975"/>
    </row>
    <row r="126">
      <c r="B126" s="142976"/>
      <c r="C126" s="142977"/>
      <c r="D126" s="142978"/>
      <c r="E126" s="142979"/>
      <c r="F126" s="142980"/>
    </row>
    <row r="127">
      <c r="B127" s="142981"/>
      <c r="C127" s="142982"/>
      <c r="D127" s="142983"/>
      <c r="E127" s="142984"/>
      <c r="F127" s="142985"/>
    </row>
    <row r="128">
      <c r="B128" s="142986"/>
      <c r="C128" s="142987"/>
      <c r="D128" s="142988"/>
      <c r="E128" s="142989"/>
      <c r="F128" s="142990"/>
    </row>
    <row r="129">
      <c r="B129" s="142991"/>
      <c r="C129" s="142992"/>
      <c r="D129" s="142993"/>
      <c r="E129" s="142994"/>
      <c r="F129" s="142995"/>
    </row>
    <row r="130">
      <c r="B130" s="142996"/>
      <c r="C130" s="142997"/>
      <c r="D130" s="142998"/>
      <c r="E130" s="142999"/>
      <c r="F130" s="143000"/>
    </row>
    <row r="131">
      <c r="B131" s="143001"/>
      <c r="C131" s="143002"/>
      <c r="D131" s="143003"/>
      <c r="E131" s="143004"/>
      <c r="F131" s="143005"/>
    </row>
    <row r="132">
      <c r="B132" s="143006"/>
      <c r="C132" s="143007"/>
      <c r="D132" s="143008"/>
      <c r="E132" s="143009"/>
      <c r="F132" s="143010"/>
    </row>
    <row r="133">
      <c r="B133" s="143011"/>
      <c r="C133" s="143012"/>
      <c r="D133" s="143013"/>
      <c r="E133" s="143014"/>
      <c r="F133" s="143015"/>
    </row>
    <row r="134">
      <c r="B134" s="143016"/>
      <c r="C134" s="143017"/>
      <c r="D134" s="143018"/>
      <c r="E134" s="143019"/>
      <c r="F134" s="143020"/>
    </row>
    <row r="135">
      <c r="B135" s="143021"/>
      <c r="C135" s="143022"/>
      <c r="D135" s="143023"/>
      <c r="E135" s="143024"/>
      <c r="F135" s="143025"/>
    </row>
    <row r="136">
      <c r="B136" s="143026"/>
      <c r="C136" s="143027"/>
      <c r="D136" s="143028"/>
      <c r="E136" s="143029"/>
      <c r="F136" s="143030"/>
    </row>
    <row r="137">
      <c r="B137" s="143031"/>
      <c r="C137" s="143032"/>
      <c r="D137" s="143033"/>
      <c r="E137" s="143034"/>
      <c r="F137" s="143035"/>
    </row>
    <row r="138">
      <c r="B138" s="143036"/>
      <c r="C138" s="143037"/>
      <c r="D138" s="143038"/>
      <c r="E138" s="143039"/>
      <c r="F138" s="143040"/>
    </row>
    <row r="139">
      <c r="B139" s="143041"/>
      <c r="C139" s="143042"/>
      <c r="D139" s="143043"/>
      <c r="E139" s="143044"/>
      <c r="F139" s="143045"/>
    </row>
    <row r="140">
      <c r="B140" s="143046"/>
      <c r="C140" s="143047"/>
      <c r="D140" s="143048"/>
      <c r="E140" s="143049"/>
      <c r="F140" s="143050"/>
    </row>
    <row r="141">
      <c r="B141" s="143051"/>
      <c r="C141" s="143052"/>
      <c r="D141" s="143053"/>
      <c r="E141" s="143054"/>
      <c r="F141" s="143055"/>
    </row>
    <row r="142">
      <c r="B142" s="143056"/>
      <c r="C142" s="143057"/>
      <c r="D142" s="143058"/>
      <c r="E142" s="143059"/>
      <c r="F142" s="143060"/>
    </row>
    <row r="143">
      <c r="B143" s="143061"/>
      <c r="C143" s="143062"/>
      <c r="D143" s="143063"/>
      <c r="E143" s="143064"/>
      <c r="F143" s="143065"/>
    </row>
    <row r="144">
      <c r="B144" s="143066"/>
      <c r="C144" s="143067"/>
      <c r="D144" s="143068"/>
      <c r="E144" s="143069"/>
      <c r="F144" s="143070"/>
    </row>
    <row r="145">
      <c r="B145" s="143071"/>
      <c r="C145" s="143072"/>
      <c r="D145" s="143073"/>
      <c r="E145" s="143074"/>
      <c r="F145" s="143075"/>
    </row>
    <row r="146">
      <c r="B146" s="143076"/>
      <c r="C146" s="143077"/>
      <c r="D146" s="143078"/>
      <c r="E146" s="143079"/>
      <c r="F146" s="143080"/>
    </row>
    <row r="147">
      <c r="B147" s="143081"/>
      <c r="C147" s="143082"/>
      <c r="D147" s="143083"/>
      <c r="E147" s="143084"/>
      <c r="F147" s="143085"/>
    </row>
    <row r="148">
      <c r="B148" s="143086"/>
      <c r="C148" s="143087"/>
      <c r="D148" s="143088"/>
      <c r="E148" s="143089"/>
      <c r="F148" s="143090"/>
    </row>
    <row r="149">
      <c r="B149" s="143091"/>
      <c r="C149" s="143092"/>
      <c r="D149" s="143093"/>
      <c r="E149" s="143094"/>
      <c r="F149" s="143095"/>
    </row>
    <row r="150">
      <c r="B150" s="143096"/>
      <c r="C150" s="143097"/>
      <c r="D150" s="143098"/>
      <c r="E150" s="143099"/>
      <c r="F150" s="143100"/>
    </row>
    <row r="151">
      <c r="B151" s="143101"/>
      <c r="C151" s="143102"/>
      <c r="D151" s="143103"/>
      <c r="E151" s="143104"/>
      <c r="F151" s="143105"/>
    </row>
    <row r="152">
      <c r="B152" s="143106"/>
      <c r="C152" s="143107"/>
      <c r="D152" s="143108"/>
      <c r="E152" s="143109"/>
      <c r="F152" s="143110"/>
    </row>
    <row r="153">
      <c r="B153" s="143111"/>
      <c r="C153" s="143112"/>
      <c r="D153" s="143113"/>
      <c r="E153" s="143114"/>
      <c r="F153" s="143115"/>
    </row>
    <row r="154">
      <c r="B154" s="143116"/>
      <c r="C154" s="143117"/>
      <c r="D154" s="143118"/>
      <c r="E154" s="143119"/>
      <c r="F154" s="143120"/>
    </row>
    <row r="155">
      <c r="B155" s="143121"/>
      <c r="C155" s="143122"/>
      <c r="D155" s="143123"/>
      <c r="E155" s="143124"/>
      <c r="F155" s="143125"/>
    </row>
    <row r="156">
      <c r="B156" s="143126"/>
      <c r="C156" s="143127"/>
      <c r="D156" s="143128"/>
      <c r="E156" s="143129"/>
      <c r="F156" s="143130"/>
    </row>
    <row r="157">
      <c r="B157" s="143131"/>
      <c r="C157" s="143132"/>
      <c r="D157" s="143133"/>
      <c r="E157" s="143134"/>
      <c r="F157" s="143135"/>
    </row>
    <row r="158">
      <c r="B158" s="143136"/>
      <c r="C158" s="143137"/>
      <c r="D158" s="143138"/>
      <c r="E158" s="143139"/>
      <c r="F158" s="143140"/>
    </row>
    <row r="159">
      <c r="B159" s="143141"/>
      <c r="C159" s="143142"/>
      <c r="D159" s="143143"/>
      <c r="E159" s="143144"/>
      <c r="F159" s="143145"/>
    </row>
    <row r="160">
      <c r="B160" s="143146"/>
      <c r="C160" s="143147"/>
      <c r="D160" s="143148"/>
      <c r="E160" s="143149"/>
      <c r="F160" s="143150"/>
    </row>
    <row r="161">
      <c r="B161" s="143151"/>
      <c r="C161" s="143152"/>
      <c r="D161" s="143153"/>
      <c r="E161" s="143154"/>
      <c r="F161" s="143155"/>
    </row>
    <row r="162">
      <c r="B162" s="143156"/>
      <c r="C162" s="143157"/>
      <c r="D162" s="143158"/>
      <c r="E162" s="143159"/>
      <c r="F162" s="143160"/>
    </row>
    <row r="163">
      <c r="B163" s="143161"/>
      <c r="C163" s="143162"/>
      <c r="D163" s="143163"/>
      <c r="E163" s="143164"/>
      <c r="F163" s="143165"/>
    </row>
    <row r="164">
      <c r="B164" s="143166"/>
      <c r="C164" s="143167"/>
      <c r="D164" s="143168"/>
      <c r="E164" s="143169"/>
      <c r="F164" s="143170"/>
    </row>
    <row r="165">
      <c r="B165" s="143171"/>
      <c r="C165" s="143172"/>
      <c r="D165" s="143173"/>
      <c r="E165" s="143174"/>
      <c r="F165" s="143175"/>
    </row>
    <row r="166">
      <c r="B166" s="143176"/>
      <c r="C166" s="143177"/>
      <c r="D166" s="143178"/>
      <c r="E166" s="143179"/>
      <c r="F166" s="143180"/>
    </row>
    <row r="167">
      <c r="B167" s="143181"/>
      <c r="C167" s="143182"/>
      <c r="D167" s="143183"/>
      <c r="E167" s="143184"/>
      <c r="F167" s="143185"/>
    </row>
    <row r="168">
      <c r="B168" s="143186"/>
      <c r="C168" s="143187"/>
      <c r="D168" s="143188"/>
      <c r="E168" s="143189"/>
      <c r="F168" s="143190"/>
    </row>
    <row r="169">
      <c r="B169" s="143191"/>
      <c r="C169" s="143192"/>
      <c r="D169" s="143193"/>
      <c r="E169" s="143194"/>
      <c r="F169" s="143195"/>
    </row>
    <row r="170">
      <c r="B170" s="143196"/>
      <c r="C170" s="143197"/>
      <c r="D170" s="143198"/>
      <c r="E170" s="143199"/>
      <c r="F170" s="143200"/>
    </row>
    <row r="171">
      <c r="B171" s="143201"/>
      <c r="C171" s="143202"/>
      <c r="D171" s="143203"/>
      <c r="E171" s="143204"/>
      <c r="F171" s="143205"/>
    </row>
    <row r="172">
      <c r="B172" s="143206"/>
      <c r="C172" s="143207"/>
      <c r="D172" s="143208"/>
      <c r="E172" s="143209"/>
      <c r="F172" s="143210"/>
    </row>
    <row r="173">
      <c r="B173" s="143211"/>
      <c r="C173" s="143212"/>
      <c r="D173" s="143213"/>
      <c r="E173" s="143214"/>
      <c r="F173" s="143215"/>
    </row>
    <row r="174">
      <c r="B174" s="143216"/>
      <c r="C174" s="143217"/>
      <c r="D174" s="143218"/>
      <c r="E174" s="143219"/>
      <c r="F174" s="143220"/>
    </row>
    <row r="175">
      <c r="B175" s="143221"/>
      <c r="C175" s="143222"/>
      <c r="D175" s="143223"/>
      <c r="E175" s="143224"/>
      <c r="F175" s="143225"/>
    </row>
    <row r="176">
      <c r="B176" s="143226"/>
      <c r="C176" s="143227"/>
      <c r="D176" s="143228"/>
      <c r="E176" s="143229"/>
      <c r="F176" s="143230"/>
    </row>
    <row r="177">
      <c r="B177" s="143231"/>
      <c r="C177" s="143232"/>
      <c r="D177" s="143233"/>
      <c r="E177" s="143234"/>
      <c r="F177" s="143235"/>
    </row>
    <row r="178">
      <c r="B178" s="143236"/>
      <c r="C178" s="143237"/>
      <c r="D178" s="143238"/>
      <c r="E178" s="143239"/>
      <c r="F178" s="143240"/>
    </row>
    <row r="179">
      <c r="B179" s="143241"/>
      <c r="C179" s="143242"/>
      <c r="D179" s="143243"/>
      <c r="E179" s="143244"/>
      <c r="F179" s="143245"/>
    </row>
    <row r="180">
      <c r="B180" s="143246"/>
      <c r="C180" s="143247"/>
      <c r="D180" s="143248"/>
      <c r="E180" s="143249"/>
      <c r="F180" s="143250"/>
    </row>
    <row r="181">
      <c r="B181" s="143251"/>
      <c r="C181" s="143252"/>
      <c r="D181" s="143253"/>
      <c r="E181" s="143254"/>
      <c r="F181" s="143255"/>
    </row>
    <row r="182">
      <c r="B182" s="143256"/>
      <c r="C182" s="143257"/>
      <c r="D182" s="143258"/>
      <c r="E182" s="143259"/>
      <c r="F182" s="143260"/>
    </row>
    <row r="183">
      <c r="B183" s="143261"/>
      <c r="C183" s="143262"/>
      <c r="D183" s="143263"/>
      <c r="E183" s="143264"/>
      <c r="F183" s="143265"/>
    </row>
    <row r="184">
      <c r="B184" s="143266"/>
      <c r="C184" s="143267"/>
      <c r="D184" s="143268"/>
      <c r="E184" s="143269"/>
      <c r="F184" s="143270"/>
    </row>
    <row r="185">
      <c r="B185" s="143271"/>
      <c r="C185" s="143272"/>
      <c r="D185" s="143273"/>
      <c r="E185" s="143274"/>
      <c r="F185" s="143275"/>
    </row>
    <row r="186">
      <c r="B186" s="143276"/>
      <c r="C186" s="143277"/>
      <c r="D186" s="143278"/>
      <c r="E186" s="143279"/>
      <c r="F186" s="143280"/>
    </row>
    <row r="187">
      <c r="B187" s="143281"/>
      <c r="C187" s="143282"/>
      <c r="D187" s="143283"/>
      <c r="E187" s="143284"/>
      <c r="F187" s="143285"/>
    </row>
    <row r="188">
      <c r="B188" s="143286"/>
      <c r="C188" s="143287"/>
      <c r="D188" s="143288"/>
      <c r="E188" s="143289"/>
      <c r="F188" s="143290"/>
    </row>
    <row r="189">
      <c r="B189" s="143291"/>
      <c r="C189" s="143292"/>
      <c r="D189" s="143293"/>
      <c r="E189" s="143294"/>
      <c r="F189" s="143295"/>
    </row>
    <row r="190">
      <c r="B190" s="143296"/>
      <c r="C190" s="143297"/>
      <c r="D190" s="143298"/>
      <c r="E190" s="143299"/>
      <c r="F190" s="143300"/>
    </row>
    <row r="191">
      <c r="B191" s="143301"/>
      <c r="C191" s="143302"/>
      <c r="D191" s="143303"/>
      <c r="E191" s="143304"/>
      <c r="F191" s="143305"/>
    </row>
    <row r="192">
      <c r="B192" s="143306"/>
      <c r="C192" s="143307"/>
      <c r="D192" s="143308"/>
      <c r="E192" s="143309"/>
      <c r="F192" s="143310"/>
    </row>
    <row r="193">
      <c r="B193" s="143311"/>
      <c r="C193" s="143312"/>
      <c r="D193" s="143313"/>
      <c r="E193" s="143314"/>
      <c r="F193" s="143315"/>
    </row>
    <row r="194">
      <c r="B194" s="143316"/>
      <c r="C194" s="143317"/>
      <c r="D194" s="143318"/>
      <c r="E194" s="143319"/>
      <c r="F194" s="143320"/>
    </row>
    <row r="195">
      <c r="B195" s="143321"/>
      <c r="C195" s="143322"/>
      <c r="D195" s="143323"/>
      <c r="E195" s="143324"/>
      <c r="F195" s="143325"/>
    </row>
    <row r="196">
      <c r="B196" s="143326"/>
      <c r="C196" s="143327"/>
      <c r="D196" s="143328"/>
      <c r="E196" s="143329"/>
      <c r="F196" s="143330"/>
    </row>
    <row r="197">
      <c r="B197" s="143331"/>
      <c r="C197" s="143332"/>
      <c r="D197" s="143333"/>
      <c r="E197" s="143334"/>
      <c r="F197" s="143335"/>
    </row>
    <row r="198">
      <c r="B198" s="143336"/>
      <c r="C198" s="143337"/>
      <c r="D198" s="143338"/>
      <c r="E198" s="143339"/>
      <c r="F198" s="143340"/>
    </row>
    <row r="199">
      <c r="B199" s="143341"/>
      <c r="C199" s="143342"/>
      <c r="D199" s="143343"/>
      <c r="E199" s="143344"/>
      <c r="F199" s="143345"/>
    </row>
    <row r="200">
      <c r="B200" s="143346"/>
      <c r="C200" s="143347"/>
      <c r="D200" s="143348"/>
      <c r="E200" s="143349"/>
      <c r="F200" s="143350"/>
    </row>
    <row r="201">
      <c r="B201" s="143351"/>
      <c r="C201" s="143352"/>
      <c r="D201" s="143353"/>
      <c r="E201" s="143354"/>
      <c r="F201" s="143355"/>
    </row>
    <row r="202">
      <c r="B202" s="143356"/>
      <c r="C202" s="143357"/>
      <c r="D202" s="143358"/>
      <c r="E202" s="143359"/>
      <c r="F202" s="143360"/>
    </row>
    <row r="203">
      <c r="B203" s="143361"/>
      <c r="C203" s="143362"/>
      <c r="D203" s="143363"/>
      <c r="E203" s="143364"/>
      <c r="F203" s="143365"/>
    </row>
    <row r="204">
      <c r="B204" s="143366"/>
      <c r="C204" s="143367"/>
      <c r="D204" s="143368"/>
      <c r="E204" s="143369"/>
      <c r="F204" s="143370"/>
    </row>
    <row r="205">
      <c r="B205" s="143371"/>
      <c r="C205" s="143372"/>
      <c r="D205" s="143373"/>
      <c r="E205" s="143374"/>
      <c r="F205" s="143375"/>
    </row>
    <row r="206">
      <c r="B206" s="143376"/>
      <c r="C206" s="143377"/>
      <c r="D206" s="143378"/>
      <c r="E206" s="143379"/>
      <c r="F206" s="143380"/>
    </row>
    <row r="207">
      <c r="B207" s="143381"/>
      <c r="C207" s="143382"/>
      <c r="D207" s="143383"/>
      <c r="E207" s="143384"/>
      <c r="F207" s="143385"/>
    </row>
    <row r="208">
      <c r="B208" s="143386"/>
      <c r="C208" s="143387"/>
      <c r="D208" s="143388"/>
      <c r="E208" s="143389"/>
      <c r="F208" s="143390"/>
    </row>
    <row r="209">
      <c r="B209" s="143391"/>
      <c r="C209" s="143392"/>
      <c r="D209" s="143393"/>
      <c r="E209" s="143394"/>
      <c r="F209" s="143395"/>
    </row>
    <row r="210">
      <c r="B210" s="143396"/>
      <c r="C210" s="143397"/>
      <c r="D210" s="143398"/>
      <c r="E210" s="143399"/>
      <c r="F210" s="143400"/>
    </row>
    <row r="211">
      <c r="B211" s="143401"/>
      <c r="C211" s="143402"/>
      <c r="D211" s="143403"/>
      <c r="E211" s="143404"/>
      <c r="F211" s="143405"/>
    </row>
    <row r="212">
      <c r="B212" s="143406"/>
      <c r="C212" s="143407"/>
      <c r="D212" s="143408"/>
      <c r="E212" s="143409"/>
      <c r="F212" s="143410"/>
    </row>
    <row r="213">
      <c r="B213" s="143411"/>
      <c r="C213" s="143412"/>
      <c r="D213" s="143413"/>
      <c r="E213" s="143414"/>
      <c r="F213" s="143415"/>
    </row>
    <row r="214">
      <c r="B214" s="143416"/>
      <c r="C214" s="143417"/>
      <c r="D214" s="143418"/>
      <c r="E214" s="143419"/>
      <c r="F214" s="143420"/>
    </row>
    <row r="215">
      <c r="B215" s="143421"/>
      <c r="C215" s="143422"/>
      <c r="D215" s="143423"/>
      <c r="E215" s="143424"/>
      <c r="F215" s="143425"/>
    </row>
    <row r="216">
      <c r="B216" s="143426"/>
      <c r="C216" s="143427"/>
      <c r="D216" s="143428"/>
      <c r="E216" s="143429"/>
      <c r="F216" s="143430"/>
    </row>
    <row r="217">
      <c r="B217" s="143431"/>
      <c r="C217" s="143432"/>
      <c r="D217" s="143433"/>
      <c r="E217" s="143434"/>
      <c r="F217" s="143435"/>
    </row>
    <row r="218">
      <c r="B218" s="143436"/>
      <c r="C218" s="143437"/>
      <c r="D218" s="143438"/>
      <c r="E218" s="143439"/>
      <c r="F218" s="143440"/>
    </row>
    <row r="219">
      <c r="B219" s="143441"/>
      <c r="C219" s="143442"/>
      <c r="D219" s="143443"/>
      <c r="E219" s="143444"/>
      <c r="F219" s="143445"/>
    </row>
    <row r="220">
      <c r="B220" s="143446"/>
      <c r="C220" s="143447"/>
      <c r="D220" s="143448"/>
      <c r="E220" s="143449"/>
      <c r="F220" s="143450"/>
    </row>
    <row r="221">
      <c r="B221" s="143451"/>
      <c r="C221" s="143452"/>
      <c r="D221" s="143453"/>
      <c r="E221" s="143454"/>
      <c r="F221" s="143455"/>
    </row>
    <row r="222">
      <c r="B222" s="143456"/>
      <c r="C222" s="143457"/>
      <c r="D222" s="143458"/>
      <c r="E222" s="143459"/>
      <c r="F222" s="143460"/>
    </row>
    <row r="223">
      <c r="B223" s="143461"/>
      <c r="C223" s="143462"/>
      <c r="D223" s="143463"/>
      <c r="E223" s="143464"/>
      <c r="F223" s="143465"/>
    </row>
    <row r="224">
      <c r="B224" s="143466"/>
      <c r="C224" s="143467"/>
      <c r="D224" s="143468"/>
      <c r="E224" s="143469"/>
      <c r="F224" s="143470"/>
    </row>
    <row r="225">
      <c r="B225" s="143471"/>
      <c r="C225" s="143472"/>
      <c r="D225" s="143473"/>
      <c r="E225" s="143474"/>
      <c r="F225" s="143475"/>
    </row>
    <row r="226">
      <c r="B226" s="143476"/>
      <c r="C226" s="143477"/>
      <c r="D226" s="143478"/>
      <c r="E226" s="143479"/>
      <c r="F226" s="143480"/>
    </row>
    <row r="227">
      <c r="B227" s="143481"/>
      <c r="C227" s="143482"/>
      <c r="D227" s="143483"/>
      <c r="E227" s="143484"/>
      <c r="F227" s="143485"/>
    </row>
    <row r="228">
      <c r="B228" s="143486"/>
      <c r="C228" s="143487"/>
      <c r="D228" s="143488"/>
      <c r="E228" s="143489"/>
      <c r="F228" s="143490"/>
    </row>
    <row r="229">
      <c r="B229" s="143491"/>
      <c r="C229" s="143492"/>
      <c r="D229" s="143493"/>
      <c r="E229" s="143494"/>
      <c r="F229" s="143495"/>
    </row>
    <row r="230">
      <c r="B230" s="143496"/>
      <c r="C230" s="143497"/>
      <c r="D230" s="143498"/>
      <c r="E230" s="143499"/>
      <c r="F230" s="143500"/>
    </row>
    <row r="231">
      <c r="B231" s="143501"/>
      <c r="C231" s="143502"/>
      <c r="D231" s="143503"/>
      <c r="E231" s="143504"/>
      <c r="F231" s="143505"/>
    </row>
    <row r="232">
      <c r="B232" s="143506"/>
      <c r="C232" s="143507"/>
      <c r="D232" s="143508"/>
      <c r="E232" s="143509"/>
      <c r="F232" s="143510"/>
    </row>
    <row r="233">
      <c r="B233" s="143511"/>
      <c r="C233" s="143512"/>
      <c r="D233" s="143513"/>
      <c r="E233" s="143514"/>
      <c r="F233" s="143515"/>
    </row>
    <row r="234">
      <c r="B234" s="143516"/>
      <c r="C234" s="143517"/>
      <c r="D234" s="143518"/>
      <c r="E234" s="143519"/>
      <c r="F234" s="143520"/>
    </row>
    <row r="235">
      <c r="B235" s="143521"/>
      <c r="C235" s="143522"/>
      <c r="D235" s="143523"/>
      <c r="E235" s="143524"/>
      <c r="F235" s="143525"/>
    </row>
    <row r="236">
      <c r="B236" s="143526"/>
      <c r="C236" s="143527"/>
      <c r="D236" s="143528"/>
      <c r="E236" s="143529"/>
      <c r="F236" s="143530"/>
    </row>
    <row r="237">
      <c r="B237" s="143531"/>
      <c r="C237" s="143532"/>
      <c r="D237" s="143533"/>
      <c r="E237" s="143534"/>
      <c r="F237" s="143535"/>
    </row>
    <row r="238">
      <c r="B238" s="143536"/>
      <c r="C238" s="143537"/>
      <c r="D238" s="143538"/>
      <c r="E238" s="143539"/>
      <c r="F238" s="143540"/>
    </row>
    <row r="239">
      <c r="B239" s="143541"/>
      <c r="C239" s="143542"/>
      <c r="D239" s="143543"/>
      <c r="E239" s="143544"/>
      <c r="F239" s="143545"/>
    </row>
    <row r="240">
      <c r="B240" s="143546"/>
      <c r="C240" s="143547"/>
      <c r="D240" s="143548"/>
      <c r="E240" s="143549"/>
      <c r="F240" s="143550"/>
    </row>
    <row r="241">
      <c r="B241" s="143551"/>
      <c r="C241" s="143552"/>
      <c r="D241" s="143553"/>
      <c r="E241" s="143554"/>
      <c r="F241" s="143555"/>
    </row>
    <row r="242">
      <c r="B242" s="143556"/>
      <c r="C242" s="143557"/>
      <c r="D242" s="143558"/>
      <c r="E242" s="143559"/>
      <c r="F242" s="143560"/>
    </row>
    <row r="243">
      <c r="B243" s="143561"/>
      <c r="C243" s="143562"/>
      <c r="D243" s="143563"/>
      <c r="E243" s="143564"/>
      <c r="F243" s="143565"/>
    </row>
    <row r="244">
      <c r="B244" s="143566"/>
      <c r="C244" s="143567"/>
      <c r="D244" s="143568"/>
      <c r="E244" s="143569"/>
      <c r="F244" s="143570"/>
    </row>
    <row r="245">
      <c r="B245" s="143571"/>
      <c r="C245" s="143572"/>
      <c r="D245" s="143573"/>
      <c r="E245" s="143574"/>
      <c r="F245" s="143575"/>
    </row>
    <row r="246">
      <c r="B246" s="143576"/>
      <c r="C246" s="143577"/>
      <c r="D246" s="143578"/>
      <c r="E246" s="143579"/>
      <c r="F246" s="143580"/>
    </row>
    <row r="247">
      <c r="B247" s="143581"/>
      <c r="C247" s="143582"/>
      <c r="D247" s="143583"/>
      <c r="E247" s="143584"/>
      <c r="F247" s="143585"/>
    </row>
    <row r="248">
      <c r="B248" s="143586"/>
      <c r="C248" s="143587"/>
      <c r="D248" s="143588"/>
      <c r="E248" s="143589"/>
      <c r="F248" s="143590"/>
    </row>
    <row r="249">
      <c r="B249" s="143591"/>
      <c r="C249" s="143592"/>
      <c r="D249" s="143593"/>
      <c r="E249" s="143594"/>
      <c r="F249" s="143595"/>
    </row>
    <row r="250">
      <c r="B250" s="143596"/>
      <c r="C250" s="143597"/>
      <c r="D250" s="143598"/>
      <c r="E250" s="143599"/>
      <c r="F250" s="143600"/>
    </row>
    <row r="251">
      <c r="B251" s="143601"/>
      <c r="C251" s="143602"/>
      <c r="D251" s="143603"/>
      <c r="E251" s="143604"/>
      <c r="F251" s="143605"/>
    </row>
    <row r="252">
      <c r="B252" s="143606"/>
      <c r="C252" s="143607"/>
      <c r="D252" s="143608"/>
      <c r="E252" s="143609"/>
      <c r="F252" s="143610"/>
    </row>
    <row r="253">
      <c r="B253" s="143611"/>
      <c r="C253" s="143612"/>
      <c r="D253" s="143613"/>
      <c r="E253" s="143614"/>
      <c r="F253" s="143615"/>
    </row>
    <row r="254">
      <c r="B254" s="143616"/>
      <c r="C254" s="143617"/>
      <c r="D254" s="143618"/>
      <c r="E254" s="143619"/>
      <c r="F254" s="143620"/>
    </row>
    <row r="255">
      <c r="B255" s="143621"/>
      <c r="C255" s="143622"/>
      <c r="D255" s="143623"/>
      <c r="E255" s="143624"/>
      <c r="F255" s="143625"/>
    </row>
    <row r="256">
      <c r="B256" s="143626"/>
      <c r="C256" s="143627"/>
      <c r="D256" s="143628"/>
      <c r="E256" s="143629"/>
      <c r="F256" s="143630"/>
    </row>
    <row r="257">
      <c r="B257" s="143631"/>
      <c r="C257" s="143632"/>
      <c r="D257" s="143633"/>
      <c r="E257" s="143634"/>
      <c r="F257" s="143635"/>
    </row>
    <row r="258">
      <c r="B258" s="143636"/>
      <c r="C258" s="143637"/>
      <c r="D258" s="143638"/>
      <c r="E258" s="143639"/>
      <c r="F258" s="143640"/>
    </row>
    <row r="259">
      <c r="B259" s="143641"/>
      <c r="C259" s="143642"/>
      <c r="D259" s="143643"/>
      <c r="E259" s="143644"/>
      <c r="F259" s="143645"/>
    </row>
    <row r="260">
      <c r="B260" s="143646"/>
      <c r="C260" s="143647"/>
      <c r="D260" s="143648"/>
      <c r="E260" s="143649"/>
      <c r="F260" s="143650"/>
    </row>
    <row r="261">
      <c r="B261" s="143651"/>
      <c r="C261" s="143652"/>
      <c r="D261" s="143653"/>
      <c r="E261" s="143654"/>
      <c r="F261" s="143655"/>
    </row>
    <row r="262">
      <c r="B262" s="143656"/>
      <c r="C262" s="143657"/>
      <c r="D262" s="143658"/>
      <c r="E262" s="143659"/>
      <c r="F262" s="143660"/>
    </row>
    <row r="263">
      <c r="B263" s="143661"/>
      <c r="C263" s="143662"/>
      <c r="D263" s="143663"/>
      <c r="E263" s="143664"/>
      <c r="F263" s="143665"/>
    </row>
    <row r="264">
      <c r="B264" s="143666"/>
      <c r="C264" s="143667"/>
      <c r="D264" s="143668"/>
      <c r="E264" s="143669"/>
      <c r="F264" s="143670"/>
    </row>
    <row r="265">
      <c r="B265" s="143671"/>
      <c r="C265" s="143672"/>
      <c r="D265" s="143673"/>
      <c r="E265" s="143674"/>
      <c r="F265" s="143675"/>
    </row>
    <row r="266">
      <c r="B266" s="143676"/>
      <c r="C266" s="143677"/>
      <c r="D266" s="143678"/>
      <c r="E266" s="143679"/>
      <c r="F266" s="143680"/>
    </row>
    <row r="267">
      <c r="B267" s="143681"/>
      <c r="C267" s="143682"/>
      <c r="D267" s="143683"/>
      <c r="E267" s="143684"/>
      <c r="F267" s="143685"/>
    </row>
    <row r="268">
      <c r="B268" s="143686"/>
      <c r="C268" s="143687"/>
      <c r="D268" s="143688"/>
      <c r="E268" s="143689"/>
      <c r="F268" s="143690"/>
    </row>
    <row r="269">
      <c r="B269" s="143691"/>
      <c r="C269" s="143692"/>
      <c r="D269" s="143693"/>
      <c r="E269" s="143694"/>
      <c r="F269" s="143695"/>
    </row>
    <row r="270">
      <c r="B270" s="143696"/>
      <c r="C270" s="143697"/>
      <c r="D270" s="143698"/>
      <c r="E270" s="143699"/>
      <c r="F270" s="143700"/>
    </row>
    <row r="271">
      <c r="B271" s="143701"/>
      <c r="C271" s="143702"/>
      <c r="D271" s="143703"/>
      <c r="E271" s="143704"/>
      <c r="F271" s="143705"/>
    </row>
    <row r="272">
      <c r="B272" s="143706"/>
      <c r="C272" s="143707"/>
      <c r="D272" s="143708"/>
      <c r="E272" s="143709"/>
      <c r="F272" s="143710"/>
    </row>
    <row r="273">
      <c r="B273" s="143711"/>
      <c r="C273" s="143712"/>
      <c r="D273" s="143713"/>
      <c r="E273" s="143714"/>
      <c r="F273" s="143715"/>
    </row>
    <row r="274">
      <c r="B274" s="143716"/>
      <c r="C274" s="143717"/>
      <c r="D274" s="143718"/>
      <c r="E274" s="143719"/>
      <c r="F274" s="143720"/>
    </row>
    <row r="275">
      <c r="B275" s="143721"/>
      <c r="C275" s="143722"/>
      <c r="D275" s="143723"/>
      <c r="E275" s="143724"/>
      <c r="F275" s="143725"/>
    </row>
    <row r="276">
      <c r="B276" s="143726"/>
      <c r="C276" s="143727"/>
      <c r="D276" s="143728"/>
      <c r="E276" s="143729"/>
      <c r="F276" s="143730"/>
    </row>
    <row r="277">
      <c r="B277" s="143731"/>
      <c r="C277" s="143732"/>
      <c r="D277" s="143733"/>
      <c r="E277" s="143734"/>
      <c r="F277" s="143735"/>
    </row>
    <row r="278">
      <c r="B278" s="143736"/>
      <c r="C278" s="143737"/>
      <c r="D278" s="143738"/>
      <c r="E278" s="143739"/>
      <c r="F278" s="143740"/>
    </row>
    <row r="279">
      <c r="B279" s="143741"/>
      <c r="C279" s="143742"/>
      <c r="D279" s="143743"/>
      <c r="E279" s="143744"/>
      <c r="F279" s="143745"/>
    </row>
    <row r="280">
      <c r="B280" s="143746"/>
      <c r="C280" s="143747"/>
      <c r="D280" s="143748"/>
      <c r="E280" s="143749"/>
      <c r="F280" s="143750"/>
    </row>
    <row r="281">
      <c r="B281" s="143751"/>
      <c r="C281" s="143752"/>
      <c r="D281" s="143753"/>
      <c r="E281" s="143754"/>
      <c r="F281" s="143755"/>
    </row>
    <row r="282">
      <c r="B282" s="143756"/>
      <c r="C282" s="143757"/>
      <c r="D282" s="143758"/>
      <c r="E282" s="143759"/>
      <c r="F282" s="143760"/>
    </row>
    <row r="283">
      <c r="B283" s="143761"/>
      <c r="C283" s="143762"/>
      <c r="D283" s="143763"/>
      <c r="E283" s="143764"/>
      <c r="F283" s="143765"/>
    </row>
    <row r="284">
      <c r="B284" s="143766"/>
      <c r="C284" s="143767"/>
      <c r="D284" s="143768"/>
      <c r="E284" s="143769"/>
      <c r="F284" s="143770"/>
    </row>
    <row r="285">
      <c r="B285" s="143771"/>
      <c r="C285" s="143772"/>
      <c r="D285" s="143773"/>
      <c r="E285" s="143774"/>
      <c r="F285" s="143775"/>
    </row>
    <row r="286">
      <c r="B286" s="143776"/>
      <c r="C286" s="143777"/>
      <c r="D286" s="143778"/>
      <c r="E286" s="143779"/>
      <c r="F286" s="143780"/>
    </row>
    <row r="287">
      <c r="B287" s="143781"/>
      <c r="C287" s="143782"/>
      <c r="D287" s="143783"/>
      <c r="E287" s="143784"/>
      <c r="F287" s="143785"/>
    </row>
    <row r="288">
      <c r="B288" s="143786"/>
      <c r="C288" s="143787"/>
      <c r="D288" s="143788"/>
      <c r="E288" s="143789"/>
      <c r="F288" s="143790"/>
    </row>
    <row r="289">
      <c r="B289" s="143791"/>
      <c r="C289" s="143792"/>
      <c r="D289" s="143793"/>
      <c r="E289" s="143794"/>
      <c r="F289" s="143795"/>
    </row>
    <row r="290">
      <c r="B290" s="143796"/>
      <c r="C290" s="143797"/>
      <c r="D290" s="143798"/>
      <c r="E290" s="143799"/>
      <c r="F290" s="143800"/>
    </row>
  </sheetData>
  <phoneticPr fontId="0" type="noConversion"/>
  <printOptions gridLines="1"/>
  <pageMargins left="0.75" right="0.75" top="1" bottom="1" header="0.5" footer="0.5"/>
  <pageSetup scale="94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8"/>
  <sheetViews>
    <sheetView zoomScaleNormal="100" workbookViewId="0">
      <selection activeCell="A23" sqref="A23"/>
    </sheetView>
  </sheetViews>
  <sheetFormatPr defaultRowHeight="12.75" x14ac:dyDescent="0.2"/>
  <cols>
    <col min="1" max="1" customWidth="true" width="16.7109375" collapsed="true"/>
    <col min="2" max="2" customWidth="true" style="6" width="16.7109375" collapsed="true"/>
    <col min="3" max="3" customWidth="true" style="109" width="16.7109375" collapsed="true"/>
    <col min="4" max="5" customWidth="true" style="6" width="16.7109375" collapsed="true"/>
    <col min="6" max="6" customWidth="true" style="6" width="16.7109375" collapsed="true"/>
    <col min="7" max="7" customWidth="true" style="6" width="16.7109375" collapsed="true"/>
    <col min="8" max="8" customWidth="true" style="6" width="16.7109375" collapsed="true"/>
    <col min="9" max="9" customWidth="true" style="6" width="16.7109375" collapsed="true"/>
  </cols>
  <sheetData>
    <row r="1" spans="1:9" x14ac:dyDescent="0.2">
      <c r="A1" s="1" t="s">
        <v>308</v>
      </c>
      <c r="B1" s="145552" t="s">
        <v>235</v>
      </c>
      <c r="C1" s="143803"/>
      <c r="D1" s="143804"/>
      <c r="E1" s="143805"/>
      <c r="F1" s="143806"/>
      <c r="G1" s="143807"/>
      <c r="H1" s="143808"/>
    </row>
    <row r="2" spans="1:9" x14ac:dyDescent="0.2">
      <c r="A2" s="2" t="s">
        <v>3</v>
      </c>
      <c r="B2" s="145553" t="n">
        <f ca="1">NOW()</f>
        <v>41772.675514375</v>
      </c>
      <c r="C2" s="143810"/>
      <c r="D2" s="143811"/>
      <c r="E2" s="143812"/>
      <c r="F2" s="143813"/>
      <c r="G2" s="143814"/>
      <c r="H2" s="143815"/>
    </row>
    <row r="3" spans="1:9" x14ac:dyDescent="0.2">
      <c r="B3" s="143816"/>
      <c r="C3" s="143817"/>
      <c r="D3" s="143818"/>
      <c r="E3" s="143819"/>
      <c r="F3" s="143820"/>
      <c r="G3" s="143821"/>
      <c r="H3" s="143822"/>
    </row>
    <row r="4" spans="1:9" x14ac:dyDescent="0.2">
      <c r="A4" s="2"/>
      <c r="B4" s="143823"/>
      <c r="C4" s="143824" t="s">
        <v>166</v>
      </c>
      <c r="D4" s="143825" t="s">
        <v>168</v>
      </c>
      <c r="E4" s="143826" t="s">
        <v>153</v>
      </c>
      <c r="F4" s="143827"/>
      <c r="G4" s="143828"/>
      <c r="H4" s="143829"/>
    </row>
    <row r="5" spans="1:9" s="18" customFormat="1" x14ac:dyDescent="0.2">
      <c r="A5" s="3" t="s">
        <v>0</v>
      </c>
      <c r="B5" s="143830" t="s">
        <v>5</v>
      </c>
      <c r="C5" s="143831" t="s">
        <v>167</v>
      </c>
      <c r="D5" s="143832" t="s">
        <v>19</v>
      </c>
      <c r="E5" s="143833" t="s">
        <v>19</v>
      </c>
      <c r="F5" s="143834" t="s">
        <v>7</v>
      </c>
      <c r="G5" s="143835" t="s">
        <v>8</v>
      </c>
      <c r="H5" s="143836" t="s">
        <v>10</v>
      </c>
    </row>
    <row r="6" spans="1:9" x14ac:dyDescent="0.2">
      <c r="A6" s="132" t="s">
        <v>154</v>
      </c>
      <c r="B6" s="143837"/>
      <c r="C6" s="143838"/>
      <c r="D6" s="143839"/>
      <c r="E6" s="143840"/>
      <c r="F6" s="143841"/>
      <c r="G6" s="143842"/>
      <c r="H6" s="143843"/>
    </row>
    <row r="7" spans="1:9" x14ac:dyDescent="0.2">
      <c r="A7" s="8" t="n">
        <f ca="1">DATEVALUE(MONTH(TODAY())&amp;"/1/"&amp;YEAR(TODAY()))</f>
        <v>41760.0</v>
      </c>
      <c r="B7" s="143844" t="n">
        <v>0.0</v>
      </c>
      <c r="C7" s="143845"/>
      <c r="D7" s="143846" t="n">
        <v>0.0</v>
      </c>
      <c r="E7" s="143847" t="n">
        <f>C7+D7</f>
        <v>0.0</v>
      </c>
      <c r="F7" s="143848" t="n">
        <v>0.0</v>
      </c>
      <c r="G7" s="143849" t="n">
        <v>0.0</v>
      </c>
      <c r="H7" s="143850" t="n">
        <f>H6+B7-E7-F7+G7</f>
        <v>0.0</v>
      </c>
    </row>
    <row r="8" spans="1:9" x14ac:dyDescent="0.2">
      <c r="A8" s="8" t="n">
        <f>IF(A7&lt;&gt;"",IF(MONTH(A7)=MONTH(A7+1),A7+1,""),"")</f>
        <v>41761.0</v>
      </c>
      <c r="B8" s="143851" t="n">
        <v>0.0</v>
      </c>
      <c r="C8" s="143852"/>
      <c r="D8" s="143853" t="n">
        <v>0.0</v>
      </c>
      <c r="E8" s="143854" t="n">
        <f>C8+D8</f>
        <v>0.0</v>
      </c>
      <c r="F8" s="143855" t="n">
        <v>0.0</v>
      </c>
      <c r="G8" s="143856" t="n">
        <v>0.0</v>
      </c>
      <c r="H8" s="143857" t="n">
        <f>H7+B8-E8-F8+G8</f>
        <v>0.0</v>
      </c>
    </row>
    <row r="9" spans="1:9" x14ac:dyDescent="0.2">
      <c r="A9" s="8" t="n">
        <f>IF(A8&lt;&gt;"",IF(MONTH(A8)=MONTH(A8+1),A8+1,""),"")</f>
        <v>41762.0</v>
      </c>
      <c r="B9" s="143858" t="n">
        <v>0.0</v>
      </c>
      <c r="C9" s="143859"/>
      <c r="D9" s="143860" t="n">
        <v>0.0</v>
      </c>
      <c r="E9" s="143861" t="n">
        <f>C9+D9</f>
        <v>0.0</v>
      </c>
      <c r="F9" s="143862" t="n">
        <v>0.0</v>
      </c>
      <c r="G9" s="143863" t="n">
        <v>0.0</v>
      </c>
      <c r="H9" s="143864" t="n">
        <f>H8+B9-E9-F9+G9</f>
        <v>0.0</v>
      </c>
    </row>
    <row r="10" spans="1:9" x14ac:dyDescent="0.2">
      <c r="A10" s="8" t="n">
        <f>IF(A9&lt;&gt;"",IF(MONTH(A9)=MONTH(A9+1),A9+1,""),"")</f>
        <v>41763.0</v>
      </c>
      <c r="B10" s="143865" t="n">
        <v>0.0</v>
      </c>
      <c r="C10" s="143866"/>
      <c r="D10" s="143867" t="n">
        <v>0.0</v>
      </c>
      <c r="E10" s="143868" t="n">
        <f>C10+D10</f>
        <v>0.0</v>
      </c>
      <c r="F10" s="143869" t="n">
        <v>0.0</v>
      </c>
      <c r="G10" s="143870" t="n">
        <v>0.0</v>
      </c>
      <c r="H10" s="143871" t="n">
        <f>H9+B10-E10-F10+G10</f>
        <v>0.0</v>
      </c>
    </row>
    <row r="11" spans="1:9" x14ac:dyDescent="0.2">
      <c r="A11" s="8" t="n">
        <f>IF(A10&lt;&gt;"",IF(MONTH(A10)=MONTH(A10+1),A10+1,""),"")</f>
        <v>41764.0</v>
      </c>
      <c r="B11" s="143872" t="n">
        <v>0.0</v>
      </c>
      <c r="C11" s="143873"/>
      <c r="D11" s="143874" t="n">
        <v>0.0</v>
      </c>
      <c r="E11" s="143875" t="n">
        <f>C11+D11</f>
        <v>0.0</v>
      </c>
      <c r="F11" s="143876" t="n">
        <v>0.0</v>
      </c>
      <c r="G11" s="143877" t="n">
        <v>0.0</v>
      </c>
      <c r="H11" s="143878" t="n">
        <f>H10+B11-E11-F11+G11</f>
        <v>0.0</v>
      </c>
    </row>
    <row r="12" spans="1:9" x14ac:dyDescent="0.2">
      <c r="A12" s="8" t="n">
        <f>IF(A11&lt;&gt;"",IF(MONTH(A11)=MONTH(A11+1),A11+1,""),"")</f>
        <v>41765.0</v>
      </c>
      <c r="B12" s="143879" t="n">
        <v>0.0</v>
      </c>
      <c r="C12" s="143880"/>
      <c r="D12" s="143881" t="n">
        <v>0.0</v>
      </c>
      <c r="E12" s="143882" t="n">
        <f>C12+D12</f>
        <v>0.0</v>
      </c>
      <c r="F12" s="143883" t="n">
        <v>0.0</v>
      </c>
      <c r="G12" s="143884" t="n">
        <v>0.0</v>
      </c>
      <c r="H12" s="143885" t="n">
        <f>H11+B12-E12-F12+G12</f>
        <v>0.0</v>
      </c>
    </row>
    <row r="13" spans="1:9" x14ac:dyDescent="0.2">
      <c r="A13" s="8" t="n">
        <f>IF(A12&lt;&gt;"",IF(MONTH(A12)=MONTH(A12+1),A12+1,""),"")</f>
        <v>41766.0</v>
      </c>
      <c r="B13" s="143886" t="n">
        <v>0.0</v>
      </c>
      <c r="C13" s="143887"/>
      <c r="D13" s="143888" t="n">
        <v>0.0</v>
      </c>
      <c r="E13" s="143889" t="n">
        <f>C13+D13</f>
        <v>0.0</v>
      </c>
      <c r="F13" s="143890" t="n">
        <v>0.0</v>
      </c>
      <c r="G13" s="143891" t="n">
        <v>0.0</v>
      </c>
      <c r="H13" s="143892" t="n">
        <f>H12+B13-E13-F13+G13</f>
        <v>0.0</v>
      </c>
    </row>
    <row r="14" spans="1:9" x14ac:dyDescent="0.2">
      <c r="A14" s="8" t="n">
        <f>IF(A13&lt;&gt;"",IF(MONTH(A13)=MONTH(A13+1),A13+1,""),"")</f>
        <v>41767.0</v>
      </c>
      <c r="B14" s="143893" t="n">
        <v>0.0</v>
      </c>
      <c r="C14" s="143894"/>
      <c r="D14" s="143895" t="n">
        <v>0.0</v>
      </c>
      <c r="E14" s="143896" t="n">
        <f>C14+D14</f>
        <v>0.0</v>
      </c>
      <c r="F14" s="143897" t="n">
        <v>0.0</v>
      </c>
      <c r="G14" s="143898" t="n">
        <v>0.0</v>
      </c>
      <c r="H14" s="143899" t="n">
        <f>H13+B14-E14-F14+G14</f>
        <v>0.0</v>
      </c>
    </row>
    <row r="15" spans="1:9" x14ac:dyDescent="0.2">
      <c r="A15" s="8" t="n">
        <f>IF(A14&lt;&gt;"",IF(MONTH(A14)=MONTH(A14+1),A14+1,""),"")</f>
        <v>41768.0</v>
      </c>
      <c r="B15" s="143900" t="n">
        <v>0.0</v>
      </c>
      <c r="C15" s="143901"/>
      <c r="D15" s="143902" t="n">
        <v>0.0</v>
      </c>
      <c r="E15" s="143903" t="n">
        <f>C15+D15</f>
        <v>0.0</v>
      </c>
      <c r="F15" s="143904" t="n">
        <v>0.0</v>
      </c>
      <c r="G15" s="143905" t="n">
        <v>0.0</v>
      </c>
      <c r="H15" s="143906" t="n">
        <f>H14+B15-E15-F15+G15</f>
        <v>0.0</v>
      </c>
    </row>
    <row r="16" spans="1:9" x14ac:dyDescent="0.2">
      <c r="A16" s="8" t="n">
        <f>IF(A15&lt;&gt;"",IF(MONTH(A15)=MONTH(A15+1),A15+1,""),"")</f>
        <v>41769.0</v>
      </c>
      <c r="B16" s="143907" t="n">
        <v>0.0</v>
      </c>
      <c r="C16" s="143908"/>
      <c r="D16" s="143909" t="n">
        <v>0.0</v>
      </c>
      <c r="E16" s="143910" t="n">
        <f>C16+D16</f>
        <v>0.0</v>
      </c>
      <c r="F16" s="143911" t="n">
        <v>0.0</v>
      </c>
      <c r="G16" s="143912" t="n">
        <v>0.0</v>
      </c>
      <c r="H16" s="143913" t="n">
        <f>H15+B16-E16-F16+G16</f>
        <v>0.0</v>
      </c>
    </row>
    <row r="17" spans="1:9" x14ac:dyDescent="0.2">
      <c r="A17" s="8" t="n">
        <f>IF(A16&lt;&gt;"",IF(MONTH(A16)=MONTH(A16+1),A16+1,""),"")</f>
        <v>41770.0</v>
      </c>
      <c r="B17" s="143914" t="n">
        <v>0.0</v>
      </c>
      <c r="C17" s="143915"/>
      <c r="D17" s="143916" t="n">
        <v>0.0</v>
      </c>
      <c r="E17" s="143917" t="n">
        <f>C17+D17</f>
        <v>0.0</v>
      </c>
      <c r="F17" s="143918" t="n">
        <v>0.0</v>
      </c>
      <c r="G17" s="143919" t="n">
        <v>0.0</v>
      </c>
      <c r="H17" s="143920" t="n">
        <f>H16+B17-E17-F17+G17</f>
        <v>0.0</v>
      </c>
    </row>
    <row r="18" spans="1:9" x14ac:dyDescent="0.2">
      <c r="A18" s="8" t="n">
        <f>IF(A17&lt;&gt;"",IF(MONTH(A17)=MONTH(A17+1),A17+1,""),"")</f>
        <v>41771.0</v>
      </c>
      <c r="B18" s="143921" t="n">
        <v>0.0</v>
      </c>
      <c r="C18" s="143922"/>
      <c r="D18" s="143923" t="n">
        <v>0.0</v>
      </c>
      <c r="E18" s="143924" t="n">
        <f>C18+D18</f>
        <v>0.0</v>
      </c>
      <c r="F18" s="143925" t="n">
        <v>0.0</v>
      </c>
      <c r="G18" s="143926" t="n">
        <v>0.0</v>
      </c>
      <c r="H18" s="143927" t="n">
        <f>H17+B18-E18-F18+G18</f>
        <v>0.0</v>
      </c>
    </row>
    <row r="19" spans="1:9" x14ac:dyDescent="0.2">
      <c r="A19" s="8" t="n">
        <f>IF(A18&lt;&gt;"",IF(MONTH(A18)=MONTH(A18+1),A18+1,""),"")</f>
        <v>41772.0</v>
      </c>
      <c r="B19" s="143928" t="n">
        <v>0.0</v>
      </c>
      <c r="C19" s="143929"/>
      <c r="D19" s="143930" t="n">
        <v>0.0</v>
      </c>
      <c r="E19" s="143931" t="n">
        <f>C19+D19</f>
        <v>0.0</v>
      </c>
      <c r="F19" s="143932" t="n">
        <v>0.0</v>
      </c>
      <c r="G19" s="143933" t="n">
        <v>0.0</v>
      </c>
      <c r="H19" s="143934" t="n">
        <f>H18+B19-E19-F19+G19</f>
        <v>0.0</v>
      </c>
    </row>
    <row r="20" spans="1:9" x14ac:dyDescent="0.2">
      <c r="A20" s="8" t="n">
        <f>IF(A19&lt;&gt;"",IF(MONTH(A19)=MONTH(A19+1),A19+1,""),"")</f>
        <v>41773.0</v>
      </c>
      <c r="B20" s="143935" t="n">
        <v>0.0</v>
      </c>
      <c r="C20" s="143936"/>
      <c r="D20" s="143937" t="n">
        <v>0.0</v>
      </c>
      <c r="E20" s="143938" t="n">
        <f>C20+D20</f>
        <v>0.0</v>
      </c>
      <c r="F20" s="143939" t="n">
        <v>0.0</v>
      </c>
      <c r="G20" s="143940" t="n">
        <v>0.0</v>
      </c>
      <c r="H20" s="143941" t="n">
        <f>H19+B20-E20-F20+G20</f>
        <v>0.0</v>
      </c>
    </row>
    <row r="21" spans="1:9" x14ac:dyDescent="0.2">
      <c r="A21" s="8" t="n">
        <f>IF(A20&lt;&gt;"",IF(MONTH(A20)=MONTH(A20+1),A20+1,""),"")</f>
        <v>41774.0</v>
      </c>
      <c r="B21" s="143942" t="n">
        <v>0.0</v>
      </c>
      <c r="C21" s="143943"/>
      <c r="D21" s="143944" t="n">
        <v>0.0</v>
      </c>
      <c r="E21" s="143945" t="n">
        <f>C21+D21</f>
        <v>0.0</v>
      </c>
      <c r="F21" s="143946" t="n">
        <v>0.0</v>
      </c>
      <c r="G21" s="143947" t="n">
        <v>0.0</v>
      </c>
      <c r="H21" s="143948" t="n">
        <f>H20+B21-E21-F21+G21</f>
        <v>0.0</v>
      </c>
    </row>
    <row r="22" spans="1:9" x14ac:dyDescent="0.2">
      <c r="A22" s="8" t="n">
        <f>IF(A21&lt;&gt;"",IF(MONTH(A21)=MONTH(A21+1),A21+1,""),"")</f>
        <v>41775.0</v>
      </c>
      <c r="B22" s="143949" t="n">
        <v>0.0</v>
      </c>
      <c r="C22" s="143950"/>
      <c r="D22" s="143951" t="n">
        <v>0.0</v>
      </c>
      <c r="E22" s="143952" t="n">
        <f>C22+D22</f>
        <v>0.0</v>
      </c>
      <c r="F22" s="143953" t="n">
        <v>0.0</v>
      </c>
      <c r="G22" s="143954" t="n">
        <v>0.0</v>
      </c>
      <c r="H22" s="143955" t="n">
        <f>H21+B22-E22-F22+G22</f>
        <v>0.0</v>
      </c>
    </row>
    <row r="23" spans="1:9" x14ac:dyDescent="0.2">
      <c r="A23" s="8" t="n">
        <f>IF(A22&lt;&gt;"",IF(MONTH(A22)=MONTH(A22+1),A22+1,""),"")</f>
        <v>41776.0</v>
      </c>
      <c r="B23" s="143956" t="n">
        <v>0.0</v>
      </c>
      <c r="C23" s="143957"/>
      <c r="D23" s="143958" t="n">
        <v>0.0</v>
      </c>
      <c r="E23" s="143959" t="n">
        <f>C23+D23</f>
        <v>0.0</v>
      </c>
      <c r="F23" s="143960" t="n">
        <v>0.0</v>
      </c>
      <c r="G23" s="143961" t="n">
        <v>0.0</v>
      </c>
      <c r="H23" s="143962" t="n">
        <f>H22+B23-E23-F23+G23</f>
        <v>0.0</v>
      </c>
    </row>
    <row r="24" spans="1:9" x14ac:dyDescent="0.2">
      <c r="A24" s="8" t="n">
        <f>IF(A23&lt;&gt;"",IF(MONTH(A23)=MONTH(A23+1),A23+1,""),"")</f>
        <v>41777.0</v>
      </c>
      <c r="B24" s="143963" t="n">
        <v>0.0</v>
      </c>
      <c r="C24" s="143964"/>
      <c r="D24" s="143965" t="n">
        <v>0.0</v>
      </c>
      <c r="E24" s="143966" t="n">
        <f>C24+D24</f>
        <v>0.0</v>
      </c>
      <c r="F24" s="143967" t="n">
        <v>0.0</v>
      </c>
      <c r="G24" s="143968" t="n">
        <v>0.0</v>
      </c>
      <c r="H24" s="143969" t="n">
        <f>H23+B24-E24-F24+G24</f>
        <v>0.0</v>
      </c>
    </row>
    <row r="25" spans="1:9" x14ac:dyDescent="0.2">
      <c r="A25" s="8" t="n">
        <f>IF(A24&lt;&gt;"",IF(MONTH(A24)=MONTH(A24+1),A24+1,""),"")</f>
        <v>41778.0</v>
      </c>
      <c r="B25" s="143970" t="n">
        <v>0.0</v>
      </c>
      <c r="C25" s="143971"/>
      <c r="D25" s="143972" t="n">
        <v>0.0</v>
      </c>
      <c r="E25" s="143973" t="n">
        <f>C25+D25</f>
        <v>0.0</v>
      </c>
      <c r="F25" s="143974" t="n">
        <v>0.0</v>
      </c>
      <c r="G25" s="143975" t="n">
        <v>0.0</v>
      </c>
      <c r="H25" s="143976" t="n">
        <f>H24+B25-E25-F25+G25</f>
        <v>0.0</v>
      </c>
    </row>
    <row r="26" spans="1:9" x14ac:dyDescent="0.2">
      <c r="A26" s="8" t="n">
        <f>IF(A25&lt;&gt;"",IF(MONTH(A25)=MONTH(A25+1),A25+1,""),"")</f>
        <v>41779.0</v>
      </c>
      <c r="B26" s="143977" t="n">
        <v>0.0</v>
      </c>
      <c r="C26" s="143978"/>
      <c r="D26" s="143979" t="n">
        <v>0.0</v>
      </c>
      <c r="E26" s="143980" t="n">
        <f>C26+D26</f>
        <v>0.0</v>
      </c>
      <c r="F26" s="143981" t="n">
        <v>0.0</v>
      </c>
      <c r="G26" s="143982" t="n">
        <v>0.0</v>
      </c>
      <c r="H26" s="143983" t="n">
        <f>H25+B26-E26-F26+G26</f>
        <v>0.0</v>
      </c>
    </row>
    <row r="27" spans="1:9" x14ac:dyDescent="0.2">
      <c r="A27" s="8" t="n">
        <f>IF(A26&lt;&gt;"",IF(MONTH(A26)=MONTH(A26+1),A26+1,""),"")</f>
        <v>41780.0</v>
      </c>
      <c r="B27" s="143984" t="n">
        <v>0.0</v>
      </c>
      <c r="C27" s="143985"/>
      <c r="D27" s="143986" t="n">
        <v>0.0</v>
      </c>
      <c r="E27" s="143987" t="n">
        <f>C27+D27</f>
        <v>0.0</v>
      </c>
      <c r="F27" s="143988" t="n">
        <v>0.0</v>
      </c>
      <c r="G27" s="143989" t="n">
        <v>0.0</v>
      </c>
      <c r="H27" s="143990" t="n">
        <f>H26+B27-E27-F27+G27</f>
        <v>0.0</v>
      </c>
    </row>
    <row r="28" spans="1:9" x14ac:dyDescent="0.2">
      <c r="A28" s="8" t="n">
        <f>IF(A27&lt;&gt;"",IF(MONTH(A27)=MONTH(A27+1),A27+1,""),"")</f>
        <v>41781.0</v>
      </c>
      <c r="B28" s="143991" t="n">
        <v>0.0</v>
      </c>
      <c r="C28" s="143992"/>
      <c r="D28" s="143993" t="n">
        <v>0.0</v>
      </c>
      <c r="E28" s="143994" t="n">
        <f>C28+D28</f>
        <v>0.0</v>
      </c>
      <c r="F28" s="143995" t="n">
        <v>0.0</v>
      </c>
      <c r="G28" s="143996" t="n">
        <v>0.0</v>
      </c>
      <c r="H28" s="143997" t="n">
        <f>H27+B28-E28-F28+G28</f>
        <v>0.0</v>
      </c>
    </row>
    <row r="29" spans="1:9" x14ac:dyDescent="0.2">
      <c r="A29" s="8" t="n">
        <f>IF(A28&lt;&gt;"",IF(MONTH(A28)=MONTH(A28+1),A28+1,""),"")</f>
        <v>41782.0</v>
      </c>
      <c r="B29" s="143998" t="n">
        <v>0.0</v>
      </c>
      <c r="C29" s="143999"/>
      <c r="D29" s="144000" t="n">
        <v>0.0</v>
      </c>
      <c r="E29" s="144001" t="n">
        <f>C29+D29</f>
        <v>0.0</v>
      </c>
      <c r="F29" s="144002" t="n">
        <v>0.0</v>
      </c>
      <c r="G29" s="144003" t="n">
        <v>0.0</v>
      </c>
      <c r="H29" s="144004" t="n">
        <f>H28+B29-E29-F29+G29</f>
        <v>0.0</v>
      </c>
    </row>
    <row r="30" spans="1:9" x14ac:dyDescent="0.2">
      <c r="A30" s="8" t="n">
        <f>IF(A29&lt;&gt;"",IF(MONTH(A29)=MONTH(A29+1),A29+1,""),"")</f>
        <v>41783.0</v>
      </c>
      <c r="B30" s="144005" t="n">
        <v>0.0</v>
      </c>
      <c r="C30" s="144006"/>
      <c r="D30" s="144007" t="n">
        <v>0.0</v>
      </c>
      <c r="E30" s="144008" t="n">
        <f>C30+D30</f>
        <v>0.0</v>
      </c>
      <c r="F30" s="144009" t="n">
        <v>0.0</v>
      </c>
      <c r="G30" s="144010" t="n">
        <v>0.0</v>
      </c>
      <c r="H30" s="144011" t="n">
        <f>H29+B30-E30-F30+G30</f>
        <v>0.0</v>
      </c>
    </row>
    <row r="31" spans="1:9" x14ac:dyDescent="0.2">
      <c r="A31" s="8" t="n">
        <f>IF(A30&lt;&gt;"",IF(MONTH(A30)=MONTH(A30+1),A30+1,""),"")</f>
        <v>41784.0</v>
      </c>
      <c r="B31" s="144012" t="n">
        <v>0.0</v>
      </c>
      <c r="C31" s="144013"/>
      <c r="D31" s="144014" t="n">
        <v>0.0</v>
      </c>
      <c r="E31" s="144015" t="n">
        <f>C31+D31</f>
        <v>0.0</v>
      </c>
      <c r="F31" s="144016" t="n">
        <v>0.0</v>
      </c>
      <c r="G31" s="144017" t="n">
        <v>0.0</v>
      </c>
      <c r="H31" s="144018" t="n">
        <f>H30+B31-E31-F31+G31</f>
        <v>0.0</v>
      </c>
    </row>
    <row r="32" spans="1:9" x14ac:dyDescent="0.2">
      <c r="A32" s="8" t="n">
        <f>IF(A31&lt;&gt;"",IF(MONTH(A31)=MONTH(A31+1),A31+1,""),"")</f>
        <v>41785.0</v>
      </c>
      <c r="B32" s="144019" t="n">
        <v>0.0</v>
      </c>
      <c r="C32" s="144020"/>
      <c r="D32" s="144021" t="n">
        <v>0.0</v>
      </c>
      <c r="E32" s="144022" t="n">
        <f>C32+D32</f>
        <v>0.0</v>
      </c>
      <c r="F32" s="144023" t="n">
        <v>0.0</v>
      </c>
      <c r="G32" s="144024" t="n">
        <v>0.0</v>
      </c>
      <c r="H32" s="144025" t="n">
        <f>H31+B32-E32-F32+G32</f>
        <v>0.0</v>
      </c>
    </row>
    <row r="33" spans="1:9" x14ac:dyDescent="0.2">
      <c r="A33" s="8" t="n">
        <f>IF(A32&lt;&gt;"",IF(MONTH(A32)=MONTH(A32+1),A32+1,""),"")</f>
        <v>41786.0</v>
      </c>
      <c r="B33" s="144026" t="n">
        <v>0.0</v>
      </c>
      <c r="C33" s="144027"/>
      <c r="D33" s="144028" t="n">
        <v>0.0</v>
      </c>
      <c r="E33" s="144029" t="n">
        <f>C33+D33</f>
        <v>0.0</v>
      </c>
      <c r="F33" s="144030" t="n">
        <v>0.0</v>
      </c>
      <c r="G33" s="144031" t="n">
        <v>0.0</v>
      </c>
      <c r="H33" s="144032" t="n">
        <f>H32+B33-E33-F33+G33</f>
        <v>0.0</v>
      </c>
    </row>
    <row r="34" spans="1:9" x14ac:dyDescent="0.2">
      <c r="A34" s="8" t="n">
        <f>IF(A33&lt;&gt;"",IF(MONTH(A33)=MONTH(A33+1),A33+1,""),"")</f>
        <v>41787.0</v>
      </c>
      <c r="B34" s="144033" t="n">
        <v>0.0</v>
      </c>
      <c r="C34" s="144034"/>
      <c r="D34" s="144035" t="n">
        <v>0.0</v>
      </c>
      <c r="E34" s="144036" t="n">
        <f>C34+D34</f>
        <v>0.0</v>
      </c>
      <c r="F34" s="144037" t="n">
        <v>0.0</v>
      </c>
      <c r="G34" s="144038" t="n">
        <v>0.0</v>
      </c>
      <c r="H34" s="144039" t="n">
        <f>H33+B34-E34-F34+G34</f>
        <v>0.0</v>
      </c>
    </row>
    <row r="35" spans="1:9" x14ac:dyDescent="0.2">
      <c r="A35" s="8" t="n">
        <f>IF(A34&lt;&gt;"",IF(MONTH(A34)=MONTH(A34+1),A34+1,""),"")</f>
        <v>41788.0</v>
      </c>
      <c r="B35" s="144040" t="n">
        <v>0.0</v>
      </c>
      <c r="C35" s="144041"/>
      <c r="D35" s="144042" t="n">
        <v>0.0</v>
      </c>
      <c r="E35" s="144043" t="n">
        <f>C35+D35</f>
        <v>0.0</v>
      </c>
      <c r="F35" s="144044" t="n">
        <v>0.0</v>
      </c>
      <c r="G35" s="144045" t="n">
        <v>0.0</v>
      </c>
      <c r="H35" s="144046" t="n">
        <f>H34+B35-E35-F35+G35</f>
        <v>0.0</v>
      </c>
    </row>
    <row r="36" spans="1:9" x14ac:dyDescent="0.2">
      <c r="A36" s="8" t="n">
        <f>IF(A35&lt;&gt;"",IF(MONTH(A35)=MONTH(A35+1),A35+1,""),"")</f>
        <v>41789.0</v>
      </c>
      <c r="B36" s="144047" t="n">
        <v>0.0</v>
      </c>
      <c r="C36" s="144048"/>
      <c r="D36" s="144049" t="n">
        <v>0.0</v>
      </c>
      <c r="E36" s="144050" t="n">
        <f>C36+D36</f>
        <v>0.0</v>
      </c>
      <c r="F36" s="144051" t="n">
        <v>0.0</v>
      </c>
      <c r="G36" s="144052" t="n">
        <v>0.0</v>
      </c>
      <c r="H36" s="144053" t="n">
        <f>H35+B36-E36-F36+G36</f>
        <v>0.0</v>
      </c>
    </row>
    <row r="37" spans="1:9" x14ac:dyDescent="0.2">
      <c r="A37" s="8" t="n">
        <f>IF(A36&lt;&gt;"",IF(MONTH(A36)=MONTH(A36+1),A36+1,""),"")</f>
        <v>41790.0</v>
      </c>
      <c r="B37" s="144054" t="n">
        <v>0.0</v>
      </c>
      <c r="C37" s="144055"/>
      <c r="D37" s="144056" t="n">
        <v>0.0</v>
      </c>
      <c r="E37" s="144057" t="n">
        <f>C37+D37</f>
        <v>0.0</v>
      </c>
      <c r="F37" s="144058" t="n">
        <v>0.0</v>
      </c>
      <c r="G37" s="144059" t="n">
        <v>0.0</v>
      </c>
      <c r="H37" s="144060" t="n">
        <f>H36+B37-E37-F37+G37</f>
        <v>0.0</v>
      </c>
    </row>
    <row r="38" spans="1:9" x14ac:dyDescent="0.2">
      <c r="A38" s="191" t="s">
        <v>170</v>
      </c>
      <c r="B38" s="144061"/>
      <c r="C38" s="144062"/>
      <c r="D38" s="144063"/>
      <c r="E38" s="144064"/>
      <c r="F38" s="144065"/>
      <c r="G38" s="144066"/>
      <c r="H38" s="144067"/>
    </row>
    <row r="39" spans="1:9" x14ac:dyDescent="0.2">
      <c r="A39" s="69"/>
      <c r="B39" s="144068"/>
      <c r="C39" s="144069"/>
      <c r="D39" s="144070"/>
      <c r="E39" s="144071" t="n">
        <f>C39+D39</f>
        <v>0.0</v>
      </c>
      <c r="F39" s="144072"/>
      <c r="G39" s="144073"/>
      <c r="H39" s="144074" t="n">
        <f>H37+B39-E39-F39+G39</f>
        <v>0.0</v>
      </c>
      <c r="I39"/>
    </row>
    <row r="40" spans="1:9" x14ac:dyDescent="0.2">
      <c r="A40" s="8"/>
      <c r="B40" s="144075"/>
      <c r="C40" s="144076"/>
      <c r="D40" s="144077"/>
      <c r="E40" s="144078" t="n">
        <f>C40+D40</f>
        <v>0.0</v>
      </c>
      <c r="F40" s="144079"/>
      <c r="G40" s="144080"/>
      <c r="H40" s="144081" t="n">
        <f>H39+B40-E40-F40+G40</f>
        <v>0.0</v>
      </c>
    </row>
    <row r="41" spans="1:9" x14ac:dyDescent="0.2">
      <c r="A41" s="8"/>
      <c r="B41" s="144082"/>
      <c r="C41" s="144083"/>
      <c r="D41" s="144084"/>
      <c r="E41" s="144085" t="n">
        <f>C41+D41</f>
        <v>0.0</v>
      </c>
      <c r="F41" s="144086"/>
      <c r="G41" s="144087"/>
      <c r="H41" s="144088" t="n">
        <f>H39+B41-E41-F41+G41</f>
        <v>0.0</v>
      </c>
    </row>
    <row r="42" spans="1:9" x14ac:dyDescent="0.2">
      <c r="A42" s="8"/>
      <c r="B42" s="144089"/>
      <c r="C42" s="144090"/>
      <c r="D42" s="144091"/>
      <c r="E42" s="144092" t="n">
        <f>C42+D42</f>
        <v>0.0</v>
      </c>
      <c r="F42" s="144093"/>
      <c r="G42" s="144094"/>
      <c r="H42" s="144095" t="n">
        <f>H40+B42-E42-F42+G42</f>
        <v>0.0</v>
      </c>
    </row>
    <row r="43" spans="1:9" x14ac:dyDescent="0.2">
      <c r="A43" s="8"/>
      <c r="B43" s="144096"/>
      <c r="C43" s="144097"/>
      <c r="D43" s="144098"/>
      <c r="E43" s="144099" t="n">
        <f>C43+D43</f>
        <v>0.0</v>
      </c>
      <c r="F43" s="144100"/>
      <c r="G43" s="144101"/>
      <c r="H43" s="144102" t="n">
        <f>H41+B43-E43-F43+G43</f>
        <v>0.0</v>
      </c>
    </row>
    <row r="44" spans="1:9" x14ac:dyDescent="0.2">
      <c r="A44" s="8"/>
      <c r="B44" s="144103"/>
      <c r="C44" s="144104"/>
      <c r="D44" s="144105"/>
      <c r="E44" s="144106" t="n">
        <f>C44+D44</f>
        <v>0.0</v>
      </c>
      <c r="F44" s="144107"/>
      <c r="G44" s="144108"/>
      <c r="H44" s="144109" t="n">
        <f>H42+B44-E44-F44+G44</f>
        <v>0.0</v>
      </c>
    </row>
    <row r="45" spans="1:9" x14ac:dyDescent="0.2">
      <c r="A45" s="8"/>
      <c r="B45" s="144110"/>
      <c r="C45" s="144111"/>
      <c r="D45" s="144112"/>
      <c r="E45" s="144113" t="n">
        <f>C45+D45</f>
        <v>0.0</v>
      </c>
      <c r="F45" s="144114"/>
      <c r="G45" s="144115"/>
      <c r="H45" s="144116" t="n">
        <f>H43+B45-E45-F45+G45</f>
        <v>0.0</v>
      </c>
    </row>
    <row r="46" spans="1:9" x14ac:dyDescent="0.2">
      <c r="A46" s="9"/>
      <c r="B46" s="144117"/>
      <c r="C46" s="144118"/>
      <c r="D46" s="144119"/>
      <c r="E46" s="144120"/>
      <c r="F46" s="144121"/>
      <c r="G46" s="144122"/>
      <c r="H46" s="144123"/>
    </row>
    <row r="47" spans="1:9" ht="13.5" thickBot="1" x14ac:dyDescent="0.25">
      <c r="A47" s="192" t="s">
        <v>153</v>
      </c>
      <c r="B47" s="144124" t="n">
        <f>SUM(B7:B46)</f>
        <v>0.0</v>
      </c>
      <c r="C47" s="144125" t="n">
        <f>SUM(C7:C46)</f>
        <v>0.0</v>
      </c>
      <c r="D47" s="144126" t="n">
        <f>SUM(D7:D46)</f>
        <v>0.0</v>
      </c>
      <c r="E47" s="144127" t="n">
        <f>SUM(E7:E46)</f>
        <v>0.0</v>
      </c>
      <c r="F47" s="144128" t="n">
        <f>SUM(F7:F46)</f>
        <v>0.0</v>
      </c>
      <c r="G47" s="144129" t="n">
        <f>SUM(G7:G46)</f>
        <v>0.0</v>
      </c>
      <c r="H47" s="144130"/>
    </row>
    <row r="48" spans="1:9" ht="13.5" thickTop="1" x14ac:dyDescent="0.2">
      <c r="B48" s="144131"/>
      <c r="C48" s="144132"/>
      <c r="D48" s="144133"/>
      <c r="E48" s="144134"/>
      <c r="F48" s="144135"/>
      <c r="G48" s="144136"/>
      <c r="H48" s="144137"/>
    </row>
    <row r="49">
      <c r="B49" s="144138"/>
      <c r="C49" s="144139"/>
      <c r="D49" s="144140"/>
      <c r="E49" s="144141"/>
      <c r="F49" s="144142"/>
      <c r="G49" s="144143"/>
      <c r="H49" s="144144"/>
    </row>
    <row r="50">
      <c r="B50" s="144145"/>
      <c r="C50" s="144146"/>
      <c r="D50" s="144147"/>
      <c r="E50" s="144148"/>
      <c r="F50" s="144149"/>
      <c r="G50" s="144150"/>
      <c r="H50" s="144151"/>
    </row>
    <row r="51">
      <c r="B51" s="144152"/>
      <c r="C51" s="144153"/>
      <c r="D51" s="144154"/>
      <c r="E51" s="144155"/>
      <c r="F51" s="144156"/>
      <c r="G51" s="144157"/>
      <c r="H51" s="144158"/>
    </row>
    <row r="52">
      <c r="B52" s="144159"/>
      <c r="C52" s="144160"/>
      <c r="D52" s="144161"/>
      <c r="E52" s="144162"/>
      <c r="F52" s="144163"/>
      <c r="G52" s="144164"/>
      <c r="H52" s="144165"/>
    </row>
    <row r="53">
      <c r="B53" s="144166"/>
      <c r="C53" s="144167"/>
      <c r="D53" s="144168"/>
      <c r="E53" s="144169"/>
      <c r="F53" s="144170"/>
      <c r="G53" s="144171"/>
      <c r="H53" s="144172"/>
    </row>
    <row r="54">
      <c r="B54" s="144173"/>
      <c r="C54" s="144174"/>
      <c r="D54" s="144175"/>
      <c r="E54" s="144176"/>
      <c r="F54" s="144177"/>
      <c r="G54" s="144178"/>
      <c r="H54" s="144179"/>
    </row>
    <row r="55">
      <c r="B55" s="144180"/>
      <c r="C55" s="144181"/>
      <c r="D55" s="144182"/>
      <c r="E55" s="144183"/>
      <c r="F55" s="144184"/>
      <c r="G55" s="144185"/>
      <c r="H55" s="144186"/>
    </row>
    <row r="56">
      <c r="B56" s="144187"/>
      <c r="C56" s="144188"/>
      <c r="D56" s="144189"/>
      <c r="E56" s="144190"/>
      <c r="F56" s="144191"/>
      <c r="G56" s="144192"/>
      <c r="H56" s="144193"/>
    </row>
    <row r="57">
      <c r="B57" s="144194"/>
      <c r="C57" s="144195"/>
      <c r="D57" s="144196"/>
      <c r="E57" s="144197"/>
      <c r="F57" s="144198"/>
      <c r="G57" s="144199"/>
      <c r="H57" s="144200"/>
    </row>
    <row r="58">
      <c r="B58" s="144201"/>
      <c r="C58" s="144202"/>
      <c r="D58" s="144203"/>
      <c r="E58" s="144204"/>
      <c r="F58" s="144205"/>
      <c r="G58" s="144206"/>
      <c r="H58" s="144207"/>
    </row>
    <row r="59">
      <c r="B59" s="144208"/>
      <c r="C59" s="144209"/>
      <c r="D59" s="144210"/>
      <c r="E59" s="144211"/>
      <c r="F59" s="144212"/>
      <c r="G59" s="144213"/>
      <c r="H59" s="144214"/>
    </row>
    <row r="60">
      <c r="B60" s="144215"/>
      <c r="C60" s="144216"/>
      <c r="D60" s="144217"/>
      <c r="E60" s="144218"/>
      <c r="F60" s="144219"/>
      <c r="G60" s="144220"/>
      <c r="H60" s="144221"/>
    </row>
    <row r="61">
      <c r="B61" s="144222"/>
      <c r="C61" s="144223"/>
      <c r="D61" s="144224"/>
      <c r="E61" s="144225"/>
      <c r="F61" s="144226"/>
      <c r="G61" s="144227"/>
      <c r="H61" s="144228"/>
    </row>
    <row r="62">
      <c r="B62" s="144229"/>
      <c r="C62" s="144230"/>
      <c r="D62" s="144231"/>
      <c r="E62" s="144232"/>
      <c r="F62" s="144233"/>
      <c r="G62" s="144234"/>
      <c r="H62" s="144235"/>
    </row>
    <row r="63">
      <c r="B63" s="144236"/>
      <c r="C63" s="144237"/>
      <c r="D63" s="144238"/>
      <c r="E63" s="144239"/>
      <c r="F63" s="144240"/>
      <c r="G63" s="144241"/>
      <c r="H63" s="144242"/>
    </row>
    <row r="64">
      <c r="B64" s="144243"/>
      <c r="C64" s="144244"/>
      <c r="D64" s="144245"/>
      <c r="E64" s="144246"/>
      <c r="F64" s="144247"/>
      <c r="G64" s="144248"/>
      <c r="H64" s="144249"/>
    </row>
    <row r="65">
      <c r="B65" s="144250"/>
      <c r="C65" s="144251"/>
      <c r="D65" s="144252"/>
      <c r="E65" s="144253"/>
      <c r="F65" s="144254"/>
      <c r="G65" s="144255"/>
      <c r="H65" s="144256"/>
    </row>
    <row r="66">
      <c r="B66" s="144257"/>
      <c r="C66" s="144258"/>
      <c r="D66" s="144259"/>
      <c r="E66" s="144260"/>
      <c r="F66" s="144261"/>
      <c r="G66" s="144262"/>
      <c r="H66" s="144263"/>
    </row>
    <row r="67">
      <c r="B67" s="144264"/>
      <c r="C67" s="144265"/>
      <c r="D67" s="144266"/>
      <c r="E67" s="144267"/>
      <c r="F67" s="144268"/>
      <c r="G67" s="144269"/>
      <c r="H67" s="144270"/>
    </row>
    <row r="68">
      <c r="B68" s="144271"/>
      <c r="C68" s="144272"/>
      <c r="D68" s="144273"/>
      <c r="E68" s="144274"/>
      <c r="F68" s="144275"/>
      <c r="G68" s="144276"/>
      <c r="H68" s="144277"/>
    </row>
    <row r="69">
      <c r="B69" s="144278"/>
      <c r="C69" s="144279"/>
      <c r="D69" s="144280"/>
      <c r="E69" s="144281"/>
      <c r="F69" s="144282"/>
      <c r="G69" s="144283"/>
      <c r="H69" s="144284"/>
    </row>
    <row r="70">
      <c r="B70" s="144285"/>
      <c r="C70" s="144286"/>
      <c r="D70" s="144287"/>
      <c r="E70" s="144288"/>
      <c r="F70" s="144289"/>
      <c r="G70" s="144290"/>
      <c r="H70" s="144291"/>
    </row>
    <row r="71">
      <c r="B71" s="144292"/>
      <c r="C71" s="144293"/>
      <c r="D71" s="144294"/>
      <c r="E71" s="144295"/>
      <c r="F71" s="144296"/>
      <c r="G71" s="144297"/>
      <c r="H71" s="144298"/>
    </row>
    <row r="72">
      <c r="B72" s="144299"/>
      <c r="C72" s="144300"/>
      <c r="D72" s="144301"/>
      <c r="E72" s="144302"/>
      <c r="F72" s="144303"/>
      <c r="G72" s="144304"/>
      <c r="H72" s="144305"/>
    </row>
    <row r="73">
      <c r="B73" s="144306"/>
      <c r="C73" s="144307"/>
      <c r="D73" s="144308"/>
      <c r="E73" s="144309"/>
      <c r="F73" s="144310"/>
      <c r="G73" s="144311"/>
      <c r="H73" s="144312"/>
    </row>
    <row r="74">
      <c r="B74" s="144313"/>
      <c r="C74" s="144314"/>
      <c r="D74" s="144315"/>
      <c r="E74" s="144316"/>
      <c r="F74" s="144317"/>
      <c r="G74" s="144318"/>
      <c r="H74" s="144319"/>
    </row>
    <row r="75">
      <c r="B75" s="144320"/>
      <c r="C75" s="144321"/>
      <c r="D75" s="144322"/>
      <c r="E75" s="144323"/>
      <c r="F75" s="144324"/>
      <c r="G75" s="144325"/>
      <c r="H75" s="144326"/>
    </row>
    <row r="76">
      <c r="B76" s="144327"/>
      <c r="C76" s="144328"/>
      <c r="D76" s="144329"/>
      <c r="E76" s="144330"/>
      <c r="F76" s="144331"/>
      <c r="G76" s="144332"/>
      <c r="H76" s="144333"/>
    </row>
    <row r="77">
      <c r="B77" s="144334"/>
      <c r="C77" s="144335"/>
      <c r="D77" s="144336"/>
      <c r="E77" s="144337"/>
      <c r="F77" s="144338"/>
      <c r="G77" s="144339"/>
      <c r="H77" s="144340"/>
    </row>
    <row r="78">
      <c r="B78" s="144341"/>
      <c r="C78" s="144342"/>
      <c r="D78" s="144343"/>
      <c r="E78" s="144344"/>
      <c r="F78" s="144345"/>
      <c r="G78" s="144346"/>
      <c r="H78" s="144347"/>
    </row>
    <row r="79">
      <c r="B79" s="144348"/>
      <c r="C79" s="144349"/>
      <c r="D79" s="144350"/>
      <c r="E79" s="144351"/>
      <c r="F79" s="144352"/>
      <c r="G79" s="144353"/>
      <c r="H79" s="144354"/>
    </row>
    <row r="80">
      <c r="B80" s="144355"/>
      <c r="C80" s="144356"/>
      <c r="D80" s="144357"/>
      <c r="E80" s="144358"/>
      <c r="F80" s="144359"/>
      <c r="G80" s="144360"/>
      <c r="H80" s="144361"/>
    </row>
    <row r="81">
      <c r="B81" s="144362"/>
      <c r="C81" s="144363"/>
      <c r="D81" s="144364"/>
      <c r="E81" s="144365"/>
      <c r="F81" s="144366"/>
      <c r="G81" s="144367"/>
      <c r="H81" s="144368"/>
    </row>
    <row r="82">
      <c r="B82" s="144369"/>
      <c r="C82" s="144370"/>
      <c r="D82" s="144371"/>
      <c r="E82" s="144372"/>
      <c r="F82" s="144373"/>
      <c r="G82" s="144374"/>
      <c r="H82" s="144375"/>
    </row>
    <row r="83">
      <c r="B83" s="144376"/>
      <c r="C83" s="144377"/>
      <c r="D83" s="144378"/>
      <c r="E83" s="144379"/>
      <c r="F83" s="144380"/>
      <c r="G83" s="144381"/>
      <c r="H83" s="144382"/>
    </row>
    <row r="84">
      <c r="B84" s="144383"/>
      <c r="C84" s="144384"/>
      <c r="D84" s="144385"/>
      <c r="E84" s="144386"/>
      <c r="F84" s="144387"/>
      <c r="G84" s="144388"/>
      <c r="H84" s="144389"/>
    </row>
    <row r="85">
      <c r="B85" s="144390"/>
      <c r="C85" s="144391"/>
      <c r="D85" s="144392"/>
      <c r="E85" s="144393"/>
      <c r="F85" s="144394"/>
      <c r="G85" s="144395"/>
      <c r="H85" s="144396"/>
    </row>
    <row r="86">
      <c r="B86" s="144397"/>
      <c r="C86" s="144398"/>
      <c r="D86" s="144399"/>
      <c r="E86" s="144400"/>
      <c r="F86" s="144401"/>
      <c r="G86" s="144402"/>
      <c r="H86" s="144403"/>
    </row>
    <row r="87">
      <c r="B87" s="144404"/>
      <c r="C87" s="144405"/>
      <c r="D87" s="144406"/>
      <c r="E87" s="144407"/>
      <c r="F87" s="144408"/>
      <c r="G87" s="144409"/>
      <c r="H87" s="144410"/>
    </row>
    <row r="88">
      <c r="B88" s="144411"/>
      <c r="C88" s="144412"/>
      <c r="D88" s="144413"/>
      <c r="E88" s="144414"/>
      <c r="F88" s="144415"/>
      <c r="G88" s="144416"/>
      <c r="H88" s="144417"/>
    </row>
    <row r="89">
      <c r="B89" s="144418"/>
      <c r="C89" s="144419"/>
      <c r="D89" s="144420"/>
      <c r="E89" s="144421"/>
      <c r="F89" s="144422"/>
      <c r="G89" s="144423"/>
      <c r="H89" s="144424"/>
    </row>
    <row r="90">
      <c r="B90" s="144425"/>
      <c r="C90" s="144426"/>
      <c r="D90" s="144427"/>
      <c r="E90" s="144428"/>
      <c r="F90" s="144429"/>
      <c r="G90" s="144430"/>
      <c r="H90" s="144431"/>
    </row>
    <row r="91">
      <c r="B91" s="144432"/>
      <c r="C91" s="144433"/>
      <c r="D91" s="144434"/>
      <c r="E91" s="144435"/>
      <c r="F91" s="144436"/>
      <c r="G91" s="144437"/>
      <c r="H91" s="144438"/>
    </row>
    <row r="92">
      <c r="B92" s="144439"/>
      <c r="C92" s="144440"/>
      <c r="D92" s="144441"/>
      <c r="E92" s="144442"/>
      <c r="F92" s="144443"/>
      <c r="G92" s="144444"/>
      <c r="H92" s="144445"/>
    </row>
    <row r="93">
      <c r="B93" s="144446"/>
      <c r="C93" s="144447"/>
      <c r="D93" s="144448"/>
      <c r="E93" s="144449"/>
      <c r="F93" s="144450"/>
      <c r="G93" s="144451"/>
      <c r="H93" s="144452"/>
    </row>
    <row r="94">
      <c r="B94" s="144453"/>
      <c r="C94" s="144454"/>
      <c r="D94" s="144455"/>
      <c r="E94" s="144456"/>
      <c r="F94" s="144457"/>
      <c r="G94" s="144458"/>
      <c r="H94" s="144459"/>
    </row>
    <row r="95">
      <c r="B95" s="144460"/>
      <c r="C95" s="144461"/>
      <c r="D95" s="144462"/>
      <c r="E95" s="144463"/>
      <c r="F95" s="144464"/>
      <c r="G95" s="144465"/>
      <c r="H95" s="144466"/>
    </row>
    <row r="96">
      <c r="B96" s="144467"/>
      <c r="C96" s="144468"/>
      <c r="D96" s="144469"/>
      <c r="E96" s="144470"/>
      <c r="F96" s="144471"/>
      <c r="G96" s="144472"/>
      <c r="H96" s="144473"/>
    </row>
    <row r="97">
      <c r="B97" s="144474"/>
      <c r="C97" s="144475"/>
      <c r="D97" s="144476"/>
      <c r="E97" s="144477"/>
      <c r="F97" s="144478"/>
      <c r="G97" s="144479"/>
      <c r="H97" s="144480"/>
    </row>
    <row r="98">
      <c r="B98" s="144481"/>
      <c r="C98" s="144482"/>
      <c r="D98" s="144483"/>
      <c r="E98" s="144484"/>
      <c r="F98" s="144485"/>
      <c r="G98" s="144486"/>
      <c r="H98" s="144487"/>
    </row>
    <row r="99">
      <c r="B99" s="144488"/>
      <c r="C99" s="144489"/>
      <c r="D99" s="144490"/>
      <c r="E99" s="144491"/>
      <c r="F99" s="144492"/>
      <c r="G99" s="144493"/>
      <c r="H99" s="144494"/>
    </row>
    <row r="100">
      <c r="B100" s="144495"/>
      <c r="C100" s="144496"/>
      <c r="D100" s="144497"/>
      <c r="E100" s="144498"/>
      <c r="F100" s="144499"/>
      <c r="G100" s="144500"/>
      <c r="H100" s="144501"/>
    </row>
    <row r="101">
      <c r="B101" s="144502"/>
      <c r="C101" s="144503"/>
      <c r="D101" s="144504"/>
      <c r="E101" s="144505"/>
      <c r="F101" s="144506"/>
      <c r="G101" s="144507"/>
      <c r="H101" s="144508"/>
    </row>
    <row r="102">
      <c r="B102" s="144509"/>
      <c r="C102" s="144510"/>
      <c r="D102" s="144511"/>
      <c r="E102" s="144512"/>
      <c r="F102" s="144513"/>
      <c r="G102" s="144514"/>
      <c r="H102" s="144515"/>
    </row>
    <row r="103">
      <c r="B103" s="144516"/>
      <c r="C103" s="144517"/>
      <c r="D103" s="144518"/>
      <c r="E103" s="144519"/>
      <c r="F103" s="144520"/>
      <c r="G103" s="144521"/>
      <c r="H103" s="144522"/>
    </row>
    <row r="104">
      <c r="B104" s="144523"/>
      <c r="C104" s="144524"/>
      <c r="D104" s="144525"/>
      <c r="E104" s="144526"/>
      <c r="F104" s="144527"/>
      <c r="G104" s="144528"/>
      <c r="H104" s="144529"/>
    </row>
    <row r="105">
      <c r="B105" s="144530"/>
      <c r="C105" s="144531"/>
      <c r="D105" s="144532"/>
      <c r="E105" s="144533"/>
      <c r="F105" s="144534"/>
      <c r="G105" s="144535"/>
      <c r="H105" s="144536"/>
    </row>
    <row r="106">
      <c r="B106" s="144537"/>
      <c r="C106" s="144538"/>
      <c r="D106" s="144539"/>
      <c r="E106" s="144540"/>
      <c r="F106" s="144541"/>
      <c r="G106" s="144542"/>
      <c r="H106" s="144543"/>
    </row>
    <row r="107">
      <c r="B107" s="144544"/>
      <c r="C107" s="144545"/>
      <c r="D107" s="144546"/>
      <c r="E107" s="144547"/>
      <c r="F107" s="144548"/>
      <c r="G107" s="144549"/>
      <c r="H107" s="144550"/>
    </row>
    <row r="108">
      <c r="B108" s="144551"/>
      <c r="C108" s="144552"/>
      <c r="D108" s="144553"/>
      <c r="E108" s="144554"/>
      <c r="F108" s="144555"/>
      <c r="G108" s="144556"/>
      <c r="H108" s="144557"/>
    </row>
    <row r="109">
      <c r="B109" s="144558"/>
      <c r="C109" s="144559"/>
      <c r="D109" s="144560"/>
      <c r="E109" s="144561"/>
      <c r="F109" s="144562"/>
      <c r="G109" s="144563"/>
      <c r="H109" s="144564"/>
    </row>
    <row r="110">
      <c r="B110" s="144565"/>
      <c r="C110" s="144566"/>
      <c r="D110" s="144567"/>
      <c r="E110" s="144568"/>
      <c r="F110" s="144569"/>
      <c r="G110" s="144570"/>
      <c r="H110" s="144571"/>
    </row>
    <row r="111">
      <c r="B111" s="144572"/>
      <c r="C111" s="144573"/>
      <c r="D111" s="144574"/>
      <c r="E111" s="144575"/>
      <c r="F111" s="144576"/>
      <c r="G111" s="144577"/>
      <c r="H111" s="144578"/>
    </row>
    <row r="112">
      <c r="B112" s="144579"/>
      <c r="C112" s="144580"/>
      <c r="D112" s="144581"/>
      <c r="E112" s="144582"/>
      <c r="F112" s="144583"/>
      <c r="G112" s="144584"/>
      <c r="H112" s="144585"/>
    </row>
    <row r="113">
      <c r="B113" s="144586"/>
      <c r="C113" s="144587"/>
      <c r="D113" s="144588"/>
      <c r="E113" s="144589"/>
      <c r="F113" s="144590"/>
      <c r="G113" s="144591"/>
      <c r="H113" s="144592"/>
    </row>
    <row r="114">
      <c r="B114" s="144593"/>
      <c r="C114" s="144594"/>
      <c r="D114" s="144595"/>
      <c r="E114" s="144596"/>
      <c r="F114" s="144597"/>
      <c r="G114" s="144598"/>
      <c r="H114" s="144599"/>
    </row>
    <row r="115">
      <c r="B115" s="144600"/>
      <c r="C115" s="144601"/>
      <c r="D115" s="144602"/>
      <c r="E115" s="144603"/>
      <c r="F115" s="144604"/>
      <c r="G115" s="144605"/>
      <c r="H115" s="144606"/>
    </row>
    <row r="116">
      <c r="B116" s="144607"/>
      <c r="C116" s="144608"/>
      <c r="D116" s="144609"/>
      <c r="E116" s="144610"/>
      <c r="F116" s="144611"/>
      <c r="G116" s="144612"/>
      <c r="H116" s="144613"/>
    </row>
    <row r="117">
      <c r="B117" s="144614"/>
      <c r="C117" s="144615"/>
      <c r="D117" s="144616"/>
      <c r="E117" s="144617"/>
      <c r="F117" s="144618"/>
      <c r="G117" s="144619"/>
      <c r="H117" s="144620"/>
    </row>
    <row r="118">
      <c r="B118" s="144621"/>
      <c r="C118" s="144622"/>
      <c r="D118" s="144623"/>
      <c r="E118" s="144624"/>
      <c r="F118" s="144625"/>
      <c r="G118" s="144626"/>
      <c r="H118" s="144627"/>
    </row>
    <row r="119">
      <c r="B119" s="144628"/>
      <c r="C119" s="144629"/>
      <c r="D119" s="144630"/>
      <c r="E119" s="144631"/>
      <c r="F119" s="144632"/>
      <c r="G119" s="144633"/>
      <c r="H119" s="144634"/>
    </row>
    <row r="120">
      <c r="B120" s="144635"/>
      <c r="C120" s="144636"/>
      <c r="D120" s="144637"/>
      <c r="E120" s="144638"/>
      <c r="F120" s="144639"/>
      <c r="G120" s="144640"/>
      <c r="H120" s="144641"/>
    </row>
    <row r="121">
      <c r="B121" s="144642"/>
      <c r="C121" s="144643"/>
      <c r="D121" s="144644"/>
      <c r="E121" s="144645"/>
      <c r="F121" s="144646"/>
      <c r="G121" s="144647"/>
      <c r="H121" s="144648"/>
    </row>
    <row r="122">
      <c r="B122" s="144649"/>
      <c r="C122" s="144650"/>
      <c r="D122" s="144651"/>
      <c r="E122" s="144652"/>
      <c r="F122" s="144653"/>
      <c r="G122" s="144654"/>
      <c r="H122" s="144655"/>
    </row>
    <row r="123">
      <c r="B123" s="144656"/>
      <c r="C123" s="144657"/>
      <c r="D123" s="144658"/>
      <c r="E123" s="144659"/>
      <c r="F123" s="144660"/>
      <c r="G123" s="144661"/>
      <c r="H123" s="144662"/>
    </row>
    <row r="124">
      <c r="B124" s="144663"/>
      <c r="C124" s="144664"/>
      <c r="D124" s="144665"/>
      <c r="E124" s="144666"/>
      <c r="F124" s="144667"/>
      <c r="G124" s="144668"/>
      <c r="H124" s="144669"/>
    </row>
    <row r="125">
      <c r="B125" s="144670"/>
      <c r="C125" s="144671"/>
      <c r="D125" s="144672"/>
      <c r="E125" s="144673"/>
      <c r="F125" s="144674"/>
      <c r="G125" s="144675"/>
      <c r="H125" s="144676"/>
    </row>
    <row r="126">
      <c r="B126" s="144677"/>
      <c r="C126" s="144678"/>
      <c r="D126" s="144679"/>
      <c r="E126" s="144680"/>
      <c r="F126" s="144681"/>
      <c r="G126" s="144682"/>
      <c r="H126" s="144683"/>
    </row>
    <row r="127">
      <c r="B127" s="144684"/>
      <c r="C127" s="144685"/>
      <c r="D127" s="144686"/>
      <c r="E127" s="144687"/>
      <c r="F127" s="144688"/>
      <c r="G127" s="144689"/>
      <c r="H127" s="144690"/>
    </row>
    <row r="128">
      <c r="B128" s="144691"/>
      <c r="C128" s="144692"/>
      <c r="D128" s="144693"/>
      <c r="E128" s="144694"/>
      <c r="F128" s="144695"/>
      <c r="G128" s="144696"/>
      <c r="H128" s="144697"/>
    </row>
    <row r="129">
      <c r="B129" s="144698"/>
      <c r="C129" s="144699"/>
      <c r="D129" s="144700"/>
      <c r="E129" s="144701"/>
      <c r="F129" s="144702"/>
      <c r="G129" s="144703"/>
      <c r="H129" s="144704"/>
    </row>
    <row r="130">
      <c r="B130" s="144705"/>
      <c r="C130" s="144706"/>
      <c r="D130" s="144707"/>
      <c r="E130" s="144708"/>
      <c r="F130" s="144709"/>
      <c r="G130" s="144710"/>
      <c r="H130" s="144711"/>
    </row>
    <row r="131">
      <c r="B131" s="144712"/>
      <c r="C131" s="144713"/>
      <c r="D131" s="144714"/>
      <c r="E131" s="144715"/>
      <c r="F131" s="144716"/>
      <c r="G131" s="144717"/>
      <c r="H131" s="144718"/>
    </row>
    <row r="132">
      <c r="B132" s="144719"/>
      <c r="C132" s="144720"/>
      <c r="D132" s="144721"/>
      <c r="E132" s="144722"/>
      <c r="F132" s="144723"/>
      <c r="G132" s="144724"/>
      <c r="H132" s="144725"/>
    </row>
    <row r="133">
      <c r="B133" s="144726"/>
      <c r="C133" s="144727"/>
      <c r="D133" s="144728"/>
      <c r="E133" s="144729"/>
      <c r="F133" s="144730"/>
      <c r="G133" s="144731"/>
      <c r="H133" s="144732"/>
    </row>
    <row r="134">
      <c r="B134" s="144733"/>
      <c r="C134" s="144734"/>
      <c r="D134" s="144735"/>
      <c r="E134" s="144736"/>
      <c r="F134" s="144737"/>
      <c r="G134" s="144738"/>
      <c r="H134" s="144739"/>
    </row>
    <row r="135">
      <c r="B135" s="144740"/>
      <c r="C135" s="144741"/>
      <c r="D135" s="144742"/>
      <c r="E135" s="144743"/>
      <c r="F135" s="144744"/>
      <c r="G135" s="144745"/>
      <c r="H135" s="144746"/>
    </row>
    <row r="136">
      <c r="B136" s="144747"/>
      <c r="C136" s="144748"/>
      <c r="D136" s="144749"/>
      <c r="E136" s="144750"/>
      <c r="F136" s="144751"/>
      <c r="G136" s="144752"/>
      <c r="H136" s="144753"/>
    </row>
    <row r="137">
      <c r="B137" s="144754"/>
      <c r="C137" s="144755"/>
      <c r="D137" s="144756"/>
      <c r="E137" s="144757"/>
      <c r="F137" s="144758"/>
      <c r="G137" s="144759"/>
      <c r="H137" s="144760"/>
    </row>
    <row r="138">
      <c r="B138" s="144761"/>
      <c r="C138" s="144762"/>
      <c r="D138" s="144763"/>
      <c r="E138" s="144764"/>
      <c r="F138" s="144765"/>
      <c r="G138" s="144766"/>
      <c r="H138" s="144767"/>
    </row>
    <row r="139">
      <c r="B139" s="144768"/>
      <c r="C139" s="144769"/>
      <c r="D139" s="144770"/>
      <c r="E139" s="144771"/>
      <c r="F139" s="144772"/>
      <c r="G139" s="144773"/>
      <c r="H139" s="144774"/>
    </row>
    <row r="140">
      <c r="B140" s="144775"/>
      <c r="C140" s="144776"/>
      <c r="D140" s="144777"/>
      <c r="E140" s="144778"/>
      <c r="F140" s="144779"/>
      <c r="G140" s="144780"/>
      <c r="H140" s="144781"/>
    </row>
    <row r="141">
      <c r="B141" s="144782"/>
      <c r="C141" s="144783"/>
      <c r="D141" s="144784"/>
      <c r="E141" s="144785"/>
      <c r="F141" s="144786"/>
      <c r="G141" s="144787"/>
      <c r="H141" s="144788"/>
    </row>
    <row r="142">
      <c r="B142" s="144789"/>
      <c r="C142" s="144790"/>
      <c r="D142" s="144791"/>
      <c r="E142" s="144792"/>
      <c r="F142" s="144793"/>
      <c r="G142" s="144794"/>
      <c r="H142" s="144795"/>
    </row>
    <row r="143">
      <c r="B143" s="144796"/>
      <c r="C143" s="144797"/>
      <c r="D143" s="144798"/>
      <c r="E143" s="144799"/>
      <c r="F143" s="144800"/>
      <c r="G143" s="144801"/>
      <c r="H143" s="144802"/>
    </row>
    <row r="144">
      <c r="B144" s="144803"/>
      <c r="C144" s="144804"/>
      <c r="D144" s="144805"/>
      <c r="E144" s="144806"/>
      <c r="F144" s="144807"/>
      <c r="G144" s="144808"/>
      <c r="H144" s="144809"/>
    </row>
    <row r="145">
      <c r="B145" s="144810"/>
      <c r="C145" s="144811"/>
      <c r="D145" s="144812"/>
      <c r="E145" s="144813"/>
      <c r="F145" s="144814"/>
      <c r="G145" s="144815"/>
      <c r="H145" s="144816"/>
    </row>
    <row r="146">
      <c r="B146" s="144817"/>
      <c r="C146" s="144818"/>
      <c r="D146" s="144819"/>
      <c r="E146" s="144820"/>
      <c r="F146" s="144821"/>
      <c r="G146" s="144822"/>
      <c r="H146" s="144823"/>
    </row>
    <row r="147">
      <c r="B147" s="144824"/>
      <c r="C147" s="144825"/>
      <c r="D147" s="144826"/>
      <c r="E147" s="144827"/>
      <c r="F147" s="144828"/>
      <c r="G147" s="144829"/>
      <c r="H147" s="144830"/>
    </row>
    <row r="148">
      <c r="B148" s="144831"/>
      <c r="C148" s="144832"/>
      <c r="D148" s="144833"/>
      <c r="E148" s="144834"/>
      <c r="F148" s="144835"/>
      <c r="G148" s="144836"/>
      <c r="H148" s="144837"/>
    </row>
    <row r="149">
      <c r="B149" s="144838"/>
      <c r="C149" s="144839"/>
      <c r="D149" s="144840"/>
      <c r="E149" s="144841"/>
      <c r="F149" s="144842"/>
      <c r="G149" s="144843"/>
      <c r="H149" s="144844"/>
    </row>
    <row r="150">
      <c r="B150" s="144845"/>
      <c r="C150" s="144846"/>
      <c r="D150" s="144847"/>
      <c r="E150" s="144848"/>
      <c r="F150" s="144849"/>
      <c r="G150" s="144850"/>
      <c r="H150" s="144851"/>
    </row>
    <row r="151">
      <c r="B151" s="144852"/>
      <c r="C151" s="144853"/>
      <c r="D151" s="144854"/>
      <c r="E151" s="144855"/>
      <c r="F151" s="144856"/>
      <c r="G151" s="144857"/>
      <c r="H151" s="144858"/>
    </row>
    <row r="152">
      <c r="B152" s="144859"/>
      <c r="C152" s="144860"/>
      <c r="D152" s="144861"/>
      <c r="E152" s="144862"/>
      <c r="F152" s="144863"/>
      <c r="G152" s="144864"/>
      <c r="H152" s="144865"/>
    </row>
    <row r="153">
      <c r="B153" s="144866"/>
      <c r="C153" s="144867"/>
      <c r="D153" s="144868"/>
      <c r="E153" s="144869"/>
      <c r="F153" s="144870"/>
      <c r="G153" s="144871"/>
      <c r="H153" s="144872"/>
    </row>
    <row r="154">
      <c r="B154" s="144873"/>
      <c r="C154" s="144874"/>
      <c r="D154" s="144875"/>
      <c r="E154" s="144876"/>
      <c r="F154" s="144877"/>
      <c r="G154" s="144878"/>
      <c r="H154" s="144879"/>
    </row>
    <row r="155">
      <c r="B155" s="144880"/>
      <c r="C155" s="144881"/>
      <c r="D155" s="144882"/>
      <c r="E155" s="144883"/>
      <c r="F155" s="144884"/>
      <c r="G155" s="144885"/>
      <c r="H155" s="144886"/>
    </row>
    <row r="156">
      <c r="B156" s="144887"/>
      <c r="C156" s="144888"/>
      <c r="D156" s="144889"/>
      <c r="E156" s="144890"/>
      <c r="F156" s="144891"/>
      <c r="G156" s="144892"/>
      <c r="H156" s="144893"/>
    </row>
    <row r="157">
      <c r="B157" s="144894"/>
      <c r="C157" s="144895"/>
      <c r="D157" s="144896"/>
      <c r="E157" s="144897"/>
      <c r="F157" s="144898"/>
      <c r="G157" s="144899"/>
      <c r="H157" s="144900"/>
    </row>
    <row r="158">
      <c r="B158" s="144901"/>
      <c r="C158" s="144902"/>
      <c r="D158" s="144903"/>
      <c r="E158" s="144904"/>
      <c r="F158" s="144905"/>
      <c r="G158" s="144906"/>
      <c r="H158" s="144907"/>
    </row>
    <row r="159">
      <c r="B159" s="144908"/>
      <c r="C159" s="144909"/>
      <c r="D159" s="144910"/>
      <c r="E159" s="144911"/>
      <c r="F159" s="144912"/>
      <c r="G159" s="144913"/>
      <c r="H159" s="144914"/>
    </row>
    <row r="160">
      <c r="B160" s="144915"/>
      <c r="C160" s="144916"/>
      <c r="D160" s="144917"/>
      <c r="E160" s="144918"/>
      <c r="F160" s="144919"/>
      <c r="G160" s="144920"/>
      <c r="H160" s="144921"/>
    </row>
    <row r="161">
      <c r="B161" s="144922"/>
      <c r="C161" s="144923"/>
      <c r="D161" s="144924"/>
      <c r="E161" s="144925"/>
      <c r="F161" s="144926"/>
      <c r="G161" s="144927"/>
      <c r="H161" s="144928"/>
    </row>
    <row r="162">
      <c r="B162" s="144929"/>
      <c r="C162" s="144930"/>
      <c r="D162" s="144931"/>
      <c r="E162" s="144932"/>
      <c r="F162" s="144933"/>
      <c r="G162" s="144934"/>
      <c r="H162" s="144935"/>
    </row>
    <row r="163">
      <c r="B163" s="144936"/>
      <c r="C163" s="144937"/>
      <c r="D163" s="144938"/>
      <c r="E163" s="144939"/>
      <c r="F163" s="144940"/>
      <c r="G163" s="144941"/>
      <c r="H163" s="144942"/>
    </row>
    <row r="164">
      <c r="B164" s="144943"/>
      <c r="C164" s="144944"/>
      <c r="D164" s="144945"/>
      <c r="E164" s="144946"/>
      <c r="F164" s="144947"/>
      <c r="G164" s="144948"/>
      <c r="H164" s="144949"/>
    </row>
    <row r="165">
      <c r="B165" s="144950"/>
      <c r="C165" s="144951"/>
      <c r="D165" s="144952"/>
      <c r="E165" s="144953"/>
      <c r="F165" s="144954"/>
      <c r="G165" s="144955"/>
      <c r="H165" s="144956"/>
    </row>
    <row r="166">
      <c r="B166" s="144957"/>
      <c r="C166" s="144958"/>
      <c r="D166" s="144959"/>
      <c r="E166" s="144960"/>
      <c r="F166" s="144961"/>
      <c r="G166" s="144962"/>
      <c r="H166" s="144963"/>
    </row>
    <row r="167">
      <c r="B167" s="144964"/>
      <c r="C167" s="144965"/>
      <c r="D167" s="144966"/>
      <c r="E167" s="144967"/>
      <c r="F167" s="144968"/>
      <c r="G167" s="144969"/>
      <c r="H167" s="144970"/>
    </row>
    <row r="168">
      <c r="B168" s="144971"/>
      <c r="C168" s="144972"/>
      <c r="D168" s="144973"/>
      <c r="E168" s="144974"/>
      <c r="F168" s="144975"/>
      <c r="G168" s="144976"/>
      <c r="H168" s="144977"/>
    </row>
    <row r="169">
      <c r="B169" s="144978"/>
      <c r="C169" s="144979"/>
      <c r="D169" s="144980"/>
      <c r="E169" s="144981"/>
      <c r="F169" s="144982"/>
      <c r="G169" s="144983"/>
      <c r="H169" s="144984"/>
    </row>
    <row r="170">
      <c r="B170" s="144985"/>
      <c r="C170" s="144986"/>
      <c r="D170" s="144987"/>
      <c r="E170" s="144988"/>
      <c r="F170" s="144989"/>
      <c r="G170" s="144990"/>
      <c r="H170" s="144991"/>
    </row>
    <row r="171">
      <c r="B171" s="144992"/>
      <c r="C171" s="144993"/>
      <c r="D171" s="144994"/>
      <c r="E171" s="144995"/>
      <c r="F171" s="144996"/>
      <c r="G171" s="144997"/>
      <c r="H171" s="144998"/>
    </row>
    <row r="172">
      <c r="B172" s="144999"/>
      <c r="C172" s="145000"/>
      <c r="D172" s="145001"/>
      <c r="E172" s="145002"/>
      <c r="F172" s="145003"/>
      <c r="G172" s="145004"/>
      <c r="H172" s="145005"/>
    </row>
    <row r="173">
      <c r="B173" s="145006"/>
      <c r="C173" s="145007"/>
      <c r="D173" s="145008"/>
      <c r="E173" s="145009"/>
      <c r="F173" s="145010"/>
      <c r="G173" s="145011"/>
      <c r="H173" s="145012"/>
    </row>
    <row r="174">
      <c r="B174" s="145013"/>
      <c r="C174" s="145014"/>
      <c r="D174" s="145015"/>
      <c r="E174" s="145016"/>
      <c r="F174" s="145017"/>
      <c r="G174" s="145018"/>
      <c r="H174" s="145019"/>
    </row>
    <row r="175">
      <c r="B175" s="145020"/>
      <c r="C175" s="145021"/>
      <c r="D175" s="145022"/>
      <c r="E175" s="145023"/>
      <c r="F175" s="145024"/>
      <c r="G175" s="145025"/>
      <c r="H175" s="145026"/>
    </row>
    <row r="176">
      <c r="B176" s="145027"/>
      <c r="C176" s="145028"/>
      <c r="D176" s="145029"/>
      <c r="E176" s="145030"/>
      <c r="F176" s="145031"/>
      <c r="G176" s="145032"/>
      <c r="H176" s="145033"/>
    </row>
    <row r="177">
      <c r="B177" s="145034"/>
      <c r="C177" s="145035"/>
      <c r="D177" s="145036"/>
      <c r="E177" s="145037"/>
      <c r="F177" s="145038"/>
      <c r="G177" s="145039"/>
      <c r="H177" s="145040"/>
    </row>
    <row r="178">
      <c r="B178" s="145041"/>
      <c r="C178" s="145042"/>
      <c r="D178" s="145043"/>
      <c r="E178" s="145044"/>
      <c r="F178" s="145045"/>
      <c r="G178" s="145046"/>
      <c r="H178" s="145047"/>
    </row>
    <row r="179">
      <c r="B179" s="145048"/>
      <c r="C179" s="145049"/>
      <c r="D179" s="145050"/>
      <c r="E179" s="145051"/>
      <c r="F179" s="145052"/>
      <c r="G179" s="145053"/>
      <c r="H179" s="145054"/>
    </row>
    <row r="180">
      <c r="B180" s="145055"/>
      <c r="C180" s="145056"/>
      <c r="D180" s="145057"/>
      <c r="E180" s="145058"/>
      <c r="F180" s="145059"/>
      <c r="G180" s="145060"/>
      <c r="H180" s="145061"/>
    </row>
    <row r="181">
      <c r="B181" s="145062"/>
      <c r="C181" s="145063"/>
      <c r="D181" s="145064"/>
      <c r="E181" s="145065"/>
      <c r="F181" s="145066"/>
      <c r="G181" s="145067"/>
      <c r="H181" s="145068"/>
    </row>
    <row r="182">
      <c r="B182" s="145069"/>
      <c r="C182" s="145070"/>
      <c r="D182" s="145071"/>
      <c r="E182" s="145072"/>
      <c r="F182" s="145073"/>
      <c r="G182" s="145074"/>
      <c r="H182" s="145075"/>
    </row>
    <row r="183">
      <c r="B183" s="145076"/>
      <c r="C183" s="145077"/>
      <c r="D183" s="145078"/>
      <c r="E183" s="145079"/>
      <c r="F183" s="145080"/>
      <c r="G183" s="145081"/>
      <c r="H183" s="145082"/>
    </row>
    <row r="184">
      <c r="B184" s="145083"/>
      <c r="C184" s="145084"/>
      <c r="D184" s="145085"/>
      <c r="E184" s="145086"/>
      <c r="F184" s="145087"/>
      <c r="G184" s="145088"/>
      <c r="H184" s="145089"/>
    </row>
    <row r="185">
      <c r="B185" s="145090"/>
      <c r="C185" s="145091"/>
      <c r="D185" s="145092"/>
      <c r="E185" s="145093"/>
      <c r="F185" s="145094"/>
      <c r="G185" s="145095"/>
      <c r="H185" s="145096"/>
    </row>
    <row r="186">
      <c r="B186" s="145097"/>
      <c r="C186" s="145098"/>
      <c r="D186" s="145099"/>
      <c r="E186" s="145100"/>
      <c r="F186" s="145101"/>
      <c r="G186" s="145102"/>
      <c r="H186" s="145103"/>
    </row>
    <row r="187">
      <c r="B187" s="145104"/>
      <c r="C187" s="145105"/>
      <c r="D187" s="145106"/>
      <c r="E187" s="145107"/>
      <c r="F187" s="145108"/>
      <c r="G187" s="145109"/>
      <c r="H187" s="145110"/>
    </row>
    <row r="188">
      <c r="B188" s="145111"/>
      <c r="C188" s="145112"/>
      <c r="D188" s="145113"/>
      <c r="E188" s="145114"/>
      <c r="F188" s="145115"/>
      <c r="G188" s="145116"/>
      <c r="H188" s="145117"/>
    </row>
    <row r="189">
      <c r="B189" s="145118"/>
      <c r="C189" s="145119"/>
      <c r="D189" s="145120"/>
      <c r="E189" s="145121"/>
      <c r="F189" s="145122"/>
      <c r="G189" s="145123"/>
      <c r="H189" s="145124"/>
    </row>
    <row r="190">
      <c r="B190" s="145125"/>
      <c r="C190" s="145126"/>
      <c r="D190" s="145127"/>
      <c r="E190" s="145128"/>
      <c r="F190" s="145129"/>
      <c r="G190" s="145130"/>
      <c r="H190" s="145131"/>
    </row>
    <row r="191">
      <c r="B191" s="145132"/>
      <c r="C191" s="145133"/>
      <c r="D191" s="145134"/>
      <c r="E191" s="145135"/>
      <c r="F191" s="145136"/>
      <c r="G191" s="145137"/>
      <c r="H191" s="145138"/>
    </row>
    <row r="192">
      <c r="B192" s="145139"/>
      <c r="C192" s="145140"/>
      <c r="D192" s="145141"/>
      <c r="E192" s="145142"/>
      <c r="F192" s="145143"/>
      <c r="G192" s="145144"/>
      <c r="H192" s="145145"/>
    </row>
    <row r="193">
      <c r="B193" s="145146"/>
      <c r="C193" s="145147"/>
      <c r="D193" s="145148"/>
      <c r="E193" s="145149"/>
      <c r="F193" s="145150"/>
      <c r="G193" s="145151"/>
      <c r="H193" s="145152"/>
    </row>
    <row r="194">
      <c r="B194" s="145153"/>
      <c r="C194" s="145154"/>
      <c r="D194" s="145155"/>
      <c r="E194" s="145156"/>
      <c r="F194" s="145157"/>
      <c r="G194" s="145158"/>
      <c r="H194" s="145159"/>
    </row>
    <row r="195">
      <c r="B195" s="145160"/>
      <c r="C195" s="145161"/>
      <c r="D195" s="145162"/>
      <c r="E195" s="145163"/>
      <c r="F195" s="145164"/>
      <c r="G195" s="145165"/>
      <c r="H195" s="145166"/>
    </row>
    <row r="196">
      <c r="B196" s="145167"/>
      <c r="C196" s="145168"/>
      <c r="D196" s="145169"/>
      <c r="E196" s="145170"/>
      <c r="F196" s="145171"/>
      <c r="G196" s="145172"/>
      <c r="H196" s="145173"/>
    </row>
    <row r="197">
      <c r="B197" s="145174"/>
      <c r="C197" s="145175"/>
      <c r="D197" s="145176"/>
      <c r="E197" s="145177"/>
      <c r="F197" s="145178"/>
      <c r="G197" s="145179"/>
      <c r="H197" s="145180"/>
    </row>
    <row r="198">
      <c r="B198" s="145181"/>
      <c r="C198" s="145182"/>
      <c r="D198" s="145183"/>
      <c r="E198" s="145184"/>
      <c r="F198" s="145185"/>
      <c r="G198" s="145186"/>
      <c r="H198" s="145187"/>
    </row>
    <row r="199">
      <c r="B199" s="145188"/>
      <c r="C199" s="145189"/>
      <c r="D199" s="145190"/>
      <c r="E199" s="145191"/>
      <c r="F199" s="145192"/>
      <c r="G199" s="145193"/>
      <c r="H199" s="145194"/>
    </row>
    <row r="200">
      <c r="B200" s="145195"/>
      <c r="C200" s="145196"/>
      <c r="D200" s="145197"/>
      <c r="E200" s="145198"/>
      <c r="F200" s="145199"/>
      <c r="G200" s="145200"/>
      <c r="H200" s="145201"/>
    </row>
    <row r="201">
      <c r="B201" s="145202"/>
      <c r="C201" s="145203"/>
      <c r="D201" s="145204"/>
      <c r="E201" s="145205"/>
      <c r="F201" s="145206"/>
      <c r="G201" s="145207"/>
      <c r="H201" s="145208"/>
    </row>
    <row r="202">
      <c r="B202" s="145209"/>
      <c r="C202" s="145210"/>
      <c r="D202" s="145211"/>
      <c r="E202" s="145212"/>
      <c r="F202" s="145213"/>
      <c r="G202" s="145214"/>
      <c r="H202" s="145215"/>
    </row>
    <row r="203">
      <c r="B203" s="145216"/>
      <c r="C203" s="145217"/>
      <c r="D203" s="145218"/>
      <c r="E203" s="145219"/>
      <c r="F203" s="145220"/>
      <c r="G203" s="145221"/>
      <c r="H203" s="145222"/>
    </row>
    <row r="204">
      <c r="B204" s="145223"/>
      <c r="C204" s="145224"/>
      <c r="D204" s="145225"/>
      <c r="E204" s="145226"/>
      <c r="F204" s="145227"/>
      <c r="G204" s="145228"/>
      <c r="H204" s="145229"/>
    </row>
    <row r="205">
      <c r="B205" s="145230"/>
      <c r="C205" s="145231"/>
      <c r="D205" s="145232"/>
      <c r="E205" s="145233"/>
      <c r="F205" s="145234"/>
      <c r="G205" s="145235"/>
      <c r="H205" s="145236"/>
    </row>
    <row r="206">
      <c r="B206" s="145237"/>
      <c r="C206" s="145238"/>
      <c r="D206" s="145239"/>
      <c r="E206" s="145240"/>
      <c r="F206" s="145241"/>
      <c r="G206" s="145242"/>
      <c r="H206" s="145243"/>
    </row>
    <row r="207">
      <c r="B207" s="145244"/>
      <c r="C207" s="145245"/>
      <c r="D207" s="145246"/>
      <c r="E207" s="145247"/>
      <c r="F207" s="145248"/>
      <c r="G207" s="145249"/>
      <c r="H207" s="145250"/>
    </row>
    <row r="208">
      <c r="B208" s="145251"/>
      <c r="C208" s="145252"/>
      <c r="D208" s="145253"/>
      <c r="E208" s="145254"/>
      <c r="F208" s="145255"/>
      <c r="G208" s="145256"/>
      <c r="H208" s="145257"/>
    </row>
    <row r="209">
      <c r="B209" s="145258"/>
      <c r="C209" s="145259"/>
      <c r="D209" s="145260"/>
      <c r="E209" s="145261"/>
      <c r="F209" s="145262"/>
      <c r="G209" s="145263"/>
      <c r="H209" s="145264"/>
    </row>
    <row r="210">
      <c r="B210" s="145265"/>
      <c r="C210" s="145266"/>
      <c r="D210" s="145267"/>
      <c r="E210" s="145268"/>
      <c r="F210" s="145269"/>
      <c r="G210" s="145270"/>
      <c r="H210" s="145271"/>
    </row>
    <row r="211">
      <c r="B211" s="145272"/>
      <c r="C211" s="145273"/>
      <c r="D211" s="145274"/>
      <c r="E211" s="145275"/>
      <c r="F211" s="145276"/>
      <c r="G211" s="145277"/>
      <c r="H211" s="145278"/>
    </row>
    <row r="212">
      <c r="B212" s="145279"/>
      <c r="C212" s="145280"/>
      <c r="D212" s="145281"/>
      <c r="E212" s="145282"/>
      <c r="F212" s="145283"/>
      <c r="G212" s="145284"/>
      <c r="H212" s="145285"/>
    </row>
    <row r="213">
      <c r="B213" s="145286"/>
      <c r="C213" s="145287"/>
      <c r="D213" s="145288"/>
      <c r="E213" s="145289"/>
      <c r="F213" s="145290"/>
      <c r="G213" s="145291"/>
      <c r="H213" s="145292"/>
    </row>
    <row r="214">
      <c r="B214" s="145293"/>
      <c r="C214" s="145294"/>
      <c r="D214" s="145295"/>
      <c r="E214" s="145296"/>
      <c r="F214" s="145297"/>
      <c r="G214" s="145298"/>
      <c r="H214" s="145299"/>
    </row>
    <row r="215">
      <c r="B215" s="145300"/>
      <c r="C215" s="145301"/>
      <c r="D215" s="145302"/>
      <c r="E215" s="145303"/>
      <c r="F215" s="145304"/>
      <c r="G215" s="145305"/>
      <c r="H215" s="145306"/>
    </row>
    <row r="216">
      <c r="B216" s="145307"/>
      <c r="C216" s="145308"/>
      <c r="D216" s="145309"/>
      <c r="E216" s="145310"/>
      <c r="F216" s="145311"/>
      <c r="G216" s="145312"/>
      <c r="H216" s="145313"/>
    </row>
    <row r="217">
      <c r="B217" s="145314"/>
      <c r="C217" s="145315"/>
      <c r="D217" s="145316"/>
      <c r="E217" s="145317"/>
      <c r="F217" s="145318"/>
      <c r="G217" s="145319"/>
      <c r="H217" s="145320"/>
    </row>
    <row r="218">
      <c r="B218" s="145321"/>
      <c r="C218" s="145322"/>
      <c r="D218" s="145323"/>
      <c r="E218" s="145324"/>
      <c r="F218" s="145325"/>
      <c r="G218" s="145326"/>
      <c r="H218" s="145327"/>
    </row>
    <row r="219">
      <c r="B219" s="145328"/>
      <c r="C219" s="145329"/>
      <c r="D219" s="145330"/>
      <c r="E219" s="145331"/>
      <c r="F219" s="145332"/>
      <c r="G219" s="145333"/>
      <c r="H219" s="145334"/>
    </row>
    <row r="220">
      <c r="B220" s="145335"/>
      <c r="C220" s="145336"/>
      <c r="D220" s="145337"/>
      <c r="E220" s="145338"/>
      <c r="F220" s="145339"/>
      <c r="G220" s="145340"/>
      <c r="H220" s="145341"/>
    </row>
    <row r="221">
      <c r="B221" s="145342"/>
      <c r="C221" s="145343"/>
      <c r="D221" s="145344"/>
      <c r="E221" s="145345"/>
      <c r="F221" s="145346"/>
      <c r="G221" s="145347"/>
      <c r="H221" s="145348"/>
    </row>
    <row r="222">
      <c r="B222" s="145349"/>
      <c r="C222" s="145350"/>
      <c r="D222" s="145351"/>
      <c r="E222" s="145352"/>
      <c r="F222" s="145353"/>
      <c r="G222" s="145354"/>
      <c r="H222" s="145355"/>
    </row>
    <row r="223">
      <c r="B223" s="145356"/>
      <c r="C223" s="145357"/>
      <c r="D223" s="145358"/>
      <c r="E223" s="145359"/>
      <c r="F223" s="145360"/>
      <c r="G223" s="145361"/>
      <c r="H223" s="145362"/>
    </row>
    <row r="224">
      <c r="B224" s="145363"/>
      <c r="C224" s="145364"/>
      <c r="D224" s="145365"/>
      <c r="E224" s="145366"/>
      <c r="F224" s="145367"/>
      <c r="G224" s="145368"/>
      <c r="H224" s="145369"/>
    </row>
    <row r="225">
      <c r="B225" s="145370"/>
      <c r="C225" s="145371"/>
      <c r="D225" s="145372"/>
      <c r="E225" s="145373"/>
      <c r="F225" s="145374"/>
      <c r="G225" s="145375"/>
      <c r="H225" s="145376"/>
    </row>
    <row r="226">
      <c r="B226" s="145377"/>
      <c r="C226" s="145378"/>
      <c r="D226" s="145379"/>
      <c r="E226" s="145380"/>
      <c r="F226" s="145381"/>
      <c r="G226" s="145382"/>
      <c r="H226" s="145383"/>
    </row>
    <row r="227">
      <c r="B227" s="145384"/>
      <c r="C227" s="145385"/>
      <c r="D227" s="145386"/>
      <c r="E227" s="145387"/>
      <c r="F227" s="145388"/>
      <c r="G227" s="145389"/>
      <c r="H227" s="145390"/>
    </row>
    <row r="228">
      <c r="B228" s="145391"/>
      <c r="C228" s="145392"/>
      <c r="D228" s="145393"/>
      <c r="E228" s="145394"/>
      <c r="F228" s="145395"/>
      <c r="G228" s="145396"/>
      <c r="H228" s="145397"/>
    </row>
    <row r="229">
      <c r="B229" s="145398"/>
      <c r="C229" s="145399"/>
      <c r="D229" s="145400"/>
      <c r="E229" s="145401"/>
      <c r="F229" s="145402"/>
      <c r="G229" s="145403"/>
      <c r="H229" s="145404"/>
    </row>
    <row r="230">
      <c r="B230" s="145405"/>
      <c r="C230" s="145406"/>
      <c r="D230" s="145407"/>
      <c r="E230" s="145408"/>
      <c r="F230" s="145409"/>
      <c r="G230" s="145410"/>
      <c r="H230" s="145411"/>
    </row>
    <row r="231">
      <c r="B231" s="145412"/>
      <c r="C231" s="145413"/>
      <c r="D231" s="145414"/>
      <c r="E231" s="145415"/>
      <c r="F231" s="145416"/>
      <c r="G231" s="145417"/>
      <c r="H231" s="145418"/>
    </row>
    <row r="232">
      <c r="B232" s="145419"/>
      <c r="C232" s="145420"/>
      <c r="D232" s="145421"/>
      <c r="E232" s="145422"/>
      <c r="F232" s="145423"/>
      <c r="G232" s="145424"/>
      <c r="H232" s="145425"/>
    </row>
    <row r="233">
      <c r="B233" s="145426"/>
      <c r="C233" s="145427"/>
      <c r="D233" s="145428"/>
      <c r="E233" s="145429"/>
      <c r="F233" s="145430"/>
      <c r="G233" s="145431"/>
      <c r="H233" s="145432"/>
    </row>
    <row r="234">
      <c r="B234" s="145433"/>
      <c r="C234" s="145434"/>
      <c r="D234" s="145435"/>
      <c r="E234" s="145436"/>
      <c r="F234" s="145437"/>
      <c r="G234" s="145438"/>
      <c r="H234" s="145439"/>
    </row>
    <row r="235">
      <c r="B235" s="145440"/>
      <c r="C235" s="145441"/>
      <c r="D235" s="145442"/>
      <c r="E235" s="145443"/>
      <c r="F235" s="145444"/>
      <c r="G235" s="145445"/>
      <c r="H235" s="145446"/>
    </row>
    <row r="236">
      <c r="B236" s="145447"/>
      <c r="C236" s="145448"/>
      <c r="D236" s="145449"/>
      <c r="E236" s="145450"/>
      <c r="F236" s="145451"/>
      <c r="G236" s="145452"/>
      <c r="H236" s="145453"/>
    </row>
    <row r="237">
      <c r="B237" s="145454"/>
      <c r="C237" s="145455"/>
      <c r="D237" s="145456"/>
      <c r="E237" s="145457"/>
      <c r="F237" s="145458"/>
      <c r="G237" s="145459"/>
      <c r="H237" s="145460"/>
    </row>
    <row r="238">
      <c r="B238" s="145461"/>
      <c r="C238" s="145462"/>
      <c r="D238" s="145463"/>
      <c r="E238" s="145464"/>
      <c r="F238" s="145465"/>
      <c r="G238" s="145466"/>
      <c r="H238" s="145467"/>
    </row>
    <row r="239">
      <c r="B239" s="145468"/>
      <c r="C239" s="145469"/>
      <c r="D239" s="145470"/>
      <c r="E239" s="145471"/>
      <c r="F239" s="145472"/>
      <c r="G239" s="145473"/>
      <c r="H239" s="145474"/>
    </row>
    <row r="240">
      <c r="B240" s="145475"/>
      <c r="C240" s="145476"/>
      <c r="D240" s="145477"/>
      <c r="E240" s="145478"/>
      <c r="F240" s="145479"/>
      <c r="G240" s="145480"/>
      <c r="H240" s="145481"/>
    </row>
    <row r="241">
      <c r="B241" s="145482"/>
      <c r="C241" s="145483"/>
      <c r="D241" s="145484"/>
      <c r="E241" s="145485"/>
      <c r="F241" s="145486"/>
      <c r="G241" s="145487"/>
      <c r="H241" s="145488"/>
    </row>
    <row r="242">
      <c r="B242" s="145489"/>
      <c r="C242" s="145490"/>
      <c r="D242" s="145491"/>
      <c r="E242" s="145492"/>
      <c r="F242" s="145493"/>
      <c r="G242" s="145494"/>
      <c r="H242" s="145495"/>
    </row>
    <row r="243">
      <c r="B243" s="145496"/>
      <c r="C243" s="145497"/>
      <c r="D243" s="145498"/>
      <c r="E243" s="145499"/>
      <c r="F243" s="145500"/>
      <c r="G243" s="145501"/>
      <c r="H243" s="145502"/>
    </row>
    <row r="244">
      <c r="B244" s="145503"/>
      <c r="C244" s="145504"/>
      <c r="D244" s="145505"/>
      <c r="E244" s="145506"/>
      <c r="F244" s="145507"/>
      <c r="G244" s="145508"/>
      <c r="H244" s="145509"/>
    </row>
    <row r="245">
      <c r="B245" s="145510"/>
      <c r="C245" s="145511"/>
      <c r="D245" s="145512"/>
      <c r="E245" s="145513"/>
      <c r="F245" s="145514"/>
      <c r="G245" s="145515"/>
      <c r="H245" s="145516"/>
    </row>
    <row r="246">
      <c r="B246" s="145517"/>
      <c r="C246" s="145518"/>
      <c r="D246" s="145519"/>
      <c r="E246" s="145520"/>
      <c r="F246" s="145521"/>
      <c r="G246" s="145522"/>
      <c r="H246" s="145523"/>
    </row>
    <row r="247">
      <c r="B247" s="145524"/>
      <c r="C247" s="145525"/>
      <c r="D247" s="145526"/>
      <c r="E247" s="145527"/>
      <c r="F247" s="145528"/>
      <c r="G247" s="145529"/>
      <c r="H247" s="145530"/>
    </row>
    <row r="248">
      <c r="B248" s="145531"/>
      <c r="C248" s="145532"/>
      <c r="D248" s="145533"/>
      <c r="E248" s="145534"/>
      <c r="F248" s="145535"/>
      <c r="G248" s="145536"/>
      <c r="H248" s="145537"/>
    </row>
    <row r="249">
      <c r="B249" s="145538"/>
      <c r="C249" s="145539"/>
      <c r="D249" s="145540"/>
      <c r="E249" s="145541"/>
      <c r="F249" s="145542"/>
      <c r="G249" s="145543"/>
      <c r="H249" s="145544"/>
    </row>
    <row r="250">
      <c r="B250" s="145545"/>
      <c r="C250" s="145546"/>
      <c r="D250" s="145547"/>
      <c r="E250" s="145548"/>
      <c r="F250" s="145549"/>
      <c r="G250" s="145550"/>
      <c r="H250" s="145551"/>
    </row>
  </sheetData>
  <printOptions gridLines="1" gridLinesSet="0"/>
  <pageMargins left="0.75" right="0.75" top="1" bottom="1" header="0.5" footer="0.5"/>
  <pageSetup scale="76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41</vt:i4>
      </vt:variant>
      <vt:variant>
        <vt:lpstr>Named Ranges</vt:lpstr>
      </vt:variant>
      <vt:variant>
        <vt:i4>9</vt:i4>
      </vt:variant>
    </vt:vector>
  </HeadingPairs>
  <TitlesOfParts>
    <vt:vector size="50" baseType="lpstr">
      <vt:lpstr>Current Day</vt:lpstr>
      <vt:lpstr>MonthlySummary</vt:lpstr>
      <vt:lpstr>C1</vt:lpstr>
      <vt:lpstr>C2</vt:lpstr>
      <vt:lpstr>C3</vt:lpstr>
      <vt:lpstr>C4</vt:lpstr>
      <vt:lpstr>C5</vt:lpstr>
      <vt:lpstr>C6</vt:lpstr>
      <vt:lpstr>C7</vt:lpstr>
      <vt:lpstr>C8</vt:lpstr>
      <vt:lpstr>C9</vt:lpstr>
      <vt:lpstr>C10</vt:lpstr>
      <vt:lpstr>C11</vt:lpstr>
      <vt:lpstr>C12</vt:lpstr>
      <vt:lpstr>CHoldingsInc</vt:lpstr>
      <vt:lpstr>C Hldgs Swing Line </vt:lpstr>
      <vt:lpstr>C Hldgs Sweep Inv</vt:lpstr>
      <vt:lpstr>C13</vt:lpstr>
      <vt:lpstr>C14</vt:lpstr>
      <vt:lpstr>C15</vt:lpstr>
      <vt:lpstr>C16</vt:lpstr>
      <vt:lpstr>C17</vt:lpstr>
      <vt:lpstr>C18</vt:lpstr>
      <vt:lpstr>C19</vt:lpstr>
      <vt:lpstr>C20</vt:lpstr>
      <vt:lpstr>C21</vt:lpstr>
      <vt:lpstr>C22</vt:lpstr>
      <vt:lpstr>C23</vt:lpstr>
      <vt:lpstr>C24</vt:lpstr>
      <vt:lpstr>C25</vt:lpstr>
      <vt:lpstr>C26</vt:lpstr>
      <vt:lpstr>C27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'C1'!Print_Area</vt:lpstr>
      <vt:lpstr>CHoldingsInc!Print_Area</vt:lpstr>
      <vt:lpstr>'C5'!Print_Area</vt:lpstr>
      <vt:lpstr>'C7'!Print_Area</vt:lpstr>
      <vt:lpstr>'C8'!Print_Area</vt:lpstr>
      <vt:lpstr>'C2'!Print_Area</vt:lpstr>
      <vt:lpstr>'C3'!Print_Area</vt:lpstr>
      <vt:lpstr>CHoldingsInc!Print_Titles</vt:lpstr>
      <vt:lpstr>'C2'!Print_Titles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1999-05-03T11:24:58Z</dcterms:created>
  <lastModifiedBy>Peters, Mary A</lastModifiedBy>
  <lastPrinted>2014-01-02T13:40:38Z</lastPrinted>
  <dcterms:modified xsi:type="dcterms:W3CDTF">2014-01-24T15:06:54Z</dcterms:modified>
</coreProperties>
</file>