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exercise checks" sheetId="2" r:id="rId5"/>
  </sheets>
  <definedNames/>
  <calcPr/>
</workbook>
</file>

<file path=xl/sharedStrings.xml><?xml version="1.0" encoding="utf-8"?>
<sst xmlns="http://schemas.openxmlformats.org/spreadsheetml/2006/main" count="37" uniqueCount="27">
  <si>
    <t>Codecademy: Learn Excel for Data Analysis</t>
  </si>
  <si>
    <t>Transforming Data</t>
  </si>
  <si>
    <t>Welcome to the exercise spreadsheet for Transforming Data.</t>
  </si>
  <si>
    <t>There are 2 exercises to do here. Once you're done, head back to Codecademy to learn more!</t>
  </si>
  <si>
    <t>Exercises</t>
  </si>
  <si>
    <t>U.S. 2019</t>
  </si>
  <si>
    <t>(1) Convert the number of new vehicles produced to percentages</t>
  </si>
  <si>
    <t>Vehicle type</t>
  </si>
  <si>
    <t># produced, thousands</t>
  </si>
  <si>
    <t>Percent</t>
  </si>
  <si>
    <t>Car</t>
  </si>
  <si>
    <t>Car SUV</t>
  </si>
  <si>
    <t>Pickup truck</t>
  </si>
  <si>
    <t>Van</t>
  </si>
  <si>
    <t>Truck SUV</t>
  </si>
  <si>
    <t>TOTAL</t>
  </si>
  <si>
    <t xml:space="preserve">(2) There are two tables below to the right. The first has the number of new productions, by type of vehicle, from 2015 through 2019. The second is for you to fill out! It will contain baseline comparisons between every year and 2015. </t>
  </si>
  <si>
    <t>(2a) We've already put the formula to compare 2019 to 2015 for car productions in cell I27.</t>
  </si>
  <si>
    <t>Try dragging this formula horizontally to the left through E27.</t>
  </si>
  <si>
    <t>Cell H27 should have a #VALUE! error. Why do you think that is the case?</t>
  </si>
  <si>
    <t>Cell G27 should have a #DIV/0! error. Why do you think that is the case?</t>
  </si>
  <si>
    <t>(2b) Add a $ as appropriate in I27 so that the value being divided by stays the 2015 value (in E20).</t>
  </si>
  <si>
    <t>Drag the formula over through E27 again.</t>
  </si>
  <si>
    <t>(2c) Select the range E27:I27. Drag this entire range down to fill out the rest of the vehicle types.</t>
  </si>
  <si>
    <t>data source</t>
  </si>
  <si>
    <t>exercise 1 solution</t>
  </si>
  <si>
    <t>exercise 2 solution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</si>
</sst>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11">
    <font>
      <sz val="12.0"/>
      <color theme="1"/>
      <name val="Calibri"/>
      <scheme val="minor"/>
    </font>
    <font>
      <sz val="12.0"/>
      <color theme="1"/>
      <name val="Helvetica Neue"/>
    </font>
    <font>
      <sz val="24.0"/>
      <color theme="1"/>
      <name val="Helvetica Neue"/>
    </font>
    <font>
      <sz val="20.0"/>
      <color theme="1"/>
      <name val="Helvetica Neue"/>
    </font>
    <font>
      <sz val="18.0"/>
      <color theme="1"/>
      <name val="Helvetica Neue"/>
    </font>
    <font/>
    <font>
      <color theme="1"/>
      <name val="Calibri"/>
      <scheme val="minor"/>
    </font>
    <font>
      <b/>
      <sz val="18.0"/>
      <color theme="1"/>
      <name val="Helvetica Neue"/>
    </font>
    <font>
      <sz val="12.0"/>
      <color theme="1"/>
      <name val="Calibri"/>
    </font>
    <font>
      <u/>
      <sz val="12.0"/>
      <color theme="10"/>
      <name val="Calibri"/>
    </font>
    <font>
      <sz val="12.0"/>
      <color rgb="FF000000"/>
      <name val="Calibri"/>
    </font>
  </fonts>
  <fills count="4">
    <fill>
      <patternFill patternType="none"/>
    </fill>
    <fill>
      <patternFill patternType="lightGray"/>
    </fill>
    <fill>
      <patternFill patternType="solid">
        <fgColor rgb="FFFEF1E5"/>
        <bgColor rgb="FFFEF1E5"/>
      </patternFill>
    </fill>
    <fill>
      <patternFill patternType="solid">
        <fgColor theme="0"/>
        <bgColor theme="0"/>
      </patternFill>
    </fill>
  </fills>
  <borders count="7">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4" numFmtId="0" xfId="0" applyBorder="1" applyFont="1"/>
    <xf borderId="1" fillId="2" fontId="4" numFmtId="0" xfId="0" applyAlignment="1" applyBorder="1" applyFont="1">
      <alignment shrinkToFit="0" wrapText="1"/>
    </xf>
    <xf borderId="2" fillId="3" fontId="4" numFmtId="0" xfId="0" applyAlignment="1" applyBorder="1" applyFill="1" applyFont="1">
      <alignment horizontal="center"/>
    </xf>
    <xf borderId="3" fillId="0" fontId="5" numFmtId="0" xfId="0" applyBorder="1" applyFont="1"/>
    <xf borderId="4" fillId="0" fontId="5" numFmtId="0" xfId="0" applyBorder="1" applyFont="1"/>
    <xf borderId="0" fillId="0" fontId="6" numFmtId="0" xfId="0" applyFont="1"/>
    <xf borderId="1" fillId="2" fontId="7" numFmtId="0" xfId="0" applyBorder="1" applyFont="1"/>
    <xf borderId="0" fillId="0" fontId="8" numFmtId="0" xfId="0" applyFont="1"/>
    <xf borderId="5" fillId="2" fontId="4" numFmtId="0" xfId="0" applyAlignment="1" applyBorder="1" applyFont="1">
      <alignment horizontal="left" shrinkToFit="0" wrapText="1"/>
    </xf>
    <xf borderId="6" fillId="0" fontId="5" numFmtId="0" xfId="0" applyBorder="1" applyFont="1"/>
    <xf borderId="1" fillId="2" fontId="9" numFmtId="0" xfId="0" applyBorder="1" applyFont="1"/>
    <xf borderId="1" fillId="2" fontId="4" numFmtId="164" xfId="0" applyBorder="1" applyFont="1" applyNumberFormat="1"/>
    <xf borderId="0" fillId="0" fontId="10" numFmtId="0" xfId="0" applyFont="1"/>
  </cellXfs>
  <cellStyles count="1">
    <cellStyle xfId="0" name="Normal" builtinId="0"/>
  </cellStyles>
  <dxfs count="2">
    <dxf>
      <font>
        <color theme="0"/>
      </font>
      <fill>
        <patternFill patternType="solid">
          <fgColor rgb="FF3A10E6"/>
          <bgColor rgb="FF3A10E6"/>
        </patternFill>
      </fill>
      <border/>
    </dxf>
    <dxf>
      <font>
        <color rgb="FF6A46E5"/>
      </font>
      <fill>
        <patternFill patternType="solid">
          <fgColor rgb="FFFEF1E5"/>
          <bgColor rgb="FFFEF1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5610225</xdr:colOff>
      <xdr:row>9</xdr:row>
      <xdr:rowOff>114300</xdr:rowOff>
    </xdr:from>
    <xdr:ext cx="4105275" cy="352425"/>
    <xdr:grpSp>
      <xdr:nvGrpSpPr>
        <xdr:cNvPr id="2" name="Shape 2"/>
        <xdr:cNvGrpSpPr/>
      </xdr:nvGrpSpPr>
      <xdr:grpSpPr>
        <a:xfrm>
          <a:off x="3302888" y="3613313"/>
          <a:ext cx="4086225" cy="333375"/>
          <a:chOff x="3302888" y="3613313"/>
          <a:chExt cx="4086225" cy="333375"/>
        </a:xfrm>
      </xdr:grpSpPr>
      <xdr:cxnSp>
        <xdr:nvCxnSpPr>
          <xdr:cNvPr id="3" name="Shape 3"/>
          <xdr:cNvCxnSpPr/>
        </xdr:nvCxnSpPr>
        <xdr:spPr>
          <a:xfrm flipH="1" rot="10800000">
            <a:off x="3302888" y="3613313"/>
            <a:ext cx="4086225" cy="333375"/>
          </a:xfrm>
          <a:prstGeom prst="straightConnector1">
            <a:avLst/>
          </a:prstGeom>
          <a:noFill/>
          <a:ln cap="flat" cmpd="sng" w="19050">
            <a:solidFill>
              <a:schemeClr val="dk1"/>
            </a:solidFill>
            <a:prstDash val="solid"/>
            <a:miter lim="800000"/>
            <a:headEnd len="sm" w="sm" type="none"/>
            <a:tailEnd len="med" w="med" type="triangl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ts.gov/content/productions-production-shares-and-production-weighted-fuel-economies-new-domestic-an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16.44"/>
    <col customWidth="1" min="3" max="3" width="133.0"/>
    <col customWidth="1" min="4" max="4" width="13.44"/>
    <col customWidth="1" min="5" max="5" width="19.33"/>
    <col customWidth="1" min="6" max="6" width="13.44"/>
    <col customWidth="1" min="7" max="7" width="11.67"/>
    <col customWidth="1" min="8" max="8" width="10.67"/>
    <col customWidth="1" min="9" max="9" width="9.0"/>
    <col customWidth="1" min="10" max="26" width="10.56"/>
  </cols>
  <sheetData>
    <row r="1" ht="22.5" customHeight="1">
      <c r="A1" s="1"/>
      <c r="B1" s="1"/>
      <c r="C1" s="1"/>
      <c r="D1" s="1"/>
      <c r="E1" s="1"/>
      <c r="F1" s="1"/>
      <c r="G1" s="1"/>
      <c r="H1" s="1"/>
      <c r="I1" s="1"/>
      <c r="J1" s="1"/>
      <c r="K1" s="1"/>
      <c r="L1" s="1"/>
      <c r="M1" s="1"/>
      <c r="N1" s="1"/>
      <c r="O1" s="1"/>
      <c r="P1" s="1"/>
      <c r="Q1" s="1"/>
      <c r="R1" s="1"/>
      <c r="S1" s="1"/>
      <c r="T1" s="1"/>
      <c r="U1" s="1"/>
      <c r="V1" s="1"/>
      <c r="W1" s="1"/>
      <c r="X1" s="1"/>
      <c r="Y1" s="1"/>
      <c r="Z1" s="1"/>
    </row>
    <row r="2" ht="22.5" customHeight="1">
      <c r="A2" s="1"/>
      <c r="B2" s="2" t="s">
        <v>0</v>
      </c>
      <c r="C2" s="1"/>
      <c r="D2" s="1"/>
      <c r="E2" s="1"/>
      <c r="F2" s="1"/>
      <c r="G2" s="1"/>
      <c r="H2" s="1"/>
      <c r="I2" s="1"/>
      <c r="J2" s="1"/>
      <c r="K2" s="1"/>
      <c r="L2" s="1"/>
      <c r="M2" s="1"/>
      <c r="N2" s="1"/>
      <c r="O2" s="1"/>
      <c r="P2" s="1"/>
      <c r="Q2" s="1"/>
      <c r="R2" s="1"/>
      <c r="S2" s="1"/>
      <c r="T2" s="1"/>
      <c r="U2" s="1"/>
      <c r="V2" s="1"/>
      <c r="W2" s="1"/>
      <c r="X2" s="1"/>
      <c r="Y2" s="1"/>
      <c r="Z2" s="1"/>
    </row>
    <row r="3" ht="22.5" customHeight="1">
      <c r="A3" s="1"/>
      <c r="B3" s="3" t="s">
        <v>1</v>
      </c>
      <c r="C3" s="1"/>
      <c r="D3" s="1"/>
      <c r="E3" s="1"/>
      <c r="F3" s="1"/>
      <c r="G3" s="1"/>
      <c r="H3" s="1"/>
      <c r="I3" s="1"/>
      <c r="J3" s="1"/>
      <c r="K3" s="1"/>
      <c r="L3" s="1"/>
      <c r="M3" s="1"/>
      <c r="N3" s="1"/>
      <c r="O3" s="1"/>
      <c r="P3" s="1"/>
      <c r="Q3" s="1"/>
      <c r="R3" s="1"/>
      <c r="S3" s="1"/>
      <c r="T3" s="1"/>
      <c r="U3" s="1"/>
      <c r="V3" s="1"/>
      <c r="W3" s="1"/>
      <c r="X3" s="1"/>
      <c r="Y3" s="1"/>
      <c r="Z3" s="1"/>
    </row>
    <row r="4" ht="22.5" customHeight="1">
      <c r="A4" s="1"/>
      <c r="B4" s="1"/>
      <c r="C4" s="1"/>
      <c r="D4" s="1"/>
      <c r="E4" s="1"/>
      <c r="F4" s="1"/>
      <c r="G4" s="1"/>
      <c r="H4" s="1"/>
      <c r="I4" s="1"/>
      <c r="J4" s="1"/>
      <c r="K4" s="1"/>
      <c r="L4" s="1"/>
      <c r="M4" s="1"/>
      <c r="N4" s="1"/>
      <c r="O4" s="1"/>
      <c r="P4" s="1"/>
      <c r="Q4" s="1"/>
      <c r="R4" s="1"/>
      <c r="S4" s="1"/>
      <c r="T4" s="1"/>
      <c r="U4" s="1"/>
      <c r="V4" s="1"/>
      <c r="W4" s="1"/>
      <c r="X4" s="1"/>
      <c r="Y4" s="1"/>
      <c r="Z4" s="1"/>
    </row>
    <row r="5" ht="22.5" customHeight="1">
      <c r="A5" s="4"/>
      <c r="B5" s="4" t="s">
        <v>2</v>
      </c>
      <c r="C5" s="4"/>
      <c r="D5" s="4"/>
      <c r="E5" s="4"/>
      <c r="F5" s="4"/>
      <c r="G5" s="4"/>
      <c r="H5" s="4"/>
      <c r="I5" s="4"/>
      <c r="J5" s="4"/>
      <c r="K5" s="4"/>
      <c r="L5" s="4"/>
      <c r="M5" s="4"/>
      <c r="N5" s="4"/>
      <c r="O5" s="4"/>
      <c r="P5" s="4"/>
      <c r="Q5" s="4"/>
      <c r="R5" s="4"/>
      <c r="S5" s="4"/>
      <c r="T5" s="4"/>
      <c r="U5" s="4"/>
      <c r="V5" s="4"/>
      <c r="W5" s="4"/>
      <c r="X5" s="4"/>
      <c r="Y5" s="4"/>
      <c r="Z5" s="4"/>
    </row>
    <row r="6" ht="22.5" customHeight="1">
      <c r="A6" s="4"/>
      <c r="B6" s="4" t="s">
        <v>3</v>
      </c>
      <c r="C6" s="4"/>
      <c r="D6" s="4"/>
      <c r="E6" s="4"/>
      <c r="F6" s="4"/>
      <c r="G6" s="4"/>
      <c r="H6" s="4"/>
      <c r="I6" s="4"/>
      <c r="J6" s="4"/>
      <c r="K6" s="4"/>
      <c r="L6" s="4"/>
      <c r="M6" s="4"/>
      <c r="N6" s="4"/>
      <c r="O6" s="4"/>
      <c r="P6" s="4"/>
      <c r="Q6" s="4"/>
      <c r="R6" s="4"/>
      <c r="S6" s="4"/>
      <c r="T6" s="4"/>
      <c r="U6" s="4"/>
      <c r="V6" s="4"/>
      <c r="W6" s="4"/>
      <c r="X6" s="4"/>
      <c r="Y6" s="4"/>
      <c r="Z6" s="4"/>
    </row>
    <row r="7" ht="22.5" customHeight="1">
      <c r="A7" s="4"/>
      <c r="B7" s="4"/>
      <c r="C7" s="4"/>
      <c r="D7" s="4"/>
      <c r="E7" s="4"/>
      <c r="F7" s="5"/>
      <c r="G7" s="4"/>
      <c r="H7" s="4"/>
      <c r="I7" s="4"/>
      <c r="J7" s="4"/>
      <c r="K7" s="4"/>
      <c r="L7" s="4"/>
      <c r="M7" s="4"/>
      <c r="N7" s="4"/>
      <c r="O7" s="4"/>
      <c r="P7" s="4"/>
      <c r="Q7" s="4"/>
      <c r="R7" s="4"/>
      <c r="S7" s="4"/>
      <c r="T7" s="4"/>
      <c r="U7" s="4"/>
      <c r="V7" s="4"/>
      <c r="W7" s="4"/>
      <c r="X7" s="4"/>
      <c r="Y7" s="4"/>
      <c r="Z7" s="4"/>
    </row>
    <row r="8" ht="22.5" customHeight="1">
      <c r="A8" s="4"/>
      <c r="B8" s="4"/>
      <c r="C8" s="4"/>
      <c r="D8" s="4"/>
      <c r="E8" s="4"/>
      <c r="F8" s="4"/>
      <c r="G8" s="4"/>
      <c r="H8" s="4"/>
      <c r="I8" s="4"/>
      <c r="J8" s="4"/>
      <c r="K8" s="4"/>
      <c r="L8" s="4"/>
      <c r="M8" s="4"/>
      <c r="N8" s="4"/>
      <c r="O8" s="4"/>
      <c r="P8" s="4"/>
      <c r="Q8" s="4"/>
      <c r="R8" s="4"/>
      <c r="S8" s="4"/>
      <c r="T8" s="4"/>
      <c r="U8" s="4"/>
      <c r="V8" s="4"/>
      <c r="W8" s="4"/>
      <c r="X8" s="4"/>
      <c r="Y8" s="4"/>
      <c r="Z8" s="4"/>
    </row>
    <row r="9" ht="22.5" customHeight="1">
      <c r="A9" s="4"/>
      <c r="B9" s="3" t="s">
        <v>4</v>
      </c>
      <c r="C9" s="4"/>
      <c r="D9" s="4"/>
      <c r="E9" s="4"/>
      <c r="F9" s="4"/>
      <c r="G9" s="4"/>
      <c r="H9" s="4"/>
      <c r="I9" s="4"/>
      <c r="J9" s="4"/>
      <c r="K9" s="4"/>
      <c r="L9" s="4"/>
      <c r="M9" s="4"/>
      <c r="N9" s="4"/>
      <c r="O9" s="4"/>
      <c r="P9" s="4"/>
      <c r="Q9" s="4"/>
      <c r="R9" s="4"/>
      <c r="S9" s="4"/>
      <c r="T9" s="4"/>
      <c r="U9" s="4"/>
      <c r="V9" s="4"/>
      <c r="W9" s="4"/>
      <c r="X9" s="4"/>
      <c r="Y9" s="4"/>
      <c r="Z9" s="4"/>
    </row>
    <row r="10" ht="22.5" customHeight="1">
      <c r="A10" s="4"/>
      <c r="B10" s="4"/>
      <c r="C10" s="4"/>
      <c r="D10" s="6" t="s">
        <v>5</v>
      </c>
      <c r="E10" s="7"/>
      <c r="F10" s="8"/>
      <c r="G10" s="4"/>
      <c r="H10" s="4"/>
      <c r="I10" s="4"/>
      <c r="J10" s="4"/>
      <c r="K10" s="4"/>
      <c r="L10" s="4"/>
      <c r="M10" s="4"/>
      <c r="N10" s="4"/>
      <c r="O10" s="4"/>
      <c r="P10" s="4"/>
      <c r="Q10" s="4"/>
      <c r="R10" s="4"/>
      <c r="S10" s="4"/>
      <c r="T10" s="4"/>
      <c r="U10" s="4"/>
      <c r="V10" s="4"/>
      <c r="W10" s="4"/>
      <c r="X10" s="4"/>
      <c r="Y10" s="4"/>
      <c r="Z10" s="4"/>
    </row>
    <row r="11" ht="22.5" customHeight="1">
      <c r="A11" s="4"/>
      <c r="B11" s="4" t="s">
        <v>6</v>
      </c>
      <c r="C11" s="4"/>
      <c r="D11" s="9" t="s">
        <v>7</v>
      </c>
      <c r="E11" s="9" t="s">
        <v>8</v>
      </c>
      <c r="F11" s="9" t="s">
        <v>9</v>
      </c>
      <c r="G11" s="4"/>
      <c r="H11" s="4"/>
      <c r="I11" s="4"/>
      <c r="J11" s="4"/>
      <c r="K11" s="4"/>
      <c r="L11" s="4"/>
      <c r="M11" s="4"/>
      <c r="N11" s="4"/>
      <c r="O11" s="4"/>
      <c r="P11" s="4"/>
      <c r="Q11" s="4"/>
      <c r="R11" s="4"/>
      <c r="S11" s="4"/>
      <c r="T11" s="4"/>
      <c r="U11" s="4"/>
      <c r="V11" s="4"/>
      <c r="W11" s="4"/>
      <c r="X11" s="4"/>
      <c r="Y11" s="4"/>
      <c r="Z11" s="4"/>
    </row>
    <row r="12" ht="22.5" customHeight="1">
      <c r="A12" s="4"/>
      <c r="B12" s="4"/>
      <c r="C12" s="10" t="str">
        <f t="array" ref="C12">IF(ISBLANK(F12),"incomplete",IF(E17=0,"Not quite! Did you calculate the total using SUM first?",IF(AND(IFERROR(F13,0)=0,NOT(ISBLANK(F13))),"Not quite! Did you place a $ before the total row reference before dragging?",IF(SUMPRODUCT((F12:F16='exercise checks'!A1:A5)-1)=0,"Correct!","incomplete"))))</f>
        <v>Correct!</v>
      </c>
      <c r="D12" s="9" t="s">
        <v>10</v>
      </c>
      <c r="E12" s="9">
        <v>5279.0</v>
      </c>
      <c r="F12" s="11">
        <f>E12/E17</f>
        <v>0.3270958548</v>
      </c>
      <c r="G12" s="4"/>
      <c r="H12" s="4"/>
      <c r="I12" s="4"/>
      <c r="J12" s="4"/>
      <c r="K12" s="4"/>
      <c r="L12" s="4"/>
      <c r="M12" s="4"/>
      <c r="N12" s="4"/>
      <c r="O12" s="4"/>
      <c r="P12" s="4"/>
      <c r="Q12" s="4"/>
      <c r="R12" s="4"/>
      <c r="S12" s="4"/>
      <c r="T12" s="4"/>
      <c r="U12" s="4"/>
      <c r="V12" s="4"/>
      <c r="W12" s="4"/>
      <c r="X12" s="4"/>
      <c r="Y12" s="4"/>
      <c r="Z12" s="4"/>
    </row>
    <row r="13" ht="22.5" customHeight="1">
      <c r="A13" s="4"/>
      <c r="B13" s="4"/>
      <c r="C13" s="4"/>
      <c r="D13" s="9" t="s">
        <v>11</v>
      </c>
      <c r="E13" s="9">
        <v>1891.0</v>
      </c>
      <c r="F13" s="11">
        <f>E13/E17</f>
        <v>0.1171695892</v>
      </c>
      <c r="G13" s="4"/>
      <c r="H13" s="4"/>
      <c r="I13" s="4"/>
      <c r="J13" s="4"/>
      <c r="K13" s="4"/>
      <c r="L13" s="4"/>
      <c r="M13" s="4"/>
      <c r="N13" s="4"/>
      <c r="O13" s="4"/>
      <c r="P13" s="4"/>
      <c r="Q13" s="4"/>
      <c r="R13" s="4"/>
      <c r="S13" s="4"/>
      <c r="T13" s="4"/>
      <c r="U13" s="4"/>
      <c r="V13" s="4"/>
      <c r="W13" s="4"/>
      <c r="X13" s="4"/>
      <c r="Y13" s="4"/>
      <c r="Z13" s="4"/>
    </row>
    <row r="14" ht="22.5" customHeight="1">
      <c r="A14" s="4"/>
      <c r="B14" s="4"/>
      <c r="C14" s="4"/>
      <c r="D14" s="9" t="s">
        <v>12</v>
      </c>
      <c r="E14" s="9">
        <v>2521.0</v>
      </c>
      <c r="F14" s="11">
        <f>E14/E17</f>
        <v>0.156205465</v>
      </c>
      <c r="G14" s="4"/>
      <c r="H14" s="4"/>
      <c r="I14" s="4"/>
      <c r="J14" s="4"/>
      <c r="K14" s="4"/>
      <c r="L14" s="4"/>
      <c r="M14" s="4"/>
      <c r="N14" s="4"/>
      <c r="O14" s="4"/>
      <c r="P14" s="4"/>
      <c r="Q14" s="4"/>
      <c r="R14" s="4"/>
      <c r="S14" s="4"/>
      <c r="T14" s="4"/>
      <c r="U14" s="4"/>
      <c r="V14" s="4"/>
      <c r="W14" s="4"/>
      <c r="X14" s="4"/>
      <c r="Y14" s="4"/>
      <c r="Z14" s="4"/>
    </row>
    <row r="15" ht="22.5" customHeight="1">
      <c r="A15" s="4"/>
      <c r="B15" s="4"/>
      <c r="C15" s="4"/>
      <c r="D15" s="9" t="s">
        <v>13</v>
      </c>
      <c r="E15" s="9">
        <v>555.0</v>
      </c>
      <c r="F15" s="11">
        <f>E15/E17</f>
        <v>0.03438874775</v>
      </c>
      <c r="G15" s="4"/>
      <c r="H15" s="4"/>
      <c r="I15" s="4"/>
      <c r="J15" s="4"/>
      <c r="K15" s="4"/>
      <c r="L15" s="4"/>
      <c r="M15" s="4"/>
      <c r="N15" s="4"/>
      <c r="O15" s="4"/>
      <c r="P15" s="4"/>
      <c r="Q15" s="4"/>
      <c r="R15" s="4"/>
      <c r="S15" s="4"/>
      <c r="T15" s="4"/>
      <c r="U15" s="4"/>
      <c r="V15" s="4"/>
      <c r="W15" s="4"/>
      <c r="X15" s="4"/>
      <c r="Y15" s="4"/>
      <c r="Z15" s="4"/>
    </row>
    <row r="16" ht="22.5" customHeight="1">
      <c r="A16" s="4"/>
      <c r="B16" s="4"/>
      <c r="C16" s="10"/>
      <c r="D16" s="9" t="s">
        <v>14</v>
      </c>
      <c r="E16" s="9">
        <v>5893.0</v>
      </c>
      <c r="F16" s="11">
        <f>E16/E17</f>
        <v>0.3651403433</v>
      </c>
      <c r="G16" s="4"/>
      <c r="H16" s="4"/>
      <c r="I16" s="4"/>
      <c r="J16" s="4"/>
      <c r="K16" s="4"/>
      <c r="L16" s="4"/>
      <c r="M16" s="4"/>
      <c r="N16" s="4"/>
      <c r="O16" s="4"/>
      <c r="P16" s="4"/>
      <c r="Q16" s="4"/>
      <c r="R16" s="4"/>
      <c r="S16" s="4"/>
      <c r="T16" s="4"/>
      <c r="U16" s="4"/>
      <c r="V16" s="4"/>
      <c r="W16" s="4"/>
      <c r="X16" s="4"/>
      <c r="Y16" s="4"/>
      <c r="Z16" s="4"/>
    </row>
    <row r="17" ht="22.5" customHeight="1">
      <c r="A17" s="4"/>
      <c r="B17" s="4"/>
      <c r="C17" s="4"/>
      <c r="D17" s="9" t="s">
        <v>15</v>
      </c>
      <c r="E17" s="11">
        <f>SUM(E12:E16)</f>
        <v>16139</v>
      </c>
      <c r="F17" s="11"/>
      <c r="G17" s="4"/>
      <c r="H17" s="4"/>
      <c r="I17" s="4"/>
      <c r="J17" s="4"/>
      <c r="K17" s="4"/>
      <c r="L17" s="4"/>
      <c r="M17" s="4"/>
      <c r="N17" s="4"/>
      <c r="O17" s="4"/>
      <c r="P17" s="4"/>
      <c r="Q17" s="4"/>
      <c r="R17" s="4"/>
      <c r="S17" s="4"/>
      <c r="T17" s="4"/>
      <c r="U17" s="4"/>
      <c r="V17" s="4"/>
      <c r="W17" s="4"/>
      <c r="X17" s="4"/>
      <c r="Y17" s="4"/>
      <c r="Z17" s="4"/>
    </row>
    <row r="18" ht="90.0" customHeight="1">
      <c r="A18" s="4"/>
      <c r="B18" s="12" t="s">
        <v>16</v>
      </c>
      <c r="C18" s="13"/>
      <c r="D18" s="4"/>
      <c r="E18" s="4"/>
      <c r="F18" s="4"/>
      <c r="G18" s="4"/>
      <c r="H18" s="4"/>
      <c r="I18" s="4"/>
      <c r="J18" s="4"/>
      <c r="K18" s="4"/>
      <c r="L18" s="4"/>
      <c r="M18" s="4"/>
      <c r="N18" s="4"/>
      <c r="O18" s="4"/>
      <c r="P18" s="4"/>
      <c r="Q18" s="4"/>
      <c r="R18" s="4"/>
      <c r="S18" s="4"/>
      <c r="T18" s="4"/>
      <c r="U18" s="4"/>
      <c r="V18" s="4"/>
      <c r="W18" s="4"/>
      <c r="X18" s="4"/>
      <c r="Y18" s="4"/>
      <c r="Z18" s="4"/>
    </row>
    <row r="19" ht="22.5" customHeight="1">
      <c r="A19" s="4"/>
      <c r="B19" s="4"/>
      <c r="C19" s="4"/>
      <c r="E19" s="9">
        <v>2015.0</v>
      </c>
      <c r="F19" s="9">
        <v>2016.0</v>
      </c>
      <c r="G19" s="9">
        <v>2017.0</v>
      </c>
      <c r="H19" s="9">
        <v>2018.0</v>
      </c>
      <c r="I19" s="9">
        <v>2019.0</v>
      </c>
      <c r="J19" s="4"/>
      <c r="K19" s="4"/>
      <c r="L19" s="4"/>
      <c r="M19" s="4"/>
      <c r="N19" s="4"/>
      <c r="O19" s="4"/>
      <c r="P19" s="4"/>
      <c r="Q19" s="4"/>
      <c r="R19" s="4"/>
      <c r="S19" s="4"/>
      <c r="T19" s="4"/>
      <c r="U19" s="4"/>
      <c r="V19" s="4"/>
      <c r="W19" s="4"/>
      <c r="X19" s="4"/>
      <c r="Y19" s="4"/>
      <c r="Z19" s="4"/>
    </row>
    <row r="20" ht="22.5" customHeight="1">
      <c r="A20" s="4"/>
      <c r="B20" s="4" t="s">
        <v>17</v>
      </c>
      <c r="C20" s="4"/>
      <c r="D20" s="9" t="s">
        <v>10</v>
      </c>
      <c r="E20" s="9">
        <v>7899.0</v>
      </c>
      <c r="F20" s="9">
        <v>7131.0</v>
      </c>
      <c r="G20" s="9">
        <v>6979.0</v>
      </c>
      <c r="H20" s="9">
        <v>5962.0</v>
      </c>
      <c r="I20" s="9">
        <v>5279.0</v>
      </c>
      <c r="J20" s="4"/>
      <c r="K20" s="4"/>
      <c r="L20" s="4"/>
      <c r="M20" s="4"/>
      <c r="N20" s="4"/>
      <c r="O20" s="4"/>
      <c r="P20" s="4"/>
      <c r="Q20" s="4"/>
      <c r="R20" s="4"/>
      <c r="S20" s="4"/>
      <c r="T20" s="4"/>
      <c r="U20" s="4"/>
      <c r="V20" s="4"/>
      <c r="W20" s="4"/>
      <c r="X20" s="4"/>
      <c r="Y20" s="4"/>
      <c r="Z20" s="4"/>
    </row>
    <row r="21" ht="22.5" customHeight="1">
      <c r="A21" s="4"/>
      <c r="B21" s="4" t="s">
        <v>18</v>
      </c>
      <c r="C21" s="4"/>
      <c r="D21" s="9" t="s">
        <v>11</v>
      </c>
      <c r="E21" s="9">
        <v>1701.0</v>
      </c>
      <c r="F21" s="9">
        <v>1870.0</v>
      </c>
      <c r="G21" s="9">
        <v>1975.0</v>
      </c>
      <c r="H21" s="9">
        <v>1838.0</v>
      </c>
      <c r="I21" s="9">
        <v>1891.0</v>
      </c>
      <c r="J21" s="4"/>
      <c r="K21" s="4"/>
      <c r="L21" s="4"/>
      <c r="M21" s="4"/>
      <c r="N21" s="4"/>
      <c r="O21" s="4"/>
      <c r="P21" s="4"/>
      <c r="Q21" s="4"/>
      <c r="R21" s="4"/>
      <c r="S21" s="4"/>
      <c r="T21" s="4"/>
      <c r="U21" s="4"/>
      <c r="V21" s="4"/>
      <c r="W21" s="4"/>
      <c r="X21" s="4"/>
      <c r="Y21" s="4"/>
      <c r="Z21" s="4"/>
    </row>
    <row r="22" ht="22.5" customHeight="1">
      <c r="A22" s="4"/>
      <c r="B22" s="4" t="s">
        <v>19</v>
      </c>
      <c r="C22" s="4"/>
      <c r="D22" s="9" t="s">
        <v>12</v>
      </c>
      <c r="E22" s="9">
        <v>1786.0</v>
      </c>
      <c r="F22" s="9">
        <v>1907.0</v>
      </c>
      <c r="G22" s="9">
        <v>2054.0</v>
      </c>
      <c r="H22" s="9">
        <v>2259.0</v>
      </c>
      <c r="I22" s="9">
        <v>2521.0</v>
      </c>
      <c r="J22" s="4"/>
      <c r="K22" s="4"/>
      <c r="L22" s="4"/>
      <c r="M22" s="4"/>
      <c r="N22" s="4"/>
      <c r="O22" s="4"/>
      <c r="P22" s="4"/>
      <c r="Q22" s="4"/>
      <c r="R22" s="4"/>
      <c r="S22" s="4"/>
      <c r="T22" s="4"/>
      <c r="U22" s="4"/>
      <c r="V22" s="4"/>
      <c r="W22" s="4"/>
      <c r="X22" s="4"/>
      <c r="Y22" s="4"/>
      <c r="Z22" s="4"/>
    </row>
    <row r="23" ht="22.5" customHeight="1">
      <c r="A23" s="4"/>
      <c r="B23" s="4" t="s">
        <v>20</v>
      </c>
      <c r="C23" s="4"/>
      <c r="D23" s="9" t="s">
        <v>13</v>
      </c>
      <c r="E23" s="9">
        <v>655.0</v>
      </c>
      <c r="F23" s="9">
        <v>630.0</v>
      </c>
      <c r="G23" s="9">
        <v>617.0</v>
      </c>
      <c r="H23" s="9">
        <v>508.0</v>
      </c>
      <c r="I23" s="9">
        <v>555.0</v>
      </c>
      <c r="J23" s="4"/>
      <c r="K23" s="4"/>
      <c r="L23" s="4"/>
      <c r="M23" s="4"/>
      <c r="N23" s="4"/>
      <c r="O23" s="4"/>
      <c r="P23" s="4"/>
      <c r="Q23" s="4"/>
      <c r="R23" s="4"/>
      <c r="S23" s="4"/>
      <c r="T23" s="4"/>
      <c r="U23" s="4"/>
      <c r="V23" s="4"/>
      <c r="W23" s="4"/>
      <c r="X23" s="4"/>
      <c r="Y23" s="4"/>
      <c r="Z23" s="4"/>
    </row>
    <row r="24" ht="22.5" customHeight="1">
      <c r="A24" s="4"/>
      <c r="B24" s="4"/>
      <c r="C24" s="4"/>
      <c r="D24" s="9" t="s">
        <v>14</v>
      </c>
      <c r="E24" s="9">
        <v>4697.0</v>
      </c>
      <c r="F24" s="9">
        <v>4741.0</v>
      </c>
      <c r="G24" s="9">
        <v>5391.0</v>
      </c>
      <c r="H24" s="9">
        <v>5692.0</v>
      </c>
      <c r="I24" s="9">
        <v>5893.0</v>
      </c>
      <c r="J24" s="4"/>
      <c r="K24" s="4"/>
      <c r="L24" s="4"/>
      <c r="M24" s="4"/>
      <c r="N24" s="4"/>
      <c r="O24" s="4"/>
      <c r="P24" s="4"/>
      <c r="Q24" s="4"/>
      <c r="R24" s="4"/>
      <c r="S24" s="4"/>
      <c r="T24" s="4"/>
      <c r="U24" s="4"/>
      <c r="V24" s="4"/>
      <c r="W24" s="4"/>
      <c r="X24" s="4"/>
      <c r="Y24" s="4"/>
      <c r="Z24" s="4"/>
    </row>
    <row r="25" ht="2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22.5" customHeight="1">
      <c r="A26" s="4"/>
      <c r="B26" s="4"/>
      <c r="C26" s="4"/>
      <c r="E26" s="9">
        <v>2015.0</v>
      </c>
      <c r="F26" s="9">
        <v>2016.0</v>
      </c>
      <c r="G26" s="9">
        <v>2017.0</v>
      </c>
      <c r="H26" s="9">
        <v>2018.0</v>
      </c>
      <c r="I26" s="9">
        <v>2019.0</v>
      </c>
      <c r="J26" s="4"/>
      <c r="K26" s="4"/>
      <c r="L26" s="4"/>
      <c r="M26" s="4"/>
      <c r="N26" s="4"/>
      <c r="O26" s="4"/>
      <c r="P26" s="4"/>
      <c r="Q26" s="4"/>
      <c r="R26" s="4"/>
      <c r="S26" s="4"/>
      <c r="T26" s="4"/>
      <c r="U26" s="4"/>
      <c r="V26" s="4"/>
      <c r="W26" s="4"/>
      <c r="X26" s="4"/>
      <c r="Y26" s="4"/>
      <c r="Z26" s="4"/>
    </row>
    <row r="27" ht="22.5" customHeight="1">
      <c r="A27" s="4"/>
      <c r="B27" s="4" t="s">
        <v>21</v>
      </c>
      <c r="C27" s="4"/>
      <c r="D27" s="9" t="s">
        <v>10</v>
      </c>
      <c r="E27" s="11">
        <f t="shared" ref="E27:I27" si="1">E20/$E20</f>
        <v>1</v>
      </c>
      <c r="F27" s="11">
        <f t="shared" si="1"/>
        <v>0.9027725028</v>
      </c>
      <c r="G27" s="11">
        <f t="shared" si="1"/>
        <v>0.8835295607</v>
      </c>
      <c r="H27" s="11">
        <f t="shared" si="1"/>
        <v>0.754779086</v>
      </c>
      <c r="I27" s="11">
        <f t="shared" si="1"/>
        <v>0.6683124446</v>
      </c>
      <c r="J27" s="4"/>
      <c r="K27" s="4"/>
      <c r="L27" s="4"/>
      <c r="M27" s="4"/>
      <c r="N27" s="4"/>
      <c r="O27" s="4"/>
      <c r="P27" s="4"/>
      <c r="Q27" s="4"/>
      <c r="R27" s="4"/>
      <c r="S27" s="4"/>
      <c r="T27" s="4"/>
      <c r="U27" s="4"/>
      <c r="V27" s="4"/>
      <c r="W27" s="4"/>
      <c r="X27" s="4"/>
      <c r="Y27" s="4"/>
      <c r="Z27" s="4"/>
    </row>
    <row r="28" ht="22.5" customHeight="1">
      <c r="A28" s="4"/>
      <c r="B28" s="4" t="s">
        <v>22</v>
      </c>
      <c r="C28" s="4"/>
      <c r="D28" s="9" t="s">
        <v>11</v>
      </c>
      <c r="E28" s="11">
        <f t="shared" ref="E28:I28" si="2">E21/$E21</f>
        <v>1</v>
      </c>
      <c r="F28" s="11">
        <f t="shared" si="2"/>
        <v>1.099353322</v>
      </c>
      <c r="G28" s="11">
        <f t="shared" si="2"/>
        <v>1.161081717</v>
      </c>
      <c r="H28" s="11">
        <f t="shared" si="2"/>
        <v>1.080540858</v>
      </c>
      <c r="I28" s="11">
        <f t="shared" si="2"/>
        <v>1.111699001</v>
      </c>
      <c r="J28" s="4"/>
      <c r="K28" s="4"/>
      <c r="L28" s="4"/>
      <c r="M28" s="4"/>
      <c r="N28" s="4"/>
      <c r="O28" s="4"/>
      <c r="P28" s="4"/>
      <c r="Q28" s="4"/>
      <c r="R28" s="4"/>
      <c r="S28" s="4"/>
      <c r="T28" s="4"/>
      <c r="U28" s="4"/>
      <c r="V28" s="4"/>
      <c r="W28" s="4"/>
      <c r="X28" s="4"/>
      <c r="Y28" s="4"/>
      <c r="Z28" s="4"/>
    </row>
    <row r="29" ht="22.5" customHeight="1">
      <c r="A29" s="4"/>
      <c r="B29" s="4"/>
      <c r="C29" s="10" t="str">
        <f t="array" ref="C29">IF(OR(ISBLANK(E27),IFERROR(E27,"e")="e",IFERROR(F27,"e")="e",IFERROR(G27,"e")="e",IFERROR(H27,"e")="e"),"Incomplete",IF(SUMPRODUCT((E27:I27='exercise checks'!F1:J1)-1)=0,"Correct!","Not quite! The 2015 reference needs to stay in the same column, so where should the $ go?"))</f>
        <v>Correct!</v>
      </c>
      <c r="D29" s="9" t="s">
        <v>12</v>
      </c>
      <c r="E29" s="11">
        <f t="shared" ref="E29:I29" si="3">E22/$E22</f>
        <v>1</v>
      </c>
      <c r="F29" s="11">
        <f t="shared" si="3"/>
        <v>1.06774916</v>
      </c>
      <c r="G29" s="11">
        <f t="shared" si="3"/>
        <v>1.150055991</v>
      </c>
      <c r="H29" s="11">
        <f t="shared" si="3"/>
        <v>1.264837626</v>
      </c>
      <c r="I29" s="11">
        <f t="shared" si="3"/>
        <v>1.411534155</v>
      </c>
      <c r="J29" s="4"/>
      <c r="K29" s="4"/>
      <c r="L29" s="4"/>
      <c r="M29" s="4"/>
      <c r="N29" s="4"/>
      <c r="O29" s="4"/>
      <c r="P29" s="4"/>
      <c r="Q29" s="4"/>
      <c r="R29" s="4"/>
      <c r="S29" s="4"/>
      <c r="T29" s="4"/>
      <c r="U29" s="4"/>
      <c r="V29" s="4"/>
      <c r="W29" s="4"/>
      <c r="X29" s="4"/>
      <c r="Y29" s="4"/>
      <c r="Z29" s="4"/>
    </row>
    <row r="30" ht="22.5" customHeight="1">
      <c r="A30" s="4"/>
      <c r="B30" s="4"/>
      <c r="C30" s="10"/>
      <c r="D30" s="9" t="s">
        <v>13</v>
      </c>
      <c r="E30" s="11">
        <f t="shared" ref="E30:I30" si="4">E23/$E23</f>
        <v>1</v>
      </c>
      <c r="F30" s="11">
        <f t="shared" si="4"/>
        <v>0.9618320611</v>
      </c>
      <c r="G30" s="11">
        <f t="shared" si="4"/>
        <v>0.9419847328</v>
      </c>
      <c r="H30" s="11">
        <f t="shared" si="4"/>
        <v>0.7755725191</v>
      </c>
      <c r="I30" s="11">
        <f t="shared" si="4"/>
        <v>0.8473282443</v>
      </c>
      <c r="J30" s="4"/>
      <c r="K30" s="4"/>
      <c r="L30" s="4"/>
      <c r="M30" s="4"/>
      <c r="N30" s="4"/>
      <c r="O30" s="4"/>
      <c r="P30" s="4"/>
      <c r="Q30" s="4"/>
      <c r="R30" s="4"/>
      <c r="S30" s="4"/>
      <c r="T30" s="4"/>
      <c r="U30" s="4"/>
      <c r="V30" s="4"/>
      <c r="W30" s="4"/>
      <c r="X30" s="4"/>
      <c r="Y30" s="4"/>
      <c r="Z30" s="4"/>
    </row>
    <row r="31" ht="22.5" customHeight="1">
      <c r="A31" s="4"/>
      <c r="B31" s="4" t="s">
        <v>23</v>
      </c>
      <c r="C31" s="4"/>
      <c r="D31" s="9" t="s">
        <v>14</v>
      </c>
      <c r="E31" s="11">
        <f t="shared" ref="E31:I31" si="5">E24/$E24</f>
        <v>1</v>
      </c>
      <c r="F31" s="11">
        <f t="shared" si="5"/>
        <v>1.009367681</v>
      </c>
      <c r="G31" s="11">
        <f t="shared" si="5"/>
        <v>1.147753885</v>
      </c>
      <c r="H31" s="11">
        <f t="shared" si="5"/>
        <v>1.211837343</v>
      </c>
      <c r="I31" s="11">
        <f t="shared" si="5"/>
        <v>1.254630615</v>
      </c>
      <c r="J31" s="4"/>
      <c r="K31" s="4"/>
      <c r="L31" s="4"/>
      <c r="M31" s="4"/>
      <c r="N31" s="4"/>
      <c r="O31" s="4"/>
      <c r="P31" s="4"/>
      <c r="Q31" s="4"/>
      <c r="R31" s="4"/>
      <c r="S31" s="4"/>
      <c r="T31" s="4"/>
      <c r="U31" s="4"/>
      <c r="V31" s="4"/>
      <c r="W31" s="4"/>
      <c r="X31" s="4"/>
      <c r="Y31" s="4"/>
      <c r="Z31" s="4"/>
    </row>
    <row r="32" ht="22.5" customHeight="1">
      <c r="A32" s="4"/>
      <c r="B32" s="4"/>
      <c r="C32" s="10" t="str">
        <f t="array" ref="C32">IF(OR(ISBLANK(E31),IFERROR(E31,"e")="e"),"Incomplete",IF(SUMPRODUCT((E27:I31='exercise checks'!F1:J5)-1)=0,"Correct!","Not quite! Did you put more than one $ sign in I27 before dragging?"))</f>
        <v>Correct!</v>
      </c>
      <c r="D32" s="4"/>
      <c r="E32" s="4"/>
      <c r="F32" s="4"/>
      <c r="G32" s="4"/>
      <c r="H32" s="4"/>
      <c r="I32" s="14" t="s">
        <v>24</v>
      </c>
      <c r="J32" s="4"/>
      <c r="K32" s="4"/>
      <c r="L32" s="4"/>
      <c r="M32" s="4"/>
      <c r="N32" s="4"/>
      <c r="O32" s="4"/>
      <c r="P32" s="4"/>
      <c r="Q32" s="4"/>
      <c r="R32" s="4"/>
      <c r="S32" s="4"/>
      <c r="T32" s="4"/>
      <c r="U32" s="4"/>
      <c r="V32" s="4"/>
      <c r="W32" s="4"/>
      <c r="X32" s="4"/>
      <c r="Y32" s="4"/>
      <c r="Z32" s="4"/>
    </row>
    <row r="33" ht="2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2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2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2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2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2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2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2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2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2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2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2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2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2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2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2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2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2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2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2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2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2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2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2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2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2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2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2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2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2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2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2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2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2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2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2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2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2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2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2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2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2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2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2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2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2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2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2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2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2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2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2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2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2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2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2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2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2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2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2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2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2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2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2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2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2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2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2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2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D10:F10"/>
    <mergeCell ref="B18:C18"/>
  </mergeCells>
  <conditionalFormatting sqref="C11">
    <cfRule type="containsText" dxfId="0" priority="1" operator="containsText" text="Not quite">
      <formula>NOT(ISERROR(SEARCH(("Not quite"),(C11))))</formula>
    </cfRule>
  </conditionalFormatting>
  <conditionalFormatting sqref="C11">
    <cfRule type="containsText" dxfId="1" priority="2" operator="containsText" text="Correct">
      <formula>NOT(ISERROR(SEARCH(("Correct"),(C11))))</formula>
    </cfRule>
  </conditionalFormatting>
  <conditionalFormatting sqref="C15">
    <cfRule type="containsText" dxfId="0" priority="3" operator="containsText" text="Not quite">
      <formula>NOT(ISERROR(SEARCH(("Not quite"),(C15))))</formula>
    </cfRule>
  </conditionalFormatting>
  <conditionalFormatting sqref="C15">
    <cfRule type="containsText" dxfId="1" priority="4" operator="containsText" text="Correct">
      <formula>NOT(ISERROR(SEARCH(("Correct"),(C15))))</formula>
    </cfRule>
  </conditionalFormatting>
  <conditionalFormatting sqref="C12">
    <cfRule type="containsText" dxfId="0" priority="5" operator="containsText" text="Not quite">
      <formula>NOT(ISERROR(SEARCH(("Not quite"),(C12))))</formula>
    </cfRule>
  </conditionalFormatting>
  <conditionalFormatting sqref="C12">
    <cfRule type="containsText" dxfId="1" priority="6" operator="containsText" text="Correct">
      <formula>NOT(ISERROR(SEARCH(("Correct"),(C12))))</formula>
    </cfRule>
  </conditionalFormatting>
  <conditionalFormatting sqref="C16">
    <cfRule type="containsText" dxfId="0" priority="7" operator="containsText" text="Not quite">
      <formula>NOT(ISERROR(SEARCH(("Not quite"),(C16))))</formula>
    </cfRule>
  </conditionalFormatting>
  <conditionalFormatting sqref="C16">
    <cfRule type="containsText" dxfId="1" priority="8" operator="containsText" text="Correct">
      <formula>NOT(ISERROR(SEARCH(("Correct"),(C16))))</formula>
    </cfRule>
  </conditionalFormatting>
  <conditionalFormatting sqref="C30">
    <cfRule type="containsText" dxfId="0" priority="9" operator="containsText" text="Not quite">
      <formula>NOT(ISERROR(SEARCH(("Not quite"),(C30))))</formula>
    </cfRule>
  </conditionalFormatting>
  <conditionalFormatting sqref="C30">
    <cfRule type="containsText" dxfId="1" priority="10" operator="containsText" text="Correct">
      <formula>NOT(ISERROR(SEARCH(("Correct"),(C30))))</formula>
    </cfRule>
  </conditionalFormatting>
  <conditionalFormatting sqref="C29">
    <cfRule type="containsText" dxfId="0" priority="11" operator="containsText" text="Not quite">
      <formula>NOT(ISERROR(SEARCH(("Not quite"),(C29))))</formula>
    </cfRule>
  </conditionalFormatting>
  <conditionalFormatting sqref="C29">
    <cfRule type="containsText" dxfId="1" priority="12" operator="containsText" text="Correct">
      <formula>NOT(ISERROR(SEARCH(("Correct"),(C29))))</formula>
    </cfRule>
  </conditionalFormatting>
  <conditionalFormatting sqref="C32">
    <cfRule type="containsText" dxfId="0" priority="13" operator="containsText" text="Not quite">
      <formula>NOT(ISERROR(SEARCH(("Not quite"),(C32))))</formula>
    </cfRule>
  </conditionalFormatting>
  <conditionalFormatting sqref="C32">
    <cfRule type="containsText" dxfId="1" priority="14" operator="containsText" text="Correct">
      <formula>NOT(ISERROR(SEARCH(("Correct"),(C32))))</formula>
    </cfRule>
  </conditionalFormatting>
  <hyperlinks>
    <hyperlink r:id="rId1" ref="I3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5">
        <v>0.32709585476175723</v>
      </c>
      <c r="F1" s="16">
        <v>1.0</v>
      </c>
      <c r="G1" s="16">
        <v>0.9027725028484618</v>
      </c>
      <c r="H1" s="9">
        <v>0.8835295607038866</v>
      </c>
      <c r="I1" s="9">
        <v>0.7547790859602481</v>
      </c>
      <c r="J1" s="9">
        <v>0.6683124446132421</v>
      </c>
    </row>
    <row r="2" ht="15.75" customHeight="1">
      <c r="A2" s="15">
        <v>0.11716958919387818</v>
      </c>
      <c r="F2" s="16">
        <v>1.0</v>
      </c>
      <c r="G2" s="16">
        <v>1.0993533215755438</v>
      </c>
      <c r="H2" s="9">
        <v>1.1610817166372722</v>
      </c>
      <c r="I2" s="9">
        <v>1.080540858318636</v>
      </c>
      <c r="J2" s="9">
        <v>1.1116990005878895</v>
      </c>
    </row>
    <row r="3" ht="15.75" customHeight="1">
      <c r="A3" s="15">
        <v>0.15620546502261604</v>
      </c>
      <c r="F3" s="16">
        <v>1.0</v>
      </c>
      <c r="G3" s="16">
        <v>1.0677491601343785</v>
      </c>
      <c r="H3" s="9">
        <v>1.1500559910414334</v>
      </c>
      <c r="I3" s="9">
        <v>1.2648376259798433</v>
      </c>
      <c r="J3" s="9">
        <v>1.4115341545352744</v>
      </c>
    </row>
    <row r="4" ht="15.75" customHeight="1">
      <c r="A4" s="15">
        <v>0.034388747753888095</v>
      </c>
      <c r="F4" s="16">
        <v>1.0</v>
      </c>
      <c r="G4" s="16">
        <v>0.9618320610687023</v>
      </c>
      <c r="H4" s="9">
        <v>0.9419847328244275</v>
      </c>
      <c r="I4" s="9">
        <v>0.7755725190839695</v>
      </c>
      <c r="J4" s="9">
        <v>0.8473282442748091</v>
      </c>
    </row>
    <row r="5" ht="15.75" customHeight="1">
      <c r="A5" s="15">
        <v>0.3651403432678605</v>
      </c>
      <c r="F5" s="16">
        <v>1.0</v>
      </c>
      <c r="G5" s="16">
        <v>1.009367681498829</v>
      </c>
      <c r="H5" s="9">
        <v>1.1477538854588034</v>
      </c>
      <c r="I5" s="9">
        <v>1.2118373429848839</v>
      </c>
      <c r="J5" s="9">
        <v>1.254630615286353</v>
      </c>
    </row>
    <row r="6" ht="15.75" customHeight="1">
      <c r="F6" s="16"/>
      <c r="G6" s="16"/>
    </row>
    <row r="7" ht="15.75" customHeight="1">
      <c r="A7" s="9" t="s">
        <v>25</v>
      </c>
      <c r="F7" s="16"/>
      <c r="G7" s="16"/>
    </row>
    <row r="8" ht="15.75" customHeight="1">
      <c r="F8" s="16"/>
      <c r="G8" s="16"/>
    </row>
    <row r="9" ht="15.75" customHeight="1">
      <c r="F9" s="16"/>
      <c r="G9" s="16"/>
    </row>
    <row r="10" ht="15.75" customHeight="1"/>
    <row r="11" ht="15.75" customHeight="1">
      <c r="F11" s="9" t="s">
        <v>26</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