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ooz\Google Drive\education\Computational Science\matching\GmatchRepo\ABIDE\"/>
    </mc:Choice>
  </mc:AlternateContent>
  <bookViews>
    <workbookView xWindow="0" yWindow="0" windowWidth="14460" windowHeight="7452" firstSheet="3" activeTab="4"/>
  </bookViews>
  <sheets>
    <sheet name="ABIDE-I_Autism" sheetId="1" r:id="rId1"/>
    <sheet name="ABIDE-I_Control" sheetId="2" r:id="rId2"/>
    <sheet name="ABIDE-II_Autism" sheetId="3" r:id="rId3"/>
    <sheet name="ABIDE-II_Control" sheetId="4" r:id="rId4"/>
    <sheet name="Combined_sheet" sheetId="5" r:id="rId5"/>
    <sheet name="Test" sheetId="6" r:id="rId6"/>
  </sheets>
  <calcPr calcId="171027"/>
</workbook>
</file>

<file path=xl/calcChain.xml><?xml version="1.0" encoding="utf-8"?>
<calcChain xmlns="http://schemas.openxmlformats.org/spreadsheetml/2006/main">
  <c r="D164" i="5" l="1"/>
  <c r="D168" i="5"/>
  <c r="D175" i="5"/>
  <c r="D492" i="5"/>
  <c r="D358" i="5" l="1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357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222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5" i="5"/>
  <c r="D166" i="5"/>
  <c r="D167" i="5"/>
  <c r="D169" i="5"/>
  <c r="D170" i="5"/>
  <c r="D171" i="5"/>
  <c r="D172" i="5"/>
  <c r="D173" i="5"/>
  <c r="D174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9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3" i="5"/>
  <c r="D2" i="5"/>
  <c r="D2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558" i="5"/>
  <c r="F556" i="5"/>
  <c r="F555" i="5"/>
</calcChain>
</file>

<file path=xl/sharedStrings.xml><?xml version="1.0" encoding="utf-8"?>
<sst xmlns="http://schemas.openxmlformats.org/spreadsheetml/2006/main" count="5347" uniqueCount="247">
  <si>
    <t>SITE_ID</t>
  </si>
  <si>
    <t>SUB_ID</t>
  </si>
  <si>
    <t>DX_GROUP</t>
  </si>
  <si>
    <t>AGE_AT_SCAN</t>
  </si>
  <si>
    <t>SEX</t>
  </si>
  <si>
    <t>HANDEDNESS_CATEGORY</t>
  </si>
  <si>
    <t>FIQ</t>
  </si>
  <si>
    <t>VIQ</t>
  </si>
  <si>
    <t>PIQ</t>
  </si>
  <si>
    <t xml:space="preserve">AGE_AT_SCAN </t>
  </si>
  <si>
    <t>EYE_STATUS_AT_SCAN</t>
  </si>
  <si>
    <t>ADOS_G_TOTAL</t>
  </si>
  <si>
    <t>RMSD</t>
  </si>
  <si>
    <t>ADOS_TOTAL</t>
  </si>
  <si>
    <t>NumGood</t>
  </si>
  <si>
    <t>PercentGood</t>
  </si>
  <si>
    <t>Anatomical Quality	Quality Control Comments</t>
  </si>
  <si>
    <t>Functional Quality	Quality Control Comments</t>
  </si>
  <si>
    <t>Anatomical Quality</t>
  </si>
  <si>
    <t>ABIDEII-GU_1</t>
  </si>
  <si>
    <t>Quality Control Comments</t>
  </si>
  <si>
    <t>COMORBIDITY</t>
  </si>
  <si>
    <t>KKI</t>
  </si>
  <si>
    <t xml:space="preserve"> yes</t>
  </si>
  <si>
    <t>good</t>
  </si>
  <si>
    <t>no</t>
  </si>
  <si>
    <t>cerebellum chopped off</t>
  </si>
  <si>
    <t>R</t>
  </si>
  <si>
    <t>Good</t>
  </si>
  <si>
    <t>cerebellum is chopped off</t>
  </si>
  <si>
    <t>yno</t>
  </si>
  <si>
    <t>ANAT is cropped</t>
  </si>
  <si>
    <t>Good!</t>
  </si>
  <si>
    <t>ODD</t>
  </si>
  <si>
    <t>Cerebellum is cropped in EPI</t>
  </si>
  <si>
    <t>MDE (past); Dysthymic disorder</t>
  </si>
  <si>
    <t>Standardization is off. Cerebellum is cropped.</t>
  </si>
  <si>
    <t>EPI and ANAT are cropped</t>
  </si>
  <si>
    <t>Ringing</t>
  </si>
  <si>
    <t>crebellum is chopped off</t>
  </si>
  <si>
    <t>Cerebellum standardization is a little off</t>
  </si>
  <si>
    <t xml:space="preserve"> no</t>
  </si>
  <si>
    <t>quality is too bad</t>
  </si>
  <si>
    <t>Some ringing</t>
  </si>
  <si>
    <t>Standardization is off</t>
  </si>
  <si>
    <t>ADHD Combined; GAD</t>
  </si>
  <si>
    <t>NYU</t>
  </si>
  <si>
    <t>L</t>
  </si>
  <si>
    <t>ADHD NOS</t>
  </si>
  <si>
    <t>simple phobia- bridges</t>
  </si>
  <si>
    <t>quality is too poor</t>
  </si>
  <si>
    <t>Cerebellum is cropped in EPI and ANAT</t>
  </si>
  <si>
    <t>top of brain not in mask</t>
  </si>
  <si>
    <t>part of cerebellum may be out of epi</t>
  </si>
  <si>
    <t>Mixed</t>
  </si>
  <si>
    <t>Mood Disorder NOS</t>
  </si>
  <si>
    <t>Cerebellum is cropped</t>
  </si>
  <si>
    <t>ADHD Combined; Encopresis</t>
  </si>
  <si>
    <t>EPI is cropped</t>
  </si>
  <si>
    <t>Phobia</t>
  </si>
  <si>
    <t>part of top of brain not in mask</t>
  </si>
  <si>
    <t>Generalized Anxiety Disorder; Specific Phobia: bugs; dogs; elevators</t>
  </si>
  <si>
    <t>back of brain not completely in mask</t>
  </si>
  <si>
    <t>cerebellum is little chopped off</t>
  </si>
  <si>
    <t>Specific phobia:  spiders; dark; thunderstorms</t>
  </si>
  <si>
    <t>ABIDEII-KKI_1</t>
  </si>
  <si>
    <t>Good/enlarged ventricles</t>
  </si>
  <si>
    <t>back of brain not in mask</t>
  </si>
  <si>
    <t xml:space="preserve"> yes'</t>
  </si>
  <si>
    <t>brain mask not good</t>
  </si>
  <si>
    <t>cerebellum isc hopped off</t>
  </si>
  <si>
    <t>Generalized Anxiety Disorder</t>
  </si>
  <si>
    <t>cerebellum and occipital lobes are chopped off</t>
  </si>
  <si>
    <t>mask standardization is off</t>
  </si>
  <si>
    <t>ADHD Inattentive</t>
  </si>
  <si>
    <t>yes</t>
  </si>
  <si>
    <t>top of brain mask not good</t>
  </si>
  <si>
    <t>Specific Phobia: going down the stairs</t>
  </si>
  <si>
    <t>epi alignment off</t>
  </si>
  <si>
    <t>cerebullum cut off in epi</t>
  </si>
  <si>
    <t>Anxiety Disorder NOS</t>
  </si>
  <si>
    <t>epi and mask standardization is a tiny bit off</t>
  </si>
  <si>
    <t>mask standardization off</t>
  </si>
  <si>
    <t>Anxiety Disorder NOS &amp; Depressive Disorder NOS in full remisison (on Tretament)</t>
  </si>
  <si>
    <t>good; cerebellum little chopped off</t>
  </si>
  <si>
    <t>Good/minor ringing</t>
  </si>
  <si>
    <t>brain mask sucks</t>
  </si>
  <si>
    <t>mask standardization way off</t>
  </si>
  <si>
    <t>Enuresis; Tic Disorder NOS</t>
  </si>
  <si>
    <t>brain mask missing some parts</t>
  </si>
  <si>
    <t>Specific Phobia: Butterflies</t>
  </si>
  <si>
    <t>Disruptive disorder NOS</t>
  </si>
  <si>
    <t>some cerebullem cut in epi, couple of point in vent mask suspect</t>
  </si>
  <si>
    <t>head motion</t>
  </si>
  <si>
    <t>epi cuts off to high</t>
  </si>
  <si>
    <t>mask is a little tiny bit off, does not cover the...brain stem?</t>
  </si>
  <si>
    <t>OLIN</t>
  </si>
  <si>
    <t>quality is not good</t>
  </si>
  <si>
    <t>Grainy</t>
  </si>
  <si>
    <t>white stuff in sulci</t>
  </si>
  <si>
    <t>Not usable/Enlarged vent</t>
  </si>
  <si>
    <t>brain mask is marginal</t>
  </si>
  <si>
    <t>Good/distorted ventricles</t>
  </si>
  <si>
    <t>other than enlarged ventricle, looked fine</t>
  </si>
  <si>
    <t>epi cerebellum cut off a little</t>
  </si>
  <si>
    <t>ABIDEII-NYU_1</t>
  </si>
  <si>
    <t>vent distorted</t>
  </si>
  <si>
    <t>not usable</t>
  </si>
  <si>
    <t>dip in top and bottom brain mask problems</t>
  </si>
  <si>
    <t>whole brain dist ?????</t>
  </si>
  <si>
    <t>some brain not in mask at top</t>
  </si>
  <si>
    <t>SDSU</t>
  </si>
  <si>
    <t>mask is missing a little bit on top of brain</t>
  </si>
  <si>
    <t>Good/distorted</t>
  </si>
  <si>
    <t>epi significant portion of cerebellum AND some lobe cut off</t>
  </si>
  <si>
    <t>cerebellum little chopped off</t>
  </si>
  <si>
    <t>Good/stretched on Y axis</t>
  </si>
  <si>
    <t>UCLA_1</t>
  </si>
  <si>
    <t>missed?</t>
  </si>
  <si>
    <t>Reduced vent</t>
  </si>
  <si>
    <t>biascorr mask missing a bit off the top and bottom of brain</t>
  </si>
  <si>
    <t>missing some top of brain</t>
  </si>
  <si>
    <t>vent distorted/minor whi</t>
  </si>
  <si>
    <t>vent distorted/hemi shift</t>
  </si>
  <si>
    <t>Minor white/little Grainy</t>
  </si>
  <si>
    <t>cerebelum little chopped off</t>
  </si>
  <si>
    <t>vent decreased in hemi</t>
  </si>
  <si>
    <t>cerebellum little chopped off; head motion</t>
  </si>
  <si>
    <t>Rings in outermost area</t>
  </si>
  <si>
    <t>ABIDEII-NYU_2</t>
  </si>
  <si>
    <t>biascorr mask does not cover frontal lobe</t>
  </si>
  <si>
    <t>image quality is not good</t>
  </si>
  <si>
    <t>cerebellum and lobes are choppes off</t>
  </si>
  <si>
    <t>whoa what happened?! both mask and epi are WAY OFF!</t>
  </si>
  <si>
    <t>cerebellul is chopped off</t>
  </si>
  <si>
    <t>Shifted hemispheres</t>
  </si>
  <si>
    <t>epi axial towards the bottom of brain a bit chopped off</t>
  </si>
  <si>
    <t>cerebellum and lobes are chopped off</t>
  </si>
  <si>
    <t>cerebellum and occipital lobe are chopped off</t>
  </si>
  <si>
    <t>cerebellum ic chopped off</t>
  </si>
  <si>
    <t>UCLA_2</t>
  </si>
  <si>
    <t>Good/Grainy</t>
  </si>
  <si>
    <t>ABIDEII-OHSU_1</t>
  </si>
  <si>
    <t>cerebellum border is chopped off</t>
  </si>
  <si>
    <t>epi and mask are WAY off!</t>
  </si>
  <si>
    <t>cerebellum border is little chopped off</t>
  </si>
  <si>
    <t>biascorr mask does not cover bottom of the brain in axial view, and missing a bit of cerebellum in sagittal view</t>
  </si>
  <si>
    <t>mask and epi a little off on the top and back of brain</t>
  </si>
  <si>
    <t>biascorr mask missing a little on cerebellum</t>
  </si>
  <si>
    <t>mask is off on cerebellum and back of brain</t>
  </si>
  <si>
    <t>anat cropped off at cerebellum</t>
  </si>
  <si>
    <t>no cerebellum is little chopped off</t>
  </si>
  <si>
    <t>mask is off towards the top of the brain and frontal lobe</t>
  </si>
  <si>
    <t>USM</t>
  </si>
  <si>
    <t>Cerebellum is clipped in EPI</t>
  </si>
  <si>
    <t>cerebellum boarder is chopped off</t>
  </si>
  <si>
    <t>cerebullem is cut in epi</t>
  </si>
  <si>
    <t>cerebullem is cut in epi, a couple of point in wm mask are suspect</t>
  </si>
  <si>
    <t>Good/distorted vent</t>
  </si>
  <si>
    <t>Whole next to ventricle (????)</t>
  </si>
  <si>
    <t>ABIDEII-SDSU_1</t>
  </si>
  <si>
    <t>Standardization is a little off</t>
  </si>
  <si>
    <t>Horrible biascorr mask</t>
  </si>
  <si>
    <t>mask does not cover top of the brain</t>
  </si>
  <si>
    <t>MNI brain distorted</t>
  </si>
  <si>
    <t>Average</t>
  </si>
  <si>
    <t>mask is off towards the top of the brain</t>
  </si>
  <si>
    <t>mask is off, does not cover the brain</t>
  </si>
  <si>
    <t>SD</t>
  </si>
  <si>
    <t>epi off on frontal lobe; mask off on top of brain</t>
  </si>
  <si>
    <t>epi and mask way off; fix coreg ?</t>
  </si>
  <si>
    <t>Min</t>
  </si>
  <si>
    <t>Major ringing</t>
  </si>
  <si>
    <t>Max</t>
  </si>
  <si>
    <t>ABIDEII-UCLA_1</t>
  </si>
  <si>
    <t>Major grainy</t>
  </si>
  <si>
    <t>grainy</t>
  </si>
  <si>
    <t>EPI was cropped- cerebellum</t>
  </si>
  <si>
    <t>quality is poor</t>
  </si>
  <si>
    <t>Standardization off for cerebellum</t>
  </si>
  <si>
    <t>Standardization slightly off</t>
  </si>
  <si>
    <t>Standardization off for occipital lobe</t>
  </si>
  <si>
    <t>Standardization slightly off for frontal lobe</t>
  </si>
  <si>
    <t>Standardization cropped off top</t>
  </si>
  <si>
    <t>ABIDEII-USM_1</t>
  </si>
  <si>
    <t>Standardization cropped off top and cerebellum; EPI cropped off cerebellum</t>
  </si>
  <si>
    <t>Anatomical Qualitys</t>
  </si>
  <si>
    <t>Quality Control Comment</t>
  </si>
  <si>
    <t>Functional Quality</t>
  </si>
  <si>
    <t>most of the lobes chopped off</t>
  </si>
  <si>
    <t>crebellum border is chopped off</t>
  </si>
  <si>
    <t>Prefix</t>
  </si>
  <si>
    <t>Path To Data</t>
  </si>
  <si>
    <t>ABIDE</t>
  </si>
  <si>
    <t>/Volumes/Chewbacca/Afrooz/ABIDE1_preprocess/</t>
  </si>
  <si>
    <t>good; few nonbrain tissues</t>
  </si>
  <si>
    <t>no cerebellum chopped off</t>
  </si>
  <si>
    <t>gu_1</t>
  </si>
  <si>
    <t>/Volumes/theforce/abide2/subjects/</t>
  </si>
  <si>
    <t>kki_1</t>
  </si>
  <si>
    <t>nyu_1</t>
  </si>
  <si>
    <t>nyu_2</t>
  </si>
  <si>
    <t>temporal lobe chopped off</t>
  </si>
  <si>
    <t>ohsu_1</t>
  </si>
  <si>
    <t>cerebellum border chopped off</t>
  </si>
  <si>
    <t>cerebllum border chopped off</t>
  </si>
  <si>
    <t>sdsu_1</t>
  </si>
  <si>
    <t>ucla_1</t>
  </si>
  <si>
    <t>usm_1</t>
  </si>
  <si>
    <t>cerebelu</t>
  </si>
  <si>
    <t xml:space="preserve"> yews</t>
  </si>
  <si>
    <t>qulaity is too poor</t>
  </si>
  <si>
    <t>Autism</t>
  </si>
  <si>
    <t>Control</t>
  </si>
  <si>
    <t>410A</t>
  </si>
  <si>
    <t>413A</t>
  </si>
  <si>
    <t>415C</t>
  </si>
  <si>
    <t>418C_V2</t>
  </si>
  <si>
    <t>433C</t>
  </si>
  <si>
    <t>434C</t>
  </si>
  <si>
    <t>Right</t>
  </si>
  <si>
    <t>Left</t>
  </si>
  <si>
    <t>ringing on anat</t>
  </si>
  <si>
    <t>history of in-utero drug exposure; include with caution (also, NO DTI data)</t>
  </si>
  <si>
    <t>In house</t>
  </si>
  <si>
    <t>056A</t>
  </si>
  <si>
    <t>092A</t>
  </si>
  <si>
    <t>096A</t>
  </si>
  <si>
    <t>111A</t>
  </si>
  <si>
    <t>224A</t>
  </si>
  <si>
    <t>225A</t>
  </si>
  <si>
    <t>404A</t>
  </si>
  <si>
    <t>420A</t>
  </si>
  <si>
    <t>grainy anat</t>
  </si>
  <si>
    <t>No DTI data</t>
  </si>
  <si>
    <t>Good FC, but bad DTI data</t>
  </si>
  <si>
    <t>Inhouse</t>
  </si>
  <si>
    <t>121C</t>
  </si>
  <si>
    <t>122C</t>
  </si>
  <si>
    <t>211C</t>
  </si>
  <si>
    <t>216C</t>
  </si>
  <si>
    <t>217C</t>
  </si>
  <si>
    <t>218C</t>
  </si>
  <si>
    <t>407C</t>
  </si>
  <si>
    <t>ohsu_1_R3</t>
  </si>
  <si>
    <t>ohsu_1_R1</t>
  </si>
  <si>
    <t>ohsu_1_R2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</si>
</sst>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0.0"/>
    <numFmt numFmtId="166" formatCode="#,##0.###############"/>
    <numFmt numFmtId="167" formatCode="#,##0.000"/>
    <numFmt numFmtId="168" formatCode="0.000"/>
  </numFmts>
  <fonts count="2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color rgb="FFF5F5F5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8"/>
      <color rgb="FFFF0000"/>
      <name val="Arial"/>
      <family val="2"/>
    </font>
    <font>
      <i/>
      <sz val="9"/>
      <color rgb="FF0000FF"/>
      <name val="Arial"/>
      <family val="2"/>
    </font>
    <font>
      <sz val="10"/>
      <color rgb="FF000000"/>
      <name val="Verdana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80101"/>
        <bgColor rgb="FF080101"/>
      </patternFill>
    </fill>
    <fill>
      <patternFill patternType="solid">
        <fgColor theme="0"/>
        <bgColor rgb="FF080101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 applyBorder="1"/>
    <xf numFmtId="0" fontId="5" fillId="3" borderId="0" xfId="0" applyFont="1" applyFill="1" applyBorder="1"/>
    <xf numFmtId="0" fontId="6" fillId="0" borderId="0" xfId="0" applyFont="1"/>
    <xf numFmtId="0" fontId="1" fillId="0" borderId="0" xfId="0" applyFont="1" applyAlignment="1"/>
    <xf numFmtId="0" fontId="7" fillId="0" borderId="0" xfId="0" applyFont="1"/>
    <xf numFmtId="0" fontId="8" fillId="0" borderId="0" xfId="0" applyFont="1"/>
    <xf numFmtId="0" fontId="9" fillId="4" borderId="0" xfId="0" applyFont="1" applyFill="1" applyAlignment="1"/>
    <xf numFmtId="1" fontId="7" fillId="0" borderId="0" xfId="0" applyNumberFormat="1" applyFont="1" applyAlignment="1"/>
    <xf numFmtId="0" fontId="7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ont="1"/>
    <xf numFmtId="0" fontId="0" fillId="0" borderId="0" xfId="0" applyFont="1"/>
    <xf numFmtId="0" fontId="10" fillId="0" borderId="0" xfId="0" applyFont="1"/>
    <xf numFmtId="0" fontId="4" fillId="5" borderId="0" xfId="0" applyFont="1" applyFill="1" applyAlignment="1"/>
    <xf numFmtId="1" fontId="4" fillId="0" borderId="0" xfId="0" applyNumberFormat="1" applyFont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wrapText="1"/>
    </xf>
    <xf numFmtId="0" fontId="0" fillId="0" borderId="0" xfId="0"/>
    <xf numFmtId="166" fontId="12" fillId="0" borderId="0" xfId="0" applyNumberFormat="1" applyFont="1" applyAlignment="1">
      <alignment horizontal="center" wrapText="1"/>
    </xf>
    <xf numFmtId="167" fontId="12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4" fontId="12" fillId="0" borderId="0" xfId="0" applyNumberFormat="1" applyFont="1" applyAlignment="1">
      <alignment horizontal="center" wrapText="1"/>
    </xf>
    <xf numFmtId="166" fontId="12" fillId="0" borderId="0" xfId="0" applyNumberFormat="1" applyFont="1" applyAlignment="1">
      <alignment wrapText="1"/>
    </xf>
    <xf numFmtId="164" fontId="12" fillId="6" borderId="0" xfId="0" applyNumberFormat="1" applyFont="1" applyFill="1" applyAlignment="1">
      <alignment horizontal="center" wrapText="1"/>
    </xf>
    <xf numFmtId="166" fontId="12" fillId="6" borderId="0" xfId="0" applyNumberFormat="1" applyFont="1" applyFill="1" applyAlignment="1">
      <alignment horizontal="center" wrapText="1"/>
    </xf>
    <xf numFmtId="167" fontId="12" fillId="6" borderId="0" xfId="0" applyNumberFormat="1" applyFont="1" applyFill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2" fontId="12" fillId="0" borderId="0" xfId="0" applyNumberFormat="1" applyFont="1" applyAlignment="1">
      <alignment horizontal="center" wrapText="1"/>
    </xf>
    <xf numFmtId="164" fontId="14" fillId="0" borderId="0" xfId="0" applyNumberFormat="1" applyFont="1" applyAlignment="1">
      <alignment horizontal="center" wrapText="1"/>
    </xf>
    <xf numFmtId="166" fontId="14" fillId="0" borderId="0" xfId="0" applyNumberFormat="1" applyFont="1" applyAlignment="1">
      <alignment horizontal="center" wrapText="1"/>
    </xf>
    <xf numFmtId="167" fontId="14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4" fontId="14" fillId="0" borderId="0" xfId="0" applyNumberFormat="1" applyFont="1" applyAlignment="1">
      <alignment horizontal="center" wrapText="1"/>
    </xf>
    <xf numFmtId="166" fontId="14" fillId="0" borderId="0" xfId="0" applyNumberFormat="1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6" borderId="0" xfId="0" applyNumberFormat="1" applyFont="1" applyFill="1" applyAlignment="1">
      <alignment horizontal="center" wrapText="1"/>
    </xf>
    <xf numFmtId="166" fontId="14" fillId="6" borderId="0" xfId="0" applyNumberFormat="1" applyFont="1" applyFill="1" applyAlignment="1">
      <alignment horizontal="center" wrapText="1"/>
    </xf>
    <xf numFmtId="167" fontId="14" fillId="6" borderId="0" xfId="0" applyNumberFormat="1" applyFont="1" applyFill="1" applyAlignment="1">
      <alignment horizontal="center" wrapText="1"/>
    </xf>
    <xf numFmtId="0" fontId="14" fillId="6" borderId="0" xfId="0" applyFont="1" applyFill="1" applyAlignment="1">
      <alignment wrapText="1"/>
    </xf>
    <xf numFmtId="165" fontId="7" fillId="7" borderId="0" xfId="0" applyNumberFormat="1" applyFont="1" applyFill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167" fontId="14" fillId="7" borderId="0" xfId="0" applyNumberFormat="1" applyFont="1" applyFill="1" applyAlignment="1">
      <alignment horizontal="center" wrapText="1"/>
    </xf>
    <xf numFmtId="0" fontId="14" fillId="7" borderId="0" xfId="0" applyFont="1" applyFill="1" applyAlignment="1">
      <alignment horizontal="center" wrapText="1"/>
    </xf>
    <xf numFmtId="2" fontId="14" fillId="7" borderId="0" xfId="0" applyNumberFormat="1" applyFont="1" applyFill="1" applyAlignment="1">
      <alignment horizontal="center" wrapText="1"/>
    </xf>
    <xf numFmtId="0" fontId="14" fillId="7" borderId="0" xfId="0" applyFont="1" applyFill="1" applyAlignment="1">
      <alignment wrapText="1"/>
    </xf>
    <xf numFmtId="168" fontId="14" fillId="0" borderId="0" xfId="0" applyNumberFormat="1" applyFont="1" applyAlignment="1">
      <alignment horizontal="center" wrapText="1"/>
    </xf>
    <xf numFmtId="2" fontId="14" fillId="0" borderId="0" xfId="0" applyNumberFormat="1" applyFont="1" applyAlignment="1">
      <alignment horizontal="center" wrapText="1"/>
    </xf>
    <xf numFmtId="166" fontId="13" fillId="0" borderId="0" xfId="0" applyNumberFormat="1" applyFont="1" applyAlignment="1">
      <alignment wrapText="1"/>
    </xf>
    <xf numFmtId="166" fontId="16" fillId="0" borderId="0" xfId="0" applyNumberFormat="1" applyFont="1" applyAlignment="1">
      <alignment wrapText="1"/>
    </xf>
    <xf numFmtId="3" fontId="12" fillId="6" borderId="0" xfId="0" applyNumberFormat="1" applyFont="1" applyFill="1" applyAlignment="1">
      <alignment horizontal="center" wrapText="1"/>
    </xf>
    <xf numFmtId="4" fontId="12" fillId="6" borderId="0" xfId="0" applyNumberFormat="1" applyFont="1" applyFill="1" applyAlignment="1">
      <alignment horizontal="center" wrapText="1"/>
    </xf>
    <xf numFmtId="166" fontId="12" fillId="6" borderId="0" xfId="0" applyNumberFormat="1" applyFont="1" applyFill="1" applyAlignment="1">
      <alignment wrapText="1"/>
    </xf>
    <xf numFmtId="0" fontId="0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19" fillId="8" borderId="0" xfId="0" applyFont="1" applyFill="1"/>
    <xf numFmtId="0" fontId="20" fillId="9" borderId="0" xfId="0" applyFont="1" applyFill="1"/>
    <xf numFmtId="0" fontId="20" fillId="0" borderId="0" xfId="0" applyFont="1"/>
    <xf numFmtId="0" fontId="20" fillId="8" borderId="0" xfId="0" applyFont="1" applyFill="1"/>
    <xf numFmtId="0" fontId="21" fillId="0" borderId="0" xfId="0" applyFont="1"/>
    <xf numFmtId="0" fontId="22" fillId="9" borderId="0" xfId="0" applyFont="1" applyFill="1"/>
    <xf numFmtId="0" fontId="21" fillId="9" borderId="0" xfId="0" applyFont="1" applyFill="1"/>
    <xf numFmtId="0" fontId="21" fillId="8" borderId="0" xfId="0" applyFont="1" applyFill="1"/>
    <xf numFmtId="0" fontId="23" fillId="0" borderId="0" xfId="0" applyFont="1"/>
    <xf numFmtId="0" fontId="15" fillId="7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sqref="A1:XFD1"/>
    </sheetView>
  </sheetViews>
  <sheetFormatPr defaultColWidth="12.5546875" defaultRowHeight="15" customHeight="1" x14ac:dyDescent="0.3"/>
  <cols>
    <col min="1" max="26" width="7.5546875" customWidth="1"/>
  </cols>
  <sheetData>
    <row r="1" spans="1:1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13</v>
      </c>
      <c r="L1" s="3" t="s">
        <v>12</v>
      </c>
      <c r="M1" s="3" t="s">
        <v>14</v>
      </c>
      <c r="N1" s="3" t="s">
        <v>15</v>
      </c>
      <c r="O1" s="3" t="s">
        <v>18</v>
      </c>
      <c r="P1" s="3" t="s">
        <v>20</v>
      </c>
      <c r="S1" s="1" t="s">
        <v>21</v>
      </c>
    </row>
    <row r="2" spans="1:19" ht="15.75" customHeight="1" x14ac:dyDescent="0.3">
      <c r="A2" s="4" t="s">
        <v>22</v>
      </c>
      <c r="B2" s="5">
        <v>50791</v>
      </c>
      <c r="C2" s="4">
        <v>1</v>
      </c>
      <c r="D2" s="1">
        <v>10.18</v>
      </c>
      <c r="E2" s="4">
        <v>1</v>
      </c>
      <c r="F2" s="4" t="s">
        <v>27</v>
      </c>
      <c r="G2" s="4">
        <v>69</v>
      </c>
      <c r="H2" s="4"/>
      <c r="I2" s="4"/>
      <c r="J2" s="4">
        <v>1</v>
      </c>
      <c r="K2" s="4">
        <v>21</v>
      </c>
      <c r="L2" s="4">
        <v>4.8515500000000003E-2</v>
      </c>
      <c r="M2" s="4">
        <v>128</v>
      </c>
      <c r="N2" s="4">
        <v>1</v>
      </c>
      <c r="O2" s="6" t="s">
        <v>28</v>
      </c>
      <c r="P2" s="6" t="s">
        <v>32</v>
      </c>
      <c r="S2" s="4" t="s">
        <v>33</v>
      </c>
    </row>
    <row r="3" spans="1:19" ht="15.75" customHeight="1" x14ac:dyDescent="0.3">
      <c r="A3" s="4" t="s">
        <v>22</v>
      </c>
      <c r="B3" s="4">
        <v>50799</v>
      </c>
      <c r="C3" s="4">
        <v>1</v>
      </c>
      <c r="D3" s="1">
        <v>11.14</v>
      </c>
      <c r="E3" s="4">
        <v>1</v>
      </c>
      <c r="F3" s="4" t="s">
        <v>27</v>
      </c>
      <c r="G3" s="4">
        <v>84</v>
      </c>
      <c r="H3" s="4"/>
      <c r="I3" s="4"/>
      <c r="J3" s="4">
        <v>1</v>
      </c>
      <c r="K3" s="4">
        <v>16</v>
      </c>
      <c r="L3" s="4">
        <v>7.7356099999999997E-2</v>
      </c>
      <c r="M3" s="4">
        <v>156</v>
      </c>
      <c r="N3" s="4">
        <v>1</v>
      </c>
      <c r="O3" s="6" t="s">
        <v>28</v>
      </c>
      <c r="P3" s="6" t="s">
        <v>34</v>
      </c>
      <c r="S3" s="4" t="s">
        <v>35</v>
      </c>
    </row>
    <row r="4" spans="1:19" ht="15.75" customHeight="1" x14ac:dyDescent="0.3">
      <c r="A4" s="4" t="s">
        <v>22</v>
      </c>
      <c r="B4" s="4">
        <v>50800</v>
      </c>
      <c r="C4" s="4">
        <v>1</v>
      </c>
      <c r="D4" s="1">
        <v>11.76</v>
      </c>
      <c r="E4" s="4">
        <v>1</v>
      </c>
      <c r="F4" s="4" t="s">
        <v>27</v>
      </c>
      <c r="G4" s="4">
        <v>77</v>
      </c>
      <c r="H4" s="4"/>
      <c r="I4" s="4"/>
      <c r="J4" s="4">
        <v>1</v>
      </c>
      <c r="K4" s="4">
        <v>20</v>
      </c>
      <c r="L4" s="4">
        <v>0.215837</v>
      </c>
      <c r="M4" s="4">
        <v>138</v>
      </c>
      <c r="N4" s="4">
        <v>0.88</v>
      </c>
      <c r="O4" s="6" t="s">
        <v>28</v>
      </c>
      <c r="P4" s="6" t="s">
        <v>36</v>
      </c>
      <c r="S4" s="4"/>
    </row>
    <row r="5" spans="1:19" ht="15.75" customHeight="1" x14ac:dyDescent="0.3">
      <c r="A5" s="4" t="s">
        <v>22</v>
      </c>
      <c r="B5" s="4">
        <v>50801</v>
      </c>
      <c r="C5" s="4">
        <v>1</v>
      </c>
      <c r="D5" s="1">
        <v>11.27</v>
      </c>
      <c r="E5" s="4">
        <v>1</v>
      </c>
      <c r="F5" s="4" t="s">
        <v>27</v>
      </c>
      <c r="G5" s="4">
        <v>131</v>
      </c>
      <c r="H5" s="4"/>
      <c r="I5" s="4"/>
      <c r="J5" s="4">
        <v>1</v>
      </c>
      <c r="K5" s="4">
        <v>11</v>
      </c>
      <c r="L5" s="4">
        <v>0.22332199999999999</v>
      </c>
      <c r="M5" s="4">
        <v>127</v>
      </c>
      <c r="N5" s="4">
        <v>0.81</v>
      </c>
      <c r="O5" s="6" t="s">
        <v>28</v>
      </c>
      <c r="P5" s="6" t="s">
        <v>37</v>
      </c>
      <c r="S5" s="4" t="s">
        <v>33</v>
      </c>
    </row>
    <row r="6" spans="1:19" ht="15.75" customHeight="1" x14ac:dyDescent="0.3">
      <c r="A6" s="4" t="s">
        <v>22</v>
      </c>
      <c r="B6" s="4">
        <v>50802</v>
      </c>
      <c r="C6" s="4">
        <v>1</v>
      </c>
      <c r="D6" s="1">
        <v>8.1999999999999993</v>
      </c>
      <c r="E6" s="4">
        <v>1</v>
      </c>
      <c r="F6" s="4" t="s">
        <v>27</v>
      </c>
      <c r="G6" s="4">
        <v>104</v>
      </c>
      <c r="H6" s="4"/>
      <c r="I6" s="4"/>
      <c r="J6" s="4">
        <v>1</v>
      </c>
      <c r="K6" s="4">
        <v>10</v>
      </c>
      <c r="L6" s="4">
        <v>7.3680599999999999E-2</v>
      </c>
      <c r="M6" s="4">
        <v>156</v>
      </c>
      <c r="N6" s="4">
        <v>1</v>
      </c>
      <c r="O6" s="6" t="s">
        <v>28</v>
      </c>
      <c r="P6" s="6" t="s">
        <v>40</v>
      </c>
      <c r="S6" s="4"/>
    </row>
    <row r="7" spans="1:19" ht="15.75" customHeight="1" x14ac:dyDescent="0.3">
      <c r="A7" s="4" t="s">
        <v>22</v>
      </c>
      <c r="B7" s="4">
        <v>50823</v>
      </c>
      <c r="C7" s="4">
        <v>1</v>
      </c>
      <c r="D7" s="1">
        <v>11.37</v>
      </c>
      <c r="E7" s="4">
        <v>1</v>
      </c>
      <c r="F7" s="4" t="s">
        <v>27</v>
      </c>
      <c r="G7" s="4">
        <v>120</v>
      </c>
      <c r="H7" s="4"/>
      <c r="I7" s="4"/>
      <c r="J7" s="4">
        <v>1</v>
      </c>
      <c r="K7" s="4">
        <v>10</v>
      </c>
      <c r="L7" s="4">
        <v>0.108387</v>
      </c>
      <c r="M7" s="4">
        <v>150</v>
      </c>
      <c r="N7" s="4">
        <v>0.96</v>
      </c>
      <c r="O7" s="6" t="s">
        <v>28</v>
      </c>
      <c r="P7" s="6" t="s">
        <v>32</v>
      </c>
      <c r="S7" s="4"/>
    </row>
    <row r="8" spans="1:19" ht="15.75" customHeight="1" x14ac:dyDescent="0.3">
      <c r="A8" s="4" t="s">
        <v>22</v>
      </c>
      <c r="B8" s="4">
        <v>50824</v>
      </c>
      <c r="C8" s="4">
        <v>1</v>
      </c>
      <c r="D8" s="1">
        <v>10.29</v>
      </c>
      <c r="E8" s="4">
        <v>1</v>
      </c>
      <c r="F8" s="4" t="s">
        <v>27</v>
      </c>
      <c r="G8" s="4">
        <v>109</v>
      </c>
      <c r="H8" s="4"/>
      <c r="I8" s="4"/>
      <c r="J8" s="4">
        <v>1</v>
      </c>
      <c r="K8" s="4">
        <v>14</v>
      </c>
      <c r="L8" s="4">
        <v>6.8823899999999993E-2</v>
      </c>
      <c r="M8" s="4">
        <v>156</v>
      </c>
      <c r="N8" s="4">
        <v>1</v>
      </c>
      <c r="O8" s="6" t="s">
        <v>28</v>
      </c>
      <c r="P8" s="6" t="s">
        <v>32</v>
      </c>
      <c r="S8" s="4"/>
    </row>
    <row r="9" spans="1:19" ht="15.75" customHeight="1" x14ac:dyDescent="0.3">
      <c r="A9" s="4" t="s">
        <v>22</v>
      </c>
      <c r="B9" s="4">
        <v>50825</v>
      </c>
      <c r="C9" s="4">
        <v>1</v>
      </c>
      <c r="D9" s="1">
        <v>8.5</v>
      </c>
      <c r="E9" s="4">
        <v>1</v>
      </c>
      <c r="F9" s="4" t="s">
        <v>27</v>
      </c>
      <c r="G9" s="4">
        <v>89</v>
      </c>
      <c r="H9" s="4"/>
      <c r="I9" s="4"/>
      <c r="J9" s="4">
        <v>1</v>
      </c>
      <c r="K9" s="4">
        <v>14</v>
      </c>
      <c r="L9" s="4">
        <v>0.105434</v>
      </c>
      <c r="M9" s="4">
        <v>147</v>
      </c>
      <c r="N9" s="4">
        <v>0.94</v>
      </c>
      <c r="O9" s="6" t="s">
        <v>43</v>
      </c>
      <c r="P9" s="6" t="s">
        <v>44</v>
      </c>
      <c r="S9" s="4" t="s">
        <v>45</v>
      </c>
    </row>
    <row r="10" spans="1:19" ht="15.75" customHeight="1" x14ac:dyDescent="0.3">
      <c r="A10" s="4" t="s">
        <v>46</v>
      </c>
      <c r="B10" s="4">
        <v>50964</v>
      </c>
      <c r="C10" s="4">
        <v>1</v>
      </c>
      <c r="D10" s="1">
        <v>12.75</v>
      </c>
      <c r="E10" s="4">
        <v>1</v>
      </c>
      <c r="F10" s="4"/>
      <c r="G10" s="4">
        <v>106</v>
      </c>
      <c r="H10" s="4">
        <v>108</v>
      </c>
      <c r="I10" s="4">
        <v>101</v>
      </c>
      <c r="J10" s="4">
        <v>1</v>
      </c>
      <c r="K10" s="4">
        <v>18</v>
      </c>
      <c r="L10" s="4">
        <v>9.1500600000000001E-2</v>
      </c>
      <c r="M10" s="4">
        <v>175</v>
      </c>
      <c r="N10" s="4">
        <v>1</v>
      </c>
      <c r="O10" s="6" t="s">
        <v>28</v>
      </c>
      <c r="P10" s="4"/>
      <c r="S10" s="4"/>
    </row>
    <row r="11" spans="1:19" ht="15.75" customHeight="1" x14ac:dyDescent="0.3">
      <c r="A11" s="4" t="s">
        <v>46</v>
      </c>
      <c r="B11" s="4">
        <v>50968</v>
      </c>
      <c r="C11" s="4">
        <v>1</v>
      </c>
      <c r="D11" s="1">
        <v>9.9499999999999993</v>
      </c>
      <c r="E11" s="4">
        <v>1</v>
      </c>
      <c r="F11" s="4"/>
      <c r="G11" s="4">
        <v>108</v>
      </c>
      <c r="H11" s="4">
        <v>106</v>
      </c>
      <c r="I11" s="4">
        <v>109</v>
      </c>
      <c r="J11" s="4">
        <v>1</v>
      </c>
      <c r="K11" s="4">
        <v>10</v>
      </c>
      <c r="L11" s="4">
        <v>4.5035899999999997E-2</v>
      </c>
      <c r="M11" s="4">
        <v>175</v>
      </c>
      <c r="N11" s="4">
        <v>1</v>
      </c>
      <c r="O11" s="6" t="s">
        <v>28</v>
      </c>
      <c r="P11" s="6"/>
      <c r="S11" s="4" t="s">
        <v>48</v>
      </c>
    </row>
    <row r="12" spans="1:19" ht="15.75" customHeight="1" x14ac:dyDescent="0.3">
      <c r="A12" s="4" t="s">
        <v>46</v>
      </c>
      <c r="B12" s="4">
        <v>50969</v>
      </c>
      <c r="C12" s="4">
        <v>1</v>
      </c>
      <c r="D12" s="1">
        <v>7.61</v>
      </c>
      <c r="E12" s="4">
        <v>1</v>
      </c>
      <c r="F12" s="4"/>
      <c r="G12" s="4">
        <v>129</v>
      </c>
      <c r="H12" s="4">
        <v>108</v>
      </c>
      <c r="I12" s="4">
        <v>146</v>
      </c>
      <c r="J12" s="4">
        <v>1</v>
      </c>
      <c r="K12" s="4">
        <v>11</v>
      </c>
      <c r="L12" s="4">
        <v>0.12758700000000001</v>
      </c>
      <c r="M12" s="4">
        <v>172</v>
      </c>
      <c r="N12" s="4">
        <v>0.98</v>
      </c>
      <c r="O12" s="6" t="s">
        <v>28</v>
      </c>
      <c r="P12" s="6" t="s">
        <v>52</v>
      </c>
      <c r="S12" s="4"/>
    </row>
    <row r="13" spans="1:19" ht="15.75" customHeight="1" x14ac:dyDescent="0.3">
      <c r="A13" s="4" t="s">
        <v>46</v>
      </c>
      <c r="B13" s="4">
        <v>50970</v>
      </c>
      <c r="C13" s="4">
        <v>1</v>
      </c>
      <c r="D13" s="1">
        <v>8.9</v>
      </c>
      <c r="E13" s="4">
        <v>1</v>
      </c>
      <c r="F13" s="4"/>
      <c r="G13" s="4">
        <v>99</v>
      </c>
      <c r="H13" s="4">
        <v>99</v>
      </c>
      <c r="I13" s="4">
        <v>99</v>
      </c>
      <c r="J13" s="4">
        <v>1</v>
      </c>
      <c r="K13" s="4">
        <v>10</v>
      </c>
      <c r="L13" s="4">
        <v>4.48939E-2</v>
      </c>
      <c r="M13" s="4">
        <v>175</v>
      </c>
      <c r="N13" s="4">
        <v>1</v>
      </c>
      <c r="O13" s="6" t="s">
        <v>28</v>
      </c>
      <c r="P13" s="6" t="s">
        <v>53</v>
      </c>
      <c r="S13" s="4" t="s">
        <v>55</v>
      </c>
    </row>
    <row r="14" spans="1:19" ht="15.75" customHeight="1" x14ac:dyDescent="0.3">
      <c r="A14" s="4" t="s">
        <v>46</v>
      </c>
      <c r="B14" s="4">
        <v>50972</v>
      </c>
      <c r="C14" s="4">
        <v>1</v>
      </c>
      <c r="D14" s="1">
        <v>13.95</v>
      </c>
      <c r="E14" s="4">
        <v>1</v>
      </c>
      <c r="F14" s="4"/>
      <c r="G14" s="4">
        <v>100</v>
      </c>
      <c r="H14" s="4">
        <v>100</v>
      </c>
      <c r="I14" s="4">
        <v>100</v>
      </c>
      <c r="J14" s="4">
        <v>1</v>
      </c>
      <c r="K14" s="4">
        <v>13</v>
      </c>
      <c r="L14" s="4">
        <v>9.8555799999999999E-2</v>
      </c>
      <c r="M14" s="4">
        <v>166</v>
      </c>
      <c r="N14" s="4">
        <v>0.95</v>
      </c>
      <c r="O14" s="6" t="s">
        <v>28</v>
      </c>
      <c r="P14" s="6"/>
      <c r="S14" s="4"/>
    </row>
    <row r="15" spans="1:19" ht="15.75" customHeight="1" x14ac:dyDescent="0.3">
      <c r="A15" s="4" t="s">
        <v>46</v>
      </c>
      <c r="B15" s="4">
        <v>50973</v>
      </c>
      <c r="C15" s="4">
        <v>1</v>
      </c>
      <c r="D15" s="1">
        <v>17.88</v>
      </c>
      <c r="E15" s="4">
        <v>1</v>
      </c>
      <c r="F15" s="4"/>
      <c r="G15" s="4">
        <v>112</v>
      </c>
      <c r="H15" s="4">
        <v>113</v>
      </c>
      <c r="I15" s="4">
        <v>108</v>
      </c>
      <c r="J15" s="4">
        <v>1</v>
      </c>
      <c r="K15" s="4">
        <v>12</v>
      </c>
      <c r="L15" s="4">
        <v>6.9255200000000003E-2</v>
      </c>
      <c r="M15" s="4">
        <v>175</v>
      </c>
      <c r="N15" s="4">
        <v>1</v>
      </c>
      <c r="O15" s="6" t="s">
        <v>28</v>
      </c>
      <c r="P15" s="6"/>
      <c r="S15" s="4" t="s">
        <v>57</v>
      </c>
    </row>
    <row r="16" spans="1:19" ht="15.75" customHeight="1" x14ac:dyDescent="0.3">
      <c r="A16" s="4" t="s">
        <v>46</v>
      </c>
      <c r="B16" s="4">
        <v>50974</v>
      </c>
      <c r="C16" s="4">
        <v>1</v>
      </c>
      <c r="D16" s="1">
        <v>11.56</v>
      </c>
      <c r="E16" s="4">
        <v>1</v>
      </c>
      <c r="F16" s="4"/>
      <c r="G16" s="4">
        <v>90</v>
      </c>
      <c r="H16" s="4">
        <v>99</v>
      </c>
      <c r="I16" s="4">
        <v>85</v>
      </c>
      <c r="J16" s="4">
        <v>1</v>
      </c>
      <c r="K16" s="4">
        <v>17</v>
      </c>
      <c r="L16" s="4">
        <v>4.8948100000000001E-2</v>
      </c>
      <c r="M16" s="4">
        <v>175</v>
      </c>
      <c r="N16" s="4">
        <v>1</v>
      </c>
      <c r="O16" s="6" t="s">
        <v>28</v>
      </c>
      <c r="P16" s="6" t="s">
        <v>60</v>
      </c>
      <c r="S16" s="4" t="s">
        <v>61</v>
      </c>
    </row>
    <row r="17" spans="1:19" ht="15.75" customHeight="1" x14ac:dyDescent="0.3">
      <c r="A17" s="4" t="s">
        <v>46</v>
      </c>
      <c r="B17" s="4">
        <v>50975</v>
      </c>
      <c r="C17" s="4">
        <v>1</v>
      </c>
      <c r="D17" s="1">
        <v>10.96</v>
      </c>
      <c r="E17" s="4">
        <v>1</v>
      </c>
      <c r="F17" s="4"/>
      <c r="G17" s="4">
        <v>100</v>
      </c>
      <c r="H17" s="4">
        <v>112</v>
      </c>
      <c r="I17" s="4">
        <v>89</v>
      </c>
      <c r="J17" s="4">
        <v>1</v>
      </c>
      <c r="K17" s="4">
        <v>13</v>
      </c>
      <c r="L17" s="4">
        <v>0.12750700000000001</v>
      </c>
      <c r="M17" s="4">
        <v>166</v>
      </c>
      <c r="N17" s="4">
        <v>0.95</v>
      </c>
      <c r="O17" s="6" t="s">
        <v>28</v>
      </c>
      <c r="P17" s="6" t="s">
        <v>62</v>
      </c>
      <c r="S17" s="4" t="s">
        <v>55</v>
      </c>
    </row>
    <row r="18" spans="1:19" ht="15.75" customHeight="1" x14ac:dyDescent="0.3">
      <c r="A18" s="4" t="s">
        <v>46</v>
      </c>
      <c r="B18" s="4">
        <v>50979</v>
      </c>
      <c r="C18" s="4">
        <v>1</v>
      </c>
      <c r="D18" s="1">
        <v>9.3699999999999992</v>
      </c>
      <c r="E18" s="4">
        <v>1</v>
      </c>
      <c r="F18" s="4"/>
      <c r="G18" s="4">
        <v>114</v>
      </c>
      <c r="H18" s="4">
        <v>99</v>
      </c>
      <c r="I18" s="4">
        <v>129</v>
      </c>
      <c r="J18" s="4">
        <v>1</v>
      </c>
      <c r="K18" s="4">
        <v>14</v>
      </c>
      <c r="L18" s="4">
        <v>0.13965</v>
      </c>
      <c r="M18" s="4">
        <v>159</v>
      </c>
      <c r="N18" s="4">
        <v>0.91</v>
      </c>
      <c r="O18" s="6" t="s">
        <v>66</v>
      </c>
      <c r="P18" s="6" t="s">
        <v>67</v>
      </c>
      <c r="S18" s="4"/>
    </row>
    <row r="19" spans="1:19" ht="15.75" customHeight="1" x14ac:dyDescent="0.3">
      <c r="A19" s="4" t="s">
        <v>46</v>
      </c>
      <c r="B19" s="4">
        <v>50982</v>
      </c>
      <c r="C19" s="4">
        <v>1</v>
      </c>
      <c r="D19" s="1">
        <v>9.4600000000000009</v>
      </c>
      <c r="E19" s="4">
        <v>1</v>
      </c>
      <c r="F19" s="4"/>
      <c r="G19" s="4">
        <v>119</v>
      </c>
      <c r="H19" s="4">
        <v>121</v>
      </c>
      <c r="I19" s="4">
        <v>106</v>
      </c>
      <c r="J19" s="4">
        <v>1</v>
      </c>
      <c r="K19" s="4">
        <v>12</v>
      </c>
      <c r="L19" s="4">
        <v>3.57945E-2</v>
      </c>
      <c r="M19" s="4">
        <v>175</v>
      </c>
      <c r="N19" s="4">
        <v>1</v>
      </c>
      <c r="O19" s="6" t="s">
        <v>28</v>
      </c>
      <c r="P19" s="6" t="s">
        <v>69</v>
      </c>
      <c r="S19" s="4"/>
    </row>
    <row r="20" spans="1:19" ht="15.75" customHeight="1" x14ac:dyDescent="0.3">
      <c r="A20" s="4" t="s">
        <v>46</v>
      </c>
      <c r="B20" s="4">
        <v>50984</v>
      </c>
      <c r="C20" s="4">
        <v>1</v>
      </c>
      <c r="D20" s="1">
        <v>13.2</v>
      </c>
      <c r="E20" s="4">
        <v>1</v>
      </c>
      <c r="F20" s="4"/>
      <c r="G20" s="4">
        <v>98</v>
      </c>
      <c r="H20" s="4">
        <v>114</v>
      </c>
      <c r="I20" s="4">
        <v>83</v>
      </c>
      <c r="J20" s="4">
        <v>1</v>
      </c>
      <c r="K20" s="4">
        <v>10</v>
      </c>
      <c r="L20" s="4">
        <v>0.162436</v>
      </c>
      <c r="M20" s="4">
        <v>164</v>
      </c>
      <c r="N20" s="4">
        <v>0.94</v>
      </c>
      <c r="O20" s="6" t="s">
        <v>28</v>
      </c>
      <c r="P20" s="6"/>
      <c r="S20" s="4" t="s">
        <v>71</v>
      </c>
    </row>
    <row r="21" spans="1:19" ht="15.75" customHeight="1" x14ac:dyDescent="0.3">
      <c r="A21" s="4" t="s">
        <v>46</v>
      </c>
      <c r="B21" s="4">
        <v>50985</v>
      </c>
      <c r="C21" s="4">
        <v>1</v>
      </c>
      <c r="D21" s="1">
        <v>13.09</v>
      </c>
      <c r="E21" s="4">
        <v>1</v>
      </c>
      <c r="F21" s="4"/>
      <c r="G21" s="4">
        <v>90</v>
      </c>
      <c r="H21" s="4">
        <v>84</v>
      </c>
      <c r="I21" s="4">
        <v>100</v>
      </c>
      <c r="J21" s="4">
        <v>1</v>
      </c>
      <c r="K21" s="4">
        <v>15</v>
      </c>
      <c r="L21" s="4">
        <v>5.8319000000000003E-2</v>
      </c>
      <c r="M21" s="4">
        <v>175</v>
      </c>
      <c r="N21" s="4">
        <v>1</v>
      </c>
      <c r="O21" s="6" t="s">
        <v>28</v>
      </c>
      <c r="P21" s="6"/>
      <c r="S21" s="4"/>
    </row>
    <row r="22" spans="1:19" ht="15.75" customHeight="1" x14ac:dyDescent="0.3">
      <c r="A22" s="4" t="s">
        <v>46</v>
      </c>
      <c r="B22" s="4">
        <v>50986</v>
      </c>
      <c r="C22" s="4">
        <v>1</v>
      </c>
      <c r="D22" s="1">
        <v>8.5299999999999994</v>
      </c>
      <c r="E22" s="4">
        <v>1</v>
      </c>
      <c r="F22" s="4"/>
      <c r="G22" s="4">
        <v>102</v>
      </c>
      <c r="H22" s="4">
        <v>108</v>
      </c>
      <c r="I22" s="4">
        <v>115</v>
      </c>
      <c r="J22" s="4">
        <v>1</v>
      </c>
      <c r="K22" s="4">
        <v>13</v>
      </c>
      <c r="L22" s="4">
        <v>5.5589699999999999E-2</v>
      </c>
      <c r="M22" s="4">
        <v>175</v>
      </c>
      <c r="N22" s="4">
        <v>1</v>
      </c>
      <c r="O22" s="6" t="s">
        <v>28</v>
      </c>
      <c r="P22" s="6"/>
      <c r="S22" s="4" t="s">
        <v>74</v>
      </c>
    </row>
    <row r="23" spans="1:19" ht="15.75" customHeight="1" x14ac:dyDescent="0.3">
      <c r="A23" s="4" t="s">
        <v>46</v>
      </c>
      <c r="B23" s="4">
        <v>50987</v>
      </c>
      <c r="C23" s="4">
        <v>1</v>
      </c>
      <c r="D23" s="1">
        <v>8.56</v>
      </c>
      <c r="E23" s="4">
        <v>1</v>
      </c>
      <c r="F23" s="4"/>
      <c r="G23" s="4">
        <v>105</v>
      </c>
      <c r="H23" s="4">
        <v>93</v>
      </c>
      <c r="I23" s="4">
        <v>118</v>
      </c>
      <c r="J23" s="4">
        <v>1</v>
      </c>
      <c r="K23" s="4">
        <v>14</v>
      </c>
      <c r="L23" s="4">
        <v>8.6018399999999995E-2</v>
      </c>
      <c r="M23" s="4">
        <v>175</v>
      </c>
      <c r="N23" s="4">
        <v>1</v>
      </c>
      <c r="O23" s="6" t="s">
        <v>43</v>
      </c>
      <c r="P23" s="6" t="s">
        <v>76</v>
      </c>
      <c r="S23" s="4" t="s">
        <v>77</v>
      </c>
    </row>
    <row r="24" spans="1:19" ht="15.75" customHeight="1" x14ac:dyDescent="0.3">
      <c r="A24" s="4" t="s">
        <v>46</v>
      </c>
      <c r="B24" s="4">
        <v>50989</v>
      </c>
      <c r="C24" s="4">
        <v>1</v>
      </c>
      <c r="D24" s="1">
        <v>9.7799999999999994</v>
      </c>
      <c r="E24" s="4">
        <v>1</v>
      </c>
      <c r="F24" s="4"/>
      <c r="G24" s="4">
        <v>84</v>
      </c>
      <c r="H24" s="4">
        <v>77</v>
      </c>
      <c r="I24" s="4">
        <v>94</v>
      </c>
      <c r="J24" s="4">
        <v>1</v>
      </c>
      <c r="K24" s="4">
        <v>21</v>
      </c>
      <c r="L24" s="4">
        <v>6.2853999999999993E-2</v>
      </c>
      <c r="M24" s="4">
        <v>175</v>
      </c>
      <c r="N24" s="4">
        <v>1</v>
      </c>
      <c r="O24" s="6" t="s">
        <v>28</v>
      </c>
      <c r="P24" s="6"/>
      <c r="S24" s="4"/>
    </row>
    <row r="25" spans="1:19" ht="15.75" customHeight="1" x14ac:dyDescent="0.3">
      <c r="A25" s="4" t="s">
        <v>46</v>
      </c>
      <c r="B25" s="4">
        <v>50990</v>
      </c>
      <c r="C25" s="4">
        <v>1</v>
      </c>
      <c r="D25" s="1">
        <v>13.71</v>
      </c>
      <c r="E25" s="4">
        <v>1</v>
      </c>
      <c r="F25" s="4"/>
      <c r="G25" s="4">
        <v>131</v>
      </c>
      <c r="H25" s="4">
        <v>126</v>
      </c>
      <c r="I25" s="4">
        <v>129</v>
      </c>
      <c r="J25" s="4">
        <v>1</v>
      </c>
      <c r="K25" s="4">
        <v>22</v>
      </c>
      <c r="L25" s="4">
        <v>7.8500600000000004E-2</v>
      </c>
      <c r="M25" s="4">
        <v>172</v>
      </c>
      <c r="N25" s="4">
        <v>0.98</v>
      </c>
      <c r="O25" s="6" t="s">
        <v>28</v>
      </c>
      <c r="P25" s="6" t="s">
        <v>79</v>
      </c>
      <c r="S25" s="4" t="s">
        <v>80</v>
      </c>
    </row>
    <row r="26" spans="1:19" ht="15.75" customHeight="1" x14ac:dyDescent="0.3">
      <c r="A26" s="4" t="s">
        <v>46</v>
      </c>
      <c r="B26" s="4">
        <v>50992</v>
      </c>
      <c r="C26" s="4">
        <v>1</v>
      </c>
      <c r="D26" s="1">
        <v>10.66</v>
      </c>
      <c r="E26" s="4">
        <v>1</v>
      </c>
      <c r="F26" s="4"/>
      <c r="G26" s="4">
        <v>118</v>
      </c>
      <c r="H26" s="4">
        <v>106</v>
      </c>
      <c r="I26" s="4">
        <v>129</v>
      </c>
      <c r="J26" s="4">
        <v>1</v>
      </c>
      <c r="K26" s="4">
        <v>14</v>
      </c>
      <c r="L26" s="4">
        <v>8.8456900000000005E-2</v>
      </c>
      <c r="M26" s="4">
        <v>171</v>
      </c>
      <c r="N26" s="4">
        <v>0.98</v>
      </c>
      <c r="O26" s="6" t="s">
        <v>28</v>
      </c>
      <c r="P26" s="6"/>
      <c r="S26" s="4"/>
    </row>
    <row r="27" spans="1:19" ht="15.75" customHeight="1" x14ac:dyDescent="0.3">
      <c r="A27" s="4" t="s">
        <v>46</v>
      </c>
      <c r="B27" s="4">
        <v>50994</v>
      </c>
      <c r="C27" s="4">
        <v>1</v>
      </c>
      <c r="D27" s="1">
        <v>15.66</v>
      </c>
      <c r="E27" s="4">
        <v>1</v>
      </c>
      <c r="F27" s="4"/>
      <c r="G27" s="4">
        <v>102</v>
      </c>
      <c r="H27" s="4">
        <v>95</v>
      </c>
      <c r="I27" s="4">
        <v>108</v>
      </c>
      <c r="J27" s="4">
        <v>1</v>
      </c>
      <c r="K27" s="4">
        <v>15</v>
      </c>
      <c r="L27" s="4">
        <v>2.7776100000000001E-2</v>
      </c>
      <c r="M27" s="4">
        <v>175</v>
      </c>
      <c r="N27" s="4">
        <v>1</v>
      </c>
      <c r="O27" s="6" t="s">
        <v>28</v>
      </c>
      <c r="P27" s="6"/>
      <c r="S27" s="4"/>
    </row>
    <row r="28" spans="1:19" ht="15.75" customHeight="1" x14ac:dyDescent="0.3">
      <c r="A28" s="4" t="s">
        <v>46</v>
      </c>
      <c r="B28" s="4">
        <v>50996</v>
      </c>
      <c r="C28" s="4">
        <v>1</v>
      </c>
      <c r="D28" s="1">
        <v>15.81</v>
      </c>
      <c r="E28" s="4">
        <v>1</v>
      </c>
      <c r="F28" s="4"/>
      <c r="G28" s="4">
        <v>100</v>
      </c>
      <c r="H28" s="4">
        <v>89</v>
      </c>
      <c r="I28" s="4">
        <v>112</v>
      </c>
      <c r="J28" s="4">
        <v>1</v>
      </c>
      <c r="K28" s="4">
        <v>17</v>
      </c>
      <c r="L28" s="4">
        <v>4.6611300000000001E-2</v>
      </c>
      <c r="M28" s="4">
        <v>172</v>
      </c>
      <c r="N28" s="4">
        <v>0.98</v>
      </c>
      <c r="O28" s="6" t="s">
        <v>28</v>
      </c>
      <c r="P28" s="6"/>
      <c r="S28" s="4"/>
    </row>
    <row r="29" spans="1:19" ht="15.75" customHeight="1" x14ac:dyDescent="0.3">
      <c r="A29" s="4" t="s">
        <v>46</v>
      </c>
      <c r="B29" s="4">
        <v>50997</v>
      </c>
      <c r="C29" s="4">
        <v>1</v>
      </c>
      <c r="D29" s="1">
        <v>16.27</v>
      </c>
      <c r="E29" s="4">
        <v>1</v>
      </c>
      <c r="F29" s="4"/>
      <c r="G29" s="4">
        <v>123</v>
      </c>
      <c r="H29" s="4">
        <v>131</v>
      </c>
      <c r="I29" s="4">
        <v>109</v>
      </c>
      <c r="J29" s="4">
        <v>1</v>
      </c>
      <c r="K29" s="4">
        <v>15</v>
      </c>
      <c r="L29" s="4">
        <v>0.13374900000000001</v>
      </c>
      <c r="M29" s="4">
        <v>166</v>
      </c>
      <c r="N29" s="4">
        <v>0.95</v>
      </c>
      <c r="O29" s="6" t="s">
        <v>28</v>
      </c>
      <c r="P29" s="6" t="s">
        <v>79</v>
      </c>
      <c r="S29" s="4" t="s">
        <v>83</v>
      </c>
    </row>
    <row r="30" spans="1:19" ht="15.75" customHeight="1" x14ac:dyDescent="0.3">
      <c r="A30" s="4" t="s">
        <v>46</v>
      </c>
      <c r="B30" s="4">
        <v>50998</v>
      </c>
      <c r="C30" s="4">
        <v>1</v>
      </c>
      <c r="D30" s="1">
        <v>13.04</v>
      </c>
      <c r="E30" s="4">
        <v>1</v>
      </c>
      <c r="F30" s="4"/>
      <c r="G30" s="4">
        <v>91</v>
      </c>
      <c r="H30" s="4">
        <v>92</v>
      </c>
      <c r="I30" s="4">
        <v>92</v>
      </c>
      <c r="J30" s="4">
        <v>1</v>
      </c>
      <c r="K30" s="4">
        <v>19</v>
      </c>
      <c r="L30" s="4">
        <v>0.10029299999999999</v>
      </c>
      <c r="M30" s="4">
        <v>171</v>
      </c>
      <c r="N30" s="4">
        <v>0.98</v>
      </c>
      <c r="O30" s="6" t="s">
        <v>85</v>
      </c>
      <c r="P30" s="6" t="s">
        <v>86</v>
      </c>
      <c r="S30" s="4" t="s">
        <v>88</v>
      </c>
    </row>
    <row r="31" spans="1:19" ht="15.75" customHeight="1" x14ac:dyDescent="0.3">
      <c r="A31" s="4" t="s">
        <v>46</v>
      </c>
      <c r="B31" s="4">
        <v>50999</v>
      </c>
      <c r="C31" s="4">
        <v>1</v>
      </c>
      <c r="D31" s="1">
        <v>14.53</v>
      </c>
      <c r="E31" s="4">
        <v>1</v>
      </c>
      <c r="F31" s="4"/>
      <c r="G31" s="4">
        <v>95</v>
      </c>
      <c r="H31" s="4">
        <v>102</v>
      </c>
      <c r="I31" s="4">
        <v>88</v>
      </c>
      <c r="J31" s="4">
        <v>1</v>
      </c>
      <c r="K31" s="4">
        <v>11</v>
      </c>
      <c r="L31" s="4">
        <v>7.32603E-2</v>
      </c>
      <c r="M31" s="4">
        <v>175</v>
      </c>
      <c r="N31" s="4">
        <v>1</v>
      </c>
      <c r="O31" s="6" t="s">
        <v>28</v>
      </c>
      <c r="P31" s="6" t="s">
        <v>86</v>
      </c>
      <c r="S31" s="4"/>
    </row>
    <row r="32" spans="1:19" ht="15.75" customHeight="1" x14ac:dyDescent="0.3">
      <c r="A32" s="4" t="s">
        <v>46</v>
      </c>
      <c r="B32" s="4">
        <v>51000</v>
      </c>
      <c r="C32" s="4">
        <v>1</v>
      </c>
      <c r="D32" s="1">
        <v>13.33</v>
      </c>
      <c r="E32" s="4">
        <v>1</v>
      </c>
      <c r="F32" s="4"/>
      <c r="G32" s="4">
        <v>78</v>
      </c>
      <c r="H32" s="4">
        <v>74</v>
      </c>
      <c r="I32" s="4">
        <v>88</v>
      </c>
      <c r="J32" s="4">
        <v>1</v>
      </c>
      <c r="K32" s="4">
        <v>12</v>
      </c>
      <c r="L32" s="4">
        <v>9.0760900000000005E-2</v>
      </c>
      <c r="M32" s="4">
        <v>163</v>
      </c>
      <c r="N32" s="4">
        <v>0.93</v>
      </c>
      <c r="O32" s="6" t="s">
        <v>28</v>
      </c>
      <c r="P32" s="6" t="s">
        <v>89</v>
      </c>
      <c r="S32" s="4" t="s">
        <v>74</v>
      </c>
    </row>
    <row r="33" spans="1:19" ht="15.75" customHeight="1" x14ac:dyDescent="0.3">
      <c r="A33" s="4" t="s">
        <v>46</v>
      </c>
      <c r="B33" s="4">
        <v>51003</v>
      </c>
      <c r="C33" s="4">
        <v>1</v>
      </c>
      <c r="D33" s="1">
        <v>8.51</v>
      </c>
      <c r="E33" s="4">
        <v>1</v>
      </c>
      <c r="F33" s="4"/>
      <c r="G33" s="4">
        <v>120</v>
      </c>
      <c r="H33" s="4">
        <v>106</v>
      </c>
      <c r="I33" s="4">
        <v>133</v>
      </c>
      <c r="J33" s="4">
        <v>1</v>
      </c>
      <c r="K33" s="4">
        <v>19</v>
      </c>
      <c r="L33" s="4">
        <v>5.8111500000000003E-2</v>
      </c>
      <c r="M33" s="4">
        <v>175</v>
      </c>
      <c r="N33" s="4">
        <v>1</v>
      </c>
      <c r="O33" s="6" t="s">
        <v>28</v>
      </c>
      <c r="P33" s="6"/>
      <c r="S33" s="4" t="s">
        <v>90</v>
      </c>
    </row>
    <row r="34" spans="1:19" ht="15.75" customHeight="1" x14ac:dyDescent="0.3">
      <c r="A34" s="4" t="s">
        <v>46</v>
      </c>
      <c r="B34" s="4">
        <v>51006</v>
      </c>
      <c r="C34" s="4">
        <v>1</v>
      </c>
      <c r="D34" s="1">
        <v>11.11</v>
      </c>
      <c r="E34" s="4">
        <v>1</v>
      </c>
      <c r="F34" s="4"/>
      <c r="G34" s="4">
        <v>103</v>
      </c>
      <c r="H34" s="4">
        <v>101</v>
      </c>
      <c r="I34" s="4">
        <v>104</v>
      </c>
      <c r="J34" s="4">
        <v>1</v>
      </c>
      <c r="K34" s="4">
        <v>10</v>
      </c>
      <c r="L34" s="4">
        <v>3.5917999999999999E-2</v>
      </c>
      <c r="M34" s="4">
        <v>175</v>
      </c>
      <c r="N34" s="4">
        <v>1</v>
      </c>
      <c r="O34" s="6" t="s">
        <v>28</v>
      </c>
      <c r="P34" s="6"/>
      <c r="S34" s="4" t="s">
        <v>91</v>
      </c>
    </row>
    <row r="35" spans="1:19" ht="15.75" customHeight="1" x14ac:dyDescent="0.3">
      <c r="A35" s="4" t="s">
        <v>46</v>
      </c>
      <c r="B35" s="4">
        <v>51009</v>
      </c>
      <c r="C35" s="4">
        <v>1</v>
      </c>
      <c r="D35" s="1">
        <v>11.03</v>
      </c>
      <c r="E35" s="4">
        <v>1</v>
      </c>
      <c r="F35" s="4"/>
      <c r="G35" s="4">
        <v>86</v>
      </c>
      <c r="H35" s="4">
        <v>88</v>
      </c>
      <c r="I35" s="4">
        <v>86</v>
      </c>
      <c r="J35" s="4">
        <v>1</v>
      </c>
      <c r="K35" s="4">
        <v>12</v>
      </c>
      <c r="L35" s="4">
        <v>9.3833899999999998E-2</v>
      </c>
      <c r="M35" s="4">
        <v>171</v>
      </c>
      <c r="N35" s="4">
        <v>0.98</v>
      </c>
      <c r="O35" s="6" t="s">
        <v>28</v>
      </c>
      <c r="P35" s="6"/>
      <c r="S35" s="4"/>
    </row>
    <row r="36" spans="1:19" ht="15.75" customHeight="1" x14ac:dyDescent="0.3">
      <c r="A36" s="4" t="s">
        <v>46</v>
      </c>
      <c r="B36" s="4">
        <v>51012</v>
      </c>
      <c r="C36" s="4">
        <v>1</v>
      </c>
      <c r="D36" s="1">
        <v>9.7899999999999991</v>
      </c>
      <c r="E36" s="4">
        <v>1</v>
      </c>
      <c r="F36" s="4"/>
      <c r="G36" s="4">
        <v>96</v>
      </c>
      <c r="H36" s="4">
        <v>88</v>
      </c>
      <c r="I36" s="4">
        <v>103</v>
      </c>
      <c r="J36" s="4">
        <v>1</v>
      </c>
      <c r="K36" s="4">
        <v>10</v>
      </c>
      <c r="L36" s="4">
        <v>0.15293399999999999</v>
      </c>
      <c r="M36" s="4">
        <v>158</v>
      </c>
      <c r="N36" s="4">
        <v>0.9</v>
      </c>
      <c r="O36" s="6" t="s">
        <v>28</v>
      </c>
      <c r="P36" s="6"/>
      <c r="S36" s="4"/>
    </row>
    <row r="37" spans="1:19" ht="15.75" customHeight="1" x14ac:dyDescent="0.3">
      <c r="A37" s="4" t="s">
        <v>46</v>
      </c>
      <c r="B37" s="4">
        <v>51014</v>
      </c>
      <c r="C37" s="4">
        <v>1</v>
      </c>
      <c r="D37" s="1">
        <v>11.005000000000001</v>
      </c>
      <c r="E37" s="4">
        <v>1</v>
      </c>
      <c r="F37" s="4"/>
      <c r="G37" s="4">
        <v>106</v>
      </c>
      <c r="H37" s="4">
        <v>89</v>
      </c>
      <c r="I37" s="4">
        <v>125</v>
      </c>
      <c r="J37" s="4">
        <v>1</v>
      </c>
      <c r="K37" s="4">
        <v>10</v>
      </c>
      <c r="L37" s="4">
        <v>4.0269300000000001E-2</v>
      </c>
      <c r="M37" s="4">
        <v>175</v>
      </c>
      <c r="N37" s="4">
        <v>1</v>
      </c>
      <c r="O37" s="6" t="s">
        <v>28</v>
      </c>
      <c r="P37" s="6"/>
      <c r="S37" s="4"/>
    </row>
    <row r="38" spans="1:19" ht="15.75" customHeight="1" x14ac:dyDescent="0.3">
      <c r="A38" s="4" t="s">
        <v>46</v>
      </c>
      <c r="B38" s="4">
        <v>51035</v>
      </c>
      <c r="C38" s="4">
        <v>1</v>
      </c>
      <c r="D38" s="1">
        <v>10.27</v>
      </c>
      <c r="E38" s="4">
        <v>1</v>
      </c>
      <c r="F38" s="4"/>
      <c r="G38" s="4">
        <v>100</v>
      </c>
      <c r="H38" s="4">
        <v>95</v>
      </c>
      <c r="I38" s="4">
        <v>106</v>
      </c>
      <c r="J38" s="4">
        <v>1</v>
      </c>
      <c r="K38" s="4">
        <v>10</v>
      </c>
      <c r="L38" s="4">
        <v>0.14235500000000001</v>
      </c>
      <c r="M38" s="4">
        <v>149</v>
      </c>
      <c r="N38" s="4">
        <v>0.85</v>
      </c>
      <c r="O38" s="6" t="s">
        <v>28</v>
      </c>
      <c r="P38" s="6" t="s">
        <v>95</v>
      </c>
      <c r="S38" s="4" t="s">
        <v>71</v>
      </c>
    </row>
    <row r="39" spans="1:19" ht="15.75" customHeight="1" x14ac:dyDescent="0.3">
      <c r="A39" s="4" t="s">
        <v>96</v>
      </c>
      <c r="B39" s="4">
        <v>50122</v>
      </c>
      <c r="C39" s="4">
        <v>1</v>
      </c>
      <c r="D39" s="1">
        <v>12</v>
      </c>
      <c r="E39" s="4">
        <v>1</v>
      </c>
      <c r="F39" s="4" t="s">
        <v>47</v>
      </c>
      <c r="G39" s="4">
        <v>112</v>
      </c>
      <c r="H39" s="4"/>
      <c r="I39" s="4"/>
      <c r="J39" s="4">
        <v>1</v>
      </c>
      <c r="K39" s="4">
        <v>14</v>
      </c>
      <c r="L39" s="4">
        <v>0.16165299999999999</v>
      </c>
      <c r="M39" s="4">
        <v>188</v>
      </c>
      <c r="N39" s="4">
        <v>0.92</v>
      </c>
      <c r="O39" s="6" t="s">
        <v>98</v>
      </c>
      <c r="P39" s="6"/>
      <c r="S39" s="4"/>
    </row>
    <row r="40" spans="1:19" ht="15.75" customHeight="1" x14ac:dyDescent="0.3">
      <c r="A40" s="4" t="s">
        <v>96</v>
      </c>
      <c r="B40" s="4">
        <v>50129</v>
      </c>
      <c r="C40" s="4">
        <v>1</v>
      </c>
      <c r="D40" s="1">
        <v>12</v>
      </c>
      <c r="E40" s="4">
        <v>1</v>
      </c>
      <c r="F40" s="4" t="s">
        <v>27</v>
      </c>
      <c r="G40" s="4">
        <v>108</v>
      </c>
      <c r="H40" s="4"/>
      <c r="I40" s="4"/>
      <c r="J40" s="4">
        <v>1</v>
      </c>
      <c r="K40" s="4">
        <v>19</v>
      </c>
      <c r="L40" s="4">
        <v>0.16603499999999999</v>
      </c>
      <c r="M40" s="4">
        <v>193</v>
      </c>
      <c r="N40" s="4">
        <v>0.94</v>
      </c>
      <c r="O40" s="6" t="s">
        <v>99</v>
      </c>
      <c r="P40" s="6"/>
      <c r="S40" s="4"/>
    </row>
    <row r="41" spans="1:19" ht="15.75" customHeight="1" x14ac:dyDescent="0.3">
      <c r="A41" s="4" t="s">
        <v>96</v>
      </c>
      <c r="B41" s="4">
        <v>50118</v>
      </c>
      <c r="C41" s="4">
        <v>1</v>
      </c>
      <c r="D41" s="1">
        <v>15</v>
      </c>
      <c r="E41" s="4">
        <v>1</v>
      </c>
      <c r="F41" s="4" t="s">
        <v>27</v>
      </c>
      <c r="G41" s="4">
        <v>80</v>
      </c>
      <c r="H41" s="4"/>
      <c r="I41" s="4"/>
      <c r="J41" s="4">
        <v>1</v>
      </c>
      <c r="K41" s="4">
        <v>14</v>
      </c>
      <c r="L41" s="4">
        <v>0.10033</v>
      </c>
      <c r="M41" s="4">
        <v>202</v>
      </c>
      <c r="N41" s="4">
        <v>0.99</v>
      </c>
      <c r="O41" s="7" t="s">
        <v>100</v>
      </c>
      <c r="P41" s="6" t="s">
        <v>103</v>
      </c>
      <c r="S41" s="4"/>
    </row>
    <row r="42" spans="1:19" ht="15.75" customHeight="1" x14ac:dyDescent="0.3">
      <c r="A42" s="4" t="s">
        <v>96</v>
      </c>
      <c r="B42" s="4">
        <v>50134</v>
      </c>
      <c r="C42" s="4">
        <v>1</v>
      </c>
      <c r="D42" s="1">
        <v>18</v>
      </c>
      <c r="E42" s="4">
        <v>1</v>
      </c>
      <c r="F42" s="4" t="s">
        <v>47</v>
      </c>
      <c r="G42" s="4">
        <v>124</v>
      </c>
      <c r="H42" s="4"/>
      <c r="I42" s="4"/>
      <c r="J42" s="4">
        <v>1</v>
      </c>
      <c r="K42" s="4">
        <v>12</v>
      </c>
      <c r="L42" s="4">
        <v>0.13037299999999999</v>
      </c>
      <c r="M42" s="4">
        <v>199</v>
      </c>
      <c r="N42" s="4">
        <v>0.97</v>
      </c>
      <c r="O42" s="6" t="s">
        <v>24</v>
      </c>
      <c r="P42" s="6"/>
      <c r="S42" s="4"/>
    </row>
    <row r="43" spans="1:19" ht="15.75" customHeight="1" x14ac:dyDescent="0.3">
      <c r="A43" s="4" t="s">
        <v>96</v>
      </c>
      <c r="B43" s="4">
        <v>50124</v>
      </c>
      <c r="C43" s="4">
        <v>1</v>
      </c>
      <c r="D43" s="1">
        <v>18</v>
      </c>
      <c r="E43" s="4">
        <v>1</v>
      </c>
      <c r="F43" s="4" t="s">
        <v>27</v>
      </c>
      <c r="G43" s="4">
        <v>100</v>
      </c>
      <c r="H43" s="4"/>
      <c r="I43" s="4"/>
      <c r="J43" s="4">
        <v>1</v>
      </c>
      <c r="K43" s="4">
        <v>14</v>
      </c>
      <c r="L43" s="4">
        <v>0.239286</v>
      </c>
      <c r="M43" s="4">
        <v>175</v>
      </c>
      <c r="N43" s="4">
        <v>0.85</v>
      </c>
      <c r="O43" s="6" t="s">
        <v>106</v>
      </c>
      <c r="P43" s="6"/>
      <c r="S43" s="4"/>
    </row>
    <row r="44" spans="1:19" ht="15.75" customHeight="1" x14ac:dyDescent="0.3">
      <c r="A44" s="4" t="s">
        <v>96</v>
      </c>
      <c r="B44" s="4">
        <v>50133</v>
      </c>
      <c r="C44" s="4">
        <v>1</v>
      </c>
      <c r="D44" s="1">
        <v>11</v>
      </c>
      <c r="E44" s="4">
        <v>1</v>
      </c>
      <c r="F44" s="4" t="s">
        <v>27</v>
      </c>
      <c r="G44" s="4">
        <v>112</v>
      </c>
      <c r="H44" s="4"/>
      <c r="I44" s="4"/>
      <c r="J44" s="4">
        <v>1</v>
      </c>
      <c r="K44" s="4">
        <v>20</v>
      </c>
      <c r="L44" s="4">
        <v>7.8101500000000004E-2</v>
      </c>
      <c r="M44" s="4">
        <v>201</v>
      </c>
      <c r="N44" s="4">
        <v>0.98</v>
      </c>
      <c r="O44" s="7" t="s">
        <v>107</v>
      </c>
      <c r="P44" s="6"/>
      <c r="S44" s="4"/>
    </row>
    <row r="45" spans="1:19" ht="15.75" customHeight="1" x14ac:dyDescent="0.3">
      <c r="A45" s="4" t="s">
        <v>96</v>
      </c>
      <c r="B45" s="4">
        <v>50120</v>
      </c>
      <c r="C45" s="4">
        <v>1</v>
      </c>
      <c r="D45" s="1">
        <v>15</v>
      </c>
      <c r="E45" s="4">
        <v>1</v>
      </c>
      <c r="F45" s="4" t="s">
        <v>27</v>
      </c>
      <c r="G45" s="4">
        <v>103</v>
      </c>
      <c r="H45" s="4"/>
      <c r="I45" s="4"/>
      <c r="J45" s="4">
        <v>1</v>
      </c>
      <c r="K45" s="4">
        <v>17</v>
      </c>
      <c r="L45" s="4">
        <v>0.26441100000000001</v>
      </c>
      <c r="M45" s="4">
        <v>166</v>
      </c>
      <c r="N45" s="4">
        <v>0.81</v>
      </c>
      <c r="O45" s="6" t="s">
        <v>98</v>
      </c>
      <c r="P45" s="6" t="s">
        <v>108</v>
      </c>
      <c r="S45" s="4"/>
    </row>
    <row r="46" spans="1:19" ht="15.75" customHeight="1" x14ac:dyDescent="0.3">
      <c r="A46" s="4" t="s">
        <v>96</v>
      </c>
      <c r="B46" s="4">
        <v>50132</v>
      </c>
      <c r="C46" s="4">
        <v>1</v>
      </c>
      <c r="D46" s="1">
        <v>16</v>
      </c>
      <c r="E46" s="4">
        <v>1</v>
      </c>
      <c r="F46" s="4" t="s">
        <v>27</v>
      </c>
      <c r="G46" s="4">
        <v>-9999</v>
      </c>
      <c r="H46" s="4"/>
      <c r="I46" s="4"/>
      <c r="J46" s="4">
        <v>1</v>
      </c>
      <c r="K46" s="4">
        <v>19</v>
      </c>
      <c r="L46" s="4">
        <v>0.10491</v>
      </c>
      <c r="M46" s="4">
        <v>205</v>
      </c>
      <c r="N46" s="4">
        <v>1</v>
      </c>
      <c r="O46" s="6" t="s">
        <v>109</v>
      </c>
      <c r="P46" s="6" t="s">
        <v>110</v>
      </c>
      <c r="S46" s="4"/>
    </row>
    <row r="47" spans="1:19" ht="15.75" customHeight="1" x14ac:dyDescent="0.3">
      <c r="A47" s="4" t="s">
        <v>96</v>
      </c>
      <c r="B47" s="4">
        <v>50128</v>
      </c>
      <c r="C47" s="4">
        <v>1</v>
      </c>
      <c r="D47" s="1">
        <v>16</v>
      </c>
      <c r="E47" s="4">
        <v>1</v>
      </c>
      <c r="F47" s="4" t="s">
        <v>27</v>
      </c>
      <c r="G47" s="4">
        <v>114</v>
      </c>
      <c r="H47" s="4"/>
      <c r="I47" s="4"/>
      <c r="J47" s="4">
        <v>1</v>
      </c>
      <c r="K47" s="4">
        <v>15</v>
      </c>
      <c r="L47" s="4">
        <v>0.183088</v>
      </c>
      <c r="M47" s="4">
        <v>185</v>
      </c>
      <c r="N47" s="4">
        <v>0.9</v>
      </c>
      <c r="O47" s="6" t="s">
        <v>24</v>
      </c>
      <c r="P47" s="6"/>
      <c r="S47" s="4"/>
    </row>
    <row r="48" spans="1:19" ht="15.75" customHeight="1" x14ac:dyDescent="0.3">
      <c r="A48" s="4" t="s">
        <v>111</v>
      </c>
      <c r="B48" s="4">
        <v>50183</v>
      </c>
      <c r="C48" s="4">
        <v>1</v>
      </c>
      <c r="D48" s="1">
        <v>14.14</v>
      </c>
      <c r="E48" s="4">
        <v>1</v>
      </c>
      <c r="F48" s="4" t="s">
        <v>27</v>
      </c>
      <c r="G48" s="4">
        <v>139</v>
      </c>
      <c r="H48" s="4">
        <v>128</v>
      </c>
      <c r="I48" s="4">
        <v>140</v>
      </c>
      <c r="J48" s="4">
        <v>1</v>
      </c>
      <c r="K48" s="4">
        <v>17</v>
      </c>
      <c r="L48" s="4">
        <v>3.8716300000000002E-2</v>
      </c>
      <c r="M48" s="4">
        <v>180</v>
      </c>
      <c r="N48" s="4">
        <v>1</v>
      </c>
      <c r="O48" s="6" t="s">
        <v>28</v>
      </c>
      <c r="P48" s="6"/>
      <c r="S48" s="4"/>
    </row>
    <row r="49" spans="1:19" ht="15.75" customHeight="1" x14ac:dyDescent="0.3">
      <c r="A49" s="4" t="s">
        <v>111</v>
      </c>
      <c r="B49" s="4">
        <v>50186</v>
      </c>
      <c r="C49" s="4">
        <v>1</v>
      </c>
      <c r="D49" s="1">
        <v>12.13</v>
      </c>
      <c r="E49" s="4">
        <v>1</v>
      </c>
      <c r="F49" s="4" t="s">
        <v>27</v>
      </c>
      <c r="G49" s="4">
        <v>112</v>
      </c>
      <c r="H49" s="4">
        <v>109</v>
      </c>
      <c r="I49" s="4">
        <v>110</v>
      </c>
      <c r="J49" s="4">
        <v>1</v>
      </c>
      <c r="K49" s="4">
        <v>19</v>
      </c>
      <c r="L49" s="4">
        <v>0.14779200000000001</v>
      </c>
      <c r="M49" s="4">
        <v>156</v>
      </c>
      <c r="N49" s="4">
        <v>0.87</v>
      </c>
      <c r="O49" s="6" t="s">
        <v>28</v>
      </c>
      <c r="P49" s="6"/>
      <c r="S49" s="4"/>
    </row>
    <row r="50" spans="1:19" ht="15.75" customHeight="1" x14ac:dyDescent="0.3">
      <c r="A50" s="4" t="s">
        <v>111</v>
      </c>
      <c r="B50" s="4">
        <v>50187</v>
      </c>
      <c r="C50" s="4">
        <v>1</v>
      </c>
      <c r="D50" s="1">
        <v>16.48</v>
      </c>
      <c r="E50" s="4">
        <v>1</v>
      </c>
      <c r="F50" s="4" t="s">
        <v>27</v>
      </c>
      <c r="G50" s="4">
        <v>113</v>
      </c>
      <c r="H50" s="4">
        <v>119</v>
      </c>
      <c r="I50" s="4">
        <v>104</v>
      </c>
      <c r="J50" s="4">
        <v>1</v>
      </c>
      <c r="K50" s="4">
        <v>10</v>
      </c>
      <c r="L50" s="4">
        <v>2.3659400000000001E-2</v>
      </c>
      <c r="M50" s="4">
        <v>180</v>
      </c>
      <c r="N50" s="4">
        <v>1</v>
      </c>
      <c r="O50" s="6" t="s">
        <v>28</v>
      </c>
      <c r="P50" s="6"/>
      <c r="S50" s="4"/>
    </row>
    <row r="51" spans="1:19" ht="15.75" customHeight="1" x14ac:dyDescent="0.3">
      <c r="A51" s="4" t="s">
        <v>111</v>
      </c>
      <c r="B51" s="4">
        <v>50188</v>
      </c>
      <c r="C51" s="4">
        <v>1</v>
      </c>
      <c r="D51" s="1">
        <v>15.4</v>
      </c>
      <c r="E51" s="4">
        <v>1</v>
      </c>
      <c r="F51" s="4" t="s">
        <v>27</v>
      </c>
      <c r="G51" s="4">
        <v>126</v>
      </c>
      <c r="H51" s="4">
        <v>116</v>
      </c>
      <c r="I51" s="4">
        <v>129</v>
      </c>
      <c r="J51" s="4">
        <v>1</v>
      </c>
      <c r="K51" s="4">
        <v>12</v>
      </c>
      <c r="L51" s="4">
        <v>8.1617899999999993E-2</v>
      </c>
      <c r="M51" s="4">
        <v>173</v>
      </c>
      <c r="N51" s="4">
        <v>0.96</v>
      </c>
      <c r="O51" s="6" t="s">
        <v>28</v>
      </c>
      <c r="P51" s="6"/>
      <c r="S51" s="4"/>
    </row>
    <row r="52" spans="1:19" ht="15.75" customHeight="1" x14ac:dyDescent="0.3">
      <c r="A52" s="4" t="s">
        <v>111</v>
      </c>
      <c r="B52" s="4">
        <v>50189</v>
      </c>
      <c r="C52" s="4">
        <v>1</v>
      </c>
      <c r="D52" s="1">
        <v>16.64</v>
      </c>
      <c r="E52" s="4">
        <v>1</v>
      </c>
      <c r="F52" s="4" t="s">
        <v>27</v>
      </c>
      <c r="G52" s="4">
        <v>115</v>
      </c>
      <c r="H52" s="4">
        <v>109</v>
      </c>
      <c r="I52" s="4">
        <v>117</v>
      </c>
      <c r="J52" s="4">
        <v>1</v>
      </c>
      <c r="K52" s="4">
        <v>10</v>
      </c>
      <c r="L52" s="4">
        <v>4.2761199999999999E-2</v>
      </c>
      <c r="M52" s="4">
        <v>177</v>
      </c>
      <c r="N52" s="4">
        <v>0.98</v>
      </c>
      <c r="O52" s="6" t="s">
        <v>116</v>
      </c>
      <c r="P52" s="6"/>
      <c r="S52" s="4"/>
    </row>
    <row r="53" spans="1:19" ht="15.75" customHeight="1" x14ac:dyDescent="0.3">
      <c r="A53" s="4" t="s">
        <v>111</v>
      </c>
      <c r="B53" s="4">
        <v>50191</v>
      </c>
      <c r="C53" s="4">
        <v>1</v>
      </c>
      <c r="D53" s="1">
        <v>12.63</v>
      </c>
      <c r="E53" s="4">
        <v>1</v>
      </c>
      <c r="F53" s="4" t="s">
        <v>27</v>
      </c>
      <c r="G53" s="4">
        <v>114</v>
      </c>
      <c r="H53" s="4">
        <v>125</v>
      </c>
      <c r="I53" s="4">
        <v>101</v>
      </c>
      <c r="J53" s="4">
        <v>1</v>
      </c>
      <c r="K53" s="4">
        <v>10</v>
      </c>
      <c r="L53" s="4">
        <v>8.1894400000000006E-2</v>
      </c>
      <c r="M53" s="4">
        <v>175</v>
      </c>
      <c r="N53" s="4">
        <v>0.97</v>
      </c>
      <c r="O53" s="6" t="s">
        <v>106</v>
      </c>
      <c r="P53" s="6"/>
      <c r="S53" s="4"/>
    </row>
    <row r="54" spans="1:19" ht="15.75" customHeight="1" x14ac:dyDescent="0.3">
      <c r="A54" s="4" t="s">
        <v>111</v>
      </c>
      <c r="B54" s="4">
        <v>50212</v>
      </c>
      <c r="C54" s="4">
        <v>1</v>
      </c>
      <c r="D54" s="1">
        <v>13.81</v>
      </c>
      <c r="E54" s="4">
        <v>1</v>
      </c>
      <c r="F54" s="4" t="s">
        <v>47</v>
      </c>
      <c r="G54" s="4">
        <v>100</v>
      </c>
      <c r="H54" s="4">
        <v>88</v>
      </c>
      <c r="I54" s="4">
        <v>112</v>
      </c>
      <c r="J54" s="4">
        <v>1</v>
      </c>
      <c r="K54" s="4">
        <v>11</v>
      </c>
      <c r="L54" s="4">
        <v>3.4701299999999997E-2</v>
      </c>
      <c r="M54" s="4">
        <v>180</v>
      </c>
      <c r="N54" s="4">
        <v>1</v>
      </c>
      <c r="O54" s="6" t="s">
        <v>28</v>
      </c>
      <c r="P54" s="6"/>
      <c r="S54" s="4"/>
    </row>
    <row r="55" spans="1:19" ht="15.75" customHeight="1" x14ac:dyDescent="0.3">
      <c r="A55" s="4" t="s">
        <v>117</v>
      </c>
      <c r="B55" s="4">
        <v>51206</v>
      </c>
      <c r="C55" s="4">
        <v>1</v>
      </c>
      <c r="D55" s="1">
        <v>15.78</v>
      </c>
      <c r="E55" s="4">
        <v>1</v>
      </c>
      <c r="F55" s="4" t="s">
        <v>27</v>
      </c>
      <c r="G55" s="4">
        <v>102</v>
      </c>
      <c r="H55" s="4">
        <v>98</v>
      </c>
      <c r="I55" s="4">
        <v>104</v>
      </c>
      <c r="J55" s="4">
        <v>1</v>
      </c>
      <c r="K55" s="4">
        <v>12</v>
      </c>
      <c r="L55" s="4">
        <v>7.4688900000000003E-2</v>
      </c>
      <c r="M55" s="4">
        <v>120</v>
      </c>
      <c r="N55" s="4">
        <v>1</v>
      </c>
      <c r="O55" s="6" t="s">
        <v>24</v>
      </c>
      <c r="P55" s="6" t="s">
        <v>118</v>
      </c>
      <c r="S55" s="4"/>
    </row>
    <row r="56" spans="1:19" ht="15.75" customHeight="1" x14ac:dyDescent="0.3">
      <c r="A56" s="4" t="s">
        <v>117</v>
      </c>
      <c r="B56" s="4">
        <v>51212</v>
      </c>
      <c r="C56" s="4">
        <v>1</v>
      </c>
      <c r="D56" s="1">
        <v>15.66</v>
      </c>
      <c r="E56" s="4">
        <v>1</v>
      </c>
      <c r="F56" s="4" t="s">
        <v>47</v>
      </c>
      <c r="G56" s="4">
        <v>100</v>
      </c>
      <c r="H56" s="4">
        <v>100</v>
      </c>
      <c r="I56" s="4">
        <v>97</v>
      </c>
      <c r="J56" s="4">
        <v>1</v>
      </c>
      <c r="K56" s="4">
        <v>11</v>
      </c>
      <c r="L56" s="4">
        <v>0.10795</v>
      </c>
      <c r="M56" s="4">
        <v>120</v>
      </c>
      <c r="N56" s="4">
        <v>1</v>
      </c>
      <c r="O56" s="6" t="s">
        <v>24</v>
      </c>
      <c r="P56" s="6"/>
      <c r="S56" s="4"/>
    </row>
    <row r="57" spans="1:19" ht="15.75" customHeight="1" x14ac:dyDescent="0.3">
      <c r="A57" s="4" t="s">
        <v>117</v>
      </c>
      <c r="B57" s="4">
        <v>51214</v>
      </c>
      <c r="C57" s="4">
        <v>1</v>
      </c>
      <c r="D57" s="1">
        <v>10.41</v>
      </c>
      <c r="E57" s="4">
        <v>1</v>
      </c>
      <c r="F57" s="4" t="s">
        <v>27</v>
      </c>
      <c r="G57" s="4">
        <v>109</v>
      </c>
      <c r="H57" s="4">
        <v>102</v>
      </c>
      <c r="I57" s="4">
        <v>108</v>
      </c>
      <c r="J57" s="4">
        <v>1</v>
      </c>
      <c r="K57" s="4">
        <v>11</v>
      </c>
      <c r="L57" s="4">
        <v>0.120312</v>
      </c>
      <c r="M57" s="4">
        <v>117</v>
      </c>
      <c r="N57" s="4">
        <v>0.97</v>
      </c>
      <c r="O57" s="6" t="s">
        <v>24</v>
      </c>
      <c r="P57" s="6" t="s">
        <v>120</v>
      </c>
      <c r="S57" s="4"/>
    </row>
    <row r="58" spans="1:19" ht="15.75" customHeight="1" x14ac:dyDescent="0.3">
      <c r="A58" s="4" t="s">
        <v>117</v>
      </c>
      <c r="B58" s="4">
        <v>51216</v>
      </c>
      <c r="C58" s="4">
        <v>1</v>
      </c>
      <c r="D58" s="1">
        <v>10.54</v>
      </c>
      <c r="E58" s="4">
        <v>1</v>
      </c>
      <c r="F58" s="4" t="s">
        <v>47</v>
      </c>
      <c r="G58" s="4">
        <v>107</v>
      </c>
      <c r="H58" s="4">
        <v>89</v>
      </c>
      <c r="I58" s="4">
        <v>112</v>
      </c>
      <c r="J58" s="4">
        <v>1</v>
      </c>
      <c r="K58" s="4">
        <v>10</v>
      </c>
      <c r="L58" s="4">
        <v>0.123002</v>
      </c>
      <c r="M58" s="4">
        <v>120</v>
      </c>
      <c r="N58" s="4">
        <v>1</v>
      </c>
      <c r="O58" s="6" t="s">
        <v>24</v>
      </c>
      <c r="P58" s="6"/>
      <c r="S58" s="4"/>
    </row>
    <row r="59" spans="1:19" ht="15.75" customHeight="1" x14ac:dyDescent="0.3">
      <c r="A59" s="4" t="s">
        <v>117</v>
      </c>
      <c r="B59" s="4">
        <v>51217</v>
      </c>
      <c r="C59" s="4">
        <v>1</v>
      </c>
      <c r="D59" s="1">
        <v>15.22</v>
      </c>
      <c r="E59" s="4">
        <v>1</v>
      </c>
      <c r="F59" s="4" t="s">
        <v>27</v>
      </c>
      <c r="G59" s="4">
        <v>104</v>
      </c>
      <c r="H59" s="4">
        <v>132</v>
      </c>
      <c r="I59" s="4">
        <v>89</v>
      </c>
      <c r="J59" s="4">
        <v>1</v>
      </c>
      <c r="K59" s="4">
        <v>14</v>
      </c>
      <c r="L59" s="4">
        <v>5.4549100000000003E-2</v>
      </c>
      <c r="M59" s="4">
        <v>120</v>
      </c>
      <c r="N59" s="4">
        <v>1</v>
      </c>
      <c r="O59" s="6" t="s">
        <v>24</v>
      </c>
      <c r="P59" s="6"/>
      <c r="S59" s="4"/>
    </row>
    <row r="60" spans="1:19" ht="15.75" customHeight="1" x14ac:dyDescent="0.3">
      <c r="A60" s="4" t="s">
        <v>117</v>
      </c>
      <c r="B60" s="4">
        <v>51218</v>
      </c>
      <c r="C60" s="4">
        <v>1</v>
      </c>
      <c r="D60" s="1">
        <v>16.87</v>
      </c>
      <c r="E60" s="4">
        <v>1</v>
      </c>
      <c r="F60" s="4" t="s">
        <v>27</v>
      </c>
      <c r="G60" s="4">
        <v>111</v>
      </c>
      <c r="H60" s="4">
        <v>118</v>
      </c>
      <c r="I60" s="4">
        <v>103</v>
      </c>
      <c r="J60" s="4">
        <v>1</v>
      </c>
      <c r="K60" s="4">
        <v>11</v>
      </c>
      <c r="L60" s="4">
        <v>4.2615199999999999E-2</v>
      </c>
      <c r="M60" s="4">
        <v>120</v>
      </c>
      <c r="N60" s="4">
        <v>1</v>
      </c>
      <c r="O60" s="6" t="s">
        <v>24</v>
      </c>
      <c r="P60" s="6"/>
      <c r="S60" s="4"/>
    </row>
    <row r="61" spans="1:19" ht="15.75" customHeight="1" x14ac:dyDescent="0.3">
      <c r="A61" s="4" t="s">
        <v>117</v>
      </c>
      <c r="B61" s="4">
        <v>51221</v>
      </c>
      <c r="C61" s="4">
        <v>1</v>
      </c>
      <c r="D61" s="1">
        <v>14.58</v>
      </c>
      <c r="E61" s="4">
        <v>1</v>
      </c>
      <c r="F61" s="4" t="s">
        <v>27</v>
      </c>
      <c r="G61" s="4">
        <v>75</v>
      </c>
      <c r="H61" s="4">
        <v>98</v>
      </c>
      <c r="I61" s="4">
        <v>73</v>
      </c>
      <c r="J61" s="4">
        <v>1</v>
      </c>
      <c r="K61" s="4">
        <v>10</v>
      </c>
      <c r="L61" s="4">
        <v>8.6263900000000004E-2</v>
      </c>
      <c r="M61" s="4">
        <v>117</v>
      </c>
      <c r="N61" s="4">
        <v>0.97</v>
      </c>
      <c r="O61" s="6" t="s">
        <v>24</v>
      </c>
      <c r="P61" s="6"/>
      <c r="S61" s="4"/>
    </row>
    <row r="62" spans="1:19" ht="15.75" customHeight="1" x14ac:dyDescent="0.3">
      <c r="A62" s="4" t="s">
        <v>117</v>
      </c>
      <c r="B62" s="4">
        <v>51222</v>
      </c>
      <c r="C62" s="4">
        <v>1</v>
      </c>
      <c r="D62" s="1">
        <v>11.81</v>
      </c>
      <c r="E62" s="4">
        <v>1</v>
      </c>
      <c r="F62" s="4" t="s">
        <v>27</v>
      </c>
      <c r="G62" s="4">
        <v>113</v>
      </c>
      <c r="H62" s="4">
        <v>114</v>
      </c>
      <c r="I62" s="4">
        <v>106</v>
      </c>
      <c r="J62" s="4">
        <v>1</v>
      </c>
      <c r="K62" s="4">
        <v>12</v>
      </c>
      <c r="L62" s="4">
        <v>6.6227300000000003E-2</v>
      </c>
      <c r="M62" s="4">
        <v>120</v>
      </c>
      <c r="N62" s="4">
        <v>1</v>
      </c>
      <c r="O62" s="6" t="s">
        <v>24</v>
      </c>
      <c r="P62" s="6"/>
      <c r="S62" s="4"/>
    </row>
    <row r="63" spans="1:19" ht="15.75" customHeight="1" x14ac:dyDescent="0.3">
      <c r="A63" s="4" t="s">
        <v>117</v>
      </c>
      <c r="B63" s="4">
        <v>51223</v>
      </c>
      <c r="C63" s="4">
        <v>1</v>
      </c>
      <c r="D63" s="1">
        <v>13.31</v>
      </c>
      <c r="E63" s="4">
        <v>1</v>
      </c>
      <c r="F63" s="4" t="s">
        <v>27</v>
      </c>
      <c r="G63" s="4">
        <v>119</v>
      </c>
      <c r="H63" s="4">
        <v>96</v>
      </c>
      <c r="I63" s="4">
        <v>121</v>
      </c>
      <c r="J63" s="4">
        <v>1</v>
      </c>
      <c r="K63" s="4">
        <v>16</v>
      </c>
      <c r="L63" s="4">
        <v>8.5392399999999993E-2</v>
      </c>
      <c r="M63" s="4">
        <v>117</v>
      </c>
      <c r="N63" s="4">
        <v>0.97</v>
      </c>
      <c r="O63" s="6" t="s">
        <v>24</v>
      </c>
      <c r="P63" s="6"/>
      <c r="S63" s="4"/>
    </row>
    <row r="64" spans="1:19" ht="15.75" customHeight="1" x14ac:dyDescent="0.3">
      <c r="A64" s="4" t="s">
        <v>117</v>
      </c>
      <c r="B64" s="4">
        <v>51234</v>
      </c>
      <c r="C64" s="4">
        <v>1</v>
      </c>
      <c r="D64" s="1">
        <v>10.91</v>
      </c>
      <c r="E64" s="4">
        <v>1</v>
      </c>
      <c r="F64" s="4" t="s">
        <v>27</v>
      </c>
      <c r="G64" s="4">
        <v>87</v>
      </c>
      <c r="H64" s="4">
        <v>93</v>
      </c>
      <c r="I64" s="4">
        <v>89</v>
      </c>
      <c r="J64" s="4">
        <v>1</v>
      </c>
      <c r="K64" s="4">
        <v>14</v>
      </c>
      <c r="L64" s="4">
        <v>3.9776600000000002E-2</v>
      </c>
      <c r="M64" s="4">
        <v>120</v>
      </c>
      <c r="N64" s="4">
        <v>1</v>
      </c>
      <c r="O64" s="6" t="s">
        <v>24</v>
      </c>
      <c r="P64" s="6" t="s">
        <v>130</v>
      </c>
      <c r="S64" s="4"/>
    </row>
    <row r="65" spans="1:19" ht="15.75" customHeight="1" x14ac:dyDescent="0.3">
      <c r="A65" s="4" t="s">
        <v>117</v>
      </c>
      <c r="B65" s="4">
        <v>51235</v>
      </c>
      <c r="C65" s="4">
        <v>1</v>
      </c>
      <c r="D65" s="1">
        <v>10.67</v>
      </c>
      <c r="E65" s="4">
        <v>1</v>
      </c>
      <c r="F65" s="4" t="s">
        <v>27</v>
      </c>
      <c r="G65" s="4">
        <v>132</v>
      </c>
      <c r="H65" s="4">
        <v>130</v>
      </c>
      <c r="I65" s="4">
        <v>122</v>
      </c>
      <c r="J65" s="4">
        <v>1</v>
      </c>
      <c r="K65" s="4">
        <v>15</v>
      </c>
      <c r="L65" s="4">
        <v>6.7394399999999993E-2</v>
      </c>
      <c r="M65" s="4">
        <v>114</v>
      </c>
      <c r="N65" s="4">
        <v>0.95</v>
      </c>
      <c r="O65" s="6" t="s">
        <v>24</v>
      </c>
      <c r="P65" s="6"/>
      <c r="S65" s="4"/>
    </row>
    <row r="66" spans="1:19" ht="15.75" customHeight="1" x14ac:dyDescent="0.3">
      <c r="A66" s="4" t="s">
        <v>117</v>
      </c>
      <c r="B66" s="4">
        <v>51239</v>
      </c>
      <c r="C66" s="4">
        <v>1</v>
      </c>
      <c r="D66" s="1">
        <v>13.67</v>
      </c>
      <c r="E66" s="4">
        <v>1</v>
      </c>
      <c r="F66" s="4" t="s">
        <v>27</v>
      </c>
      <c r="G66" s="4">
        <v>86</v>
      </c>
      <c r="H66" s="4">
        <v>98</v>
      </c>
      <c r="I66" s="4">
        <v>83</v>
      </c>
      <c r="J66" s="4">
        <v>1</v>
      </c>
      <c r="K66" s="4">
        <v>10</v>
      </c>
      <c r="L66" s="4">
        <v>0.13916799999999999</v>
      </c>
      <c r="M66" s="4">
        <v>117</v>
      </c>
      <c r="N66" s="4">
        <v>0.97</v>
      </c>
      <c r="O66" s="6" t="s">
        <v>24</v>
      </c>
      <c r="P66" s="6" t="s">
        <v>133</v>
      </c>
      <c r="S66" s="4"/>
    </row>
    <row r="67" spans="1:19" ht="15.75" customHeight="1" x14ac:dyDescent="0.3">
      <c r="A67" s="4" t="s">
        <v>117</v>
      </c>
      <c r="B67" s="4">
        <v>51240</v>
      </c>
      <c r="C67" s="4">
        <v>1</v>
      </c>
      <c r="D67" s="1">
        <v>14.96</v>
      </c>
      <c r="E67" s="4">
        <v>1</v>
      </c>
      <c r="F67" s="4" t="s">
        <v>27</v>
      </c>
      <c r="G67" s="4">
        <v>121</v>
      </c>
      <c r="H67" s="4">
        <v>106</v>
      </c>
      <c r="I67" s="4">
        <v>120</v>
      </c>
      <c r="J67" s="4">
        <v>1</v>
      </c>
      <c r="K67" s="4">
        <v>14</v>
      </c>
      <c r="L67" s="4">
        <v>8.9340299999999997E-2</v>
      </c>
      <c r="M67" s="4">
        <v>117</v>
      </c>
      <c r="N67" s="4">
        <v>0.97</v>
      </c>
      <c r="O67" s="6" t="s">
        <v>24</v>
      </c>
      <c r="P67" s="6" t="s">
        <v>136</v>
      </c>
      <c r="S67" s="4"/>
    </row>
    <row r="68" spans="1:19" ht="15.75" customHeight="1" x14ac:dyDescent="0.3">
      <c r="A68" s="4" t="s">
        <v>117</v>
      </c>
      <c r="B68" s="4">
        <v>51241</v>
      </c>
      <c r="C68" s="4">
        <v>1</v>
      </c>
      <c r="D68" s="1">
        <v>10.9</v>
      </c>
      <c r="E68" s="4">
        <v>1</v>
      </c>
      <c r="F68" s="4" t="s">
        <v>27</v>
      </c>
      <c r="G68" s="4">
        <v>95</v>
      </c>
      <c r="H68" s="4">
        <v>87</v>
      </c>
      <c r="I68" s="4">
        <v>105</v>
      </c>
      <c r="J68" s="4">
        <v>1</v>
      </c>
      <c r="K68" s="4">
        <v>13</v>
      </c>
      <c r="L68" s="4">
        <v>4.5656099999999998E-2</v>
      </c>
      <c r="M68" s="4">
        <v>117</v>
      </c>
      <c r="N68" s="4">
        <v>0.97</v>
      </c>
      <c r="O68" s="6" t="s">
        <v>24</v>
      </c>
      <c r="P68" s="6"/>
      <c r="S68" s="4"/>
    </row>
    <row r="69" spans="1:19" ht="15.75" customHeight="1" x14ac:dyDescent="0.3">
      <c r="A69" s="4" t="s">
        <v>117</v>
      </c>
      <c r="B69" s="4">
        <v>51248</v>
      </c>
      <c r="C69" s="4">
        <v>1</v>
      </c>
      <c r="D69" s="1">
        <v>13.5</v>
      </c>
      <c r="E69" s="4">
        <v>1</v>
      </c>
      <c r="F69" s="4" t="s">
        <v>27</v>
      </c>
      <c r="G69" s="4">
        <v>110</v>
      </c>
      <c r="H69" s="4">
        <v>99</v>
      </c>
      <c r="I69" s="4">
        <v>110</v>
      </c>
      <c r="J69" s="4">
        <v>1</v>
      </c>
      <c r="K69" s="4">
        <v>14</v>
      </c>
      <c r="L69" s="4">
        <v>4.2748399999999999E-2</v>
      </c>
      <c r="M69" s="4">
        <v>117</v>
      </c>
      <c r="N69" s="4">
        <v>0.97</v>
      </c>
      <c r="O69" s="6" t="s">
        <v>24</v>
      </c>
      <c r="P69" s="6"/>
      <c r="S69" s="4"/>
    </row>
    <row r="70" spans="1:19" ht="15.75" customHeight="1" x14ac:dyDescent="0.3">
      <c r="A70" s="4" t="s">
        <v>117</v>
      </c>
      <c r="B70" s="4">
        <v>51249</v>
      </c>
      <c r="C70" s="4">
        <v>1</v>
      </c>
      <c r="D70" s="1">
        <v>8.49</v>
      </c>
      <c r="E70" s="4">
        <v>1</v>
      </c>
      <c r="F70" s="4" t="s">
        <v>27</v>
      </c>
      <c r="G70" s="4">
        <v>107</v>
      </c>
      <c r="H70" s="4">
        <v>112</v>
      </c>
      <c r="I70" s="4">
        <v>103</v>
      </c>
      <c r="J70" s="4">
        <v>1</v>
      </c>
      <c r="K70" s="4">
        <v>17</v>
      </c>
      <c r="L70" s="4">
        <v>8.8989899999999997E-2</v>
      </c>
      <c r="M70" s="4">
        <v>120</v>
      </c>
      <c r="N70" s="4">
        <v>1</v>
      </c>
      <c r="O70" s="6" t="s">
        <v>24</v>
      </c>
      <c r="P70" s="6"/>
      <c r="S70" s="4"/>
    </row>
    <row r="71" spans="1:19" ht="15.75" customHeight="1" x14ac:dyDescent="0.3">
      <c r="A71" s="4" t="s">
        <v>140</v>
      </c>
      <c r="B71" s="4">
        <v>51291</v>
      </c>
      <c r="C71" s="4">
        <v>1</v>
      </c>
      <c r="D71" s="1">
        <v>16.47</v>
      </c>
      <c r="E71" s="4">
        <v>1</v>
      </c>
      <c r="F71" s="4" t="s">
        <v>27</v>
      </c>
      <c r="G71" s="4">
        <v>86</v>
      </c>
      <c r="H71" s="4">
        <v>83</v>
      </c>
      <c r="I71" s="4">
        <v>91</v>
      </c>
      <c r="J71" s="4">
        <v>1</v>
      </c>
      <c r="K71" s="4">
        <v>11</v>
      </c>
      <c r="L71" s="4">
        <v>6.9474599999999997E-2</v>
      </c>
      <c r="M71" s="4">
        <v>120</v>
      </c>
      <c r="N71" s="4">
        <v>1</v>
      </c>
      <c r="O71" s="6" t="s">
        <v>24</v>
      </c>
      <c r="P71" s="6"/>
      <c r="S71" s="4"/>
    </row>
    <row r="72" spans="1:19" ht="15.75" customHeight="1" x14ac:dyDescent="0.3">
      <c r="A72" s="4" t="s">
        <v>140</v>
      </c>
      <c r="B72" s="4">
        <v>51293</v>
      </c>
      <c r="C72" s="4">
        <v>1</v>
      </c>
      <c r="D72" s="1">
        <v>13.08</v>
      </c>
      <c r="E72" s="4">
        <v>1</v>
      </c>
      <c r="F72" s="4" t="s">
        <v>27</v>
      </c>
      <c r="G72" s="4">
        <v>92</v>
      </c>
      <c r="H72" s="4">
        <v>102</v>
      </c>
      <c r="I72" s="4">
        <v>90</v>
      </c>
      <c r="J72" s="4">
        <v>1</v>
      </c>
      <c r="K72" s="4">
        <v>16</v>
      </c>
      <c r="L72" s="4">
        <v>4.9085499999999997E-2</v>
      </c>
      <c r="M72" s="4">
        <v>120</v>
      </c>
      <c r="N72" s="4">
        <v>1</v>
      </c>
      <c r="O72" s="6" t="s">
        <v>24</v>
      </c>
      <c r="P72" s="6" t="s">
        <v>144</v>
      </c>
      <c r="S72" s="4"/>
    </row>
    <row r="73" spans="1:19" ht="15.75" customHeight="1" x14ac:dyDescent="0.3">
      <c r="A73" s="4" t="s">
        <v>140</v>
      </c>
      <c r="B73" s="4">
        <v>51295</v>
      </c>
      <c r="C73" s="4">
        <v>1</v>
      </c>
      <c r="D73" s="1">
        <v>10.039999999999999</v>
      </c>
      <c r="E73" s="4">
        <v>1</v>
      </c>
      <c r="F73" s="4" t="s">
        <v>47</v>
      </c>
      <c r="G73" s="4">
        <v>108</v>
      </c>
      <c r="H73" s="4">
        <v>95</v>
      </c>
      <c r="I73" s="4">
        <v>120</v>
      </c>
      <c r="J73" s="4">
        <v>1</v>
      </c>
      <c r="K73" s="4">
        <v>14</v>
      </c>
      <c r="L73" s="4">
        <v>0.12194000000000001</v>
      </c>
      <c r="M73" s="4">
        <v>113</v>
      </c>
      <c r="N73" s="4">
        <v>0.94</v>
      </c>
      <c r="O73" s="6" t="s">
        <v>24</v>
      </c>
      <c r="P73" s="6"/>
      <c r="S73" s="4"/>
    </row>
    <row r="74" spans="1:19" ht="15.75" customHeight="1" x14ac:dyDescent="0.3">
      <c r="A74" s="4" t="s">
        <v>140</v>
      </c>
      <c r="B74" s="4">
        <v>51297</v>
      </c>
      <c r="C74" s="4">
        <v>1</v>
      </c>
      <c r="D74" s="1">
        <v>14.27</v>
      </c>
      <c r="E74" s="4">
        <v>1</v>
      </c>
      <c r="F74" s="4" t="s">
        <v>47</v>
      </c>
      <c r="G74" s="4">
        <v>88</v>
      </c>
      <c r="H74" s="4">
        <v>98</v>
      </c>
      <c r="I74" s="4">
        <v>87</v>
      </c>
      <c r="J74" s="4">
        <v>1</v>
      </c>
      <c r="K74" s="4">
        <v>14</v>
      </c>
      <c r="L74" s="4">
        <v>0.25495200000000001</v>
      </c>
      <c r="M74" s="4">
        <v>96</v>
      </c>
      <c r="N74" s="4">
        <v>0.8</v>
      </c>
      <c r="O74" s="6" t="s">
        <v>24</v>
      </c>
      <c r="P74" s="6" t="s">
        <v>147</v>
      </c>
      <c r="S74" s="4"/>
    </row>
    <row r="75" spans="1:19" ht="15.75" customHeight="1" x14ac:dyDescent="0.3">
      <c r="A75" s="4" t="s">
        <v>140</v>
      </c>
      <c r="B75" s="4">
        <v>51298</v>
      </c>
      <c r="C75" s="4">
        <v>1</v>
      </c>
      <c r="D75" s="1">
        <v>10.57</v>
      </c>
      <c r="E75" s="4">
        <v>1</v>
      </c>
      <c r="F75" s="4" t="s">
        <v>27</v>
      </c>
      <c r="G75" s="4">
        <v>118</v>
      </c>
      <c r="H75" s="4">
        <v>104</v>
      </c>
      <c r="I75" s="4">
        <v>132</v>
      </c>
      <c r="J75" s="4">
        <v>1</v>
      </c>
      <c r="K75" s="4">
        <v>15</v>
      </c>
      <c r="L75" s="4">
        <v>0.14784900000000001</v>
      </c>
      <c r="M75" s="4">
        <v>114</v>
      </c>
      <c r="N75" s="4">
        <v>0.95</v>
      </c>
      <c r="O75" s="6" t="s">
        <v>24</v>
      </c>
      <c r="P75" s="6" t="s">
        <v>149</v>
      </c>
      <c r="S75" s="4"/>
    </row>
    <row r="76" spans="1:19" ht="15.75" customHeight="1" x14ac:dyDescent="0.3">
      <c r="A76" s="4" t="s">
        <v>140</v>
      </c>
      <c r="B76" s="4">
        <v>51301</v>
      </c>
      <c r="C76" s="4">
        <v>1</v>
      </c>
      <c r="D76" s="1">
        <v>13.28</v>
      </c>
      <c r="E76" s="4">
        <v>1</v>
      </c>
      <c r="F76" s="4" t="s">
        <v>27</v>
      </c>
      <c r="G76" s="4">
        <v>91</v>
      </c>
      <c r="H76" s="4">
        <v>108</v>
      </c>
      <c r="I76" s="4">
        <v>86</v>
      </c>
      <c r="J76" s="4">
        <v>1</v>
      </c>
      <c r="K76" s="4">
        <v>15</v>
      </c>
      <c r="L76" s="4">
        <v>0.156777</v>
      </c>
      <c r="M76" s="4">
        <v>107</v>
      </c>
      <c r="N76" s="4">
        <v>0.89</v>
      </c>
      <c r="O76" s="6" t="s">
        <v>24</v>
      </c>
      <c r="P76" s="6"/>
      <c r="S76" s="4"/>
    </row>
    <row r="77" spans="1:19" ht="15.75" customHeight="1" x14ac:dyDescent="0.3">
      <c r="A77" s="4" t="s">
        <v>140</v>
      </c>
      <c r="B77" s="4">
        <v>51302</v>
      </c>
      <c r="C77" s="4">
        <v>1</v>
      </c>
      <c r="D77" s="1">
        <v>10.85</v>
      </c>
      <c r="E77" s="4">
        <v>1</v>
      </c>
      <c r="F77" s="4" t="s">
        <v>27</v>
      </c>
      <c r="G77" s="4">
        <v>87</v>
      </c>
      <c r="H77" s="4">
        <v>75</v>
      </c>
      <c r="I77" s="4">
        <v>97</v>
      </c>
      <c r="J77" s="4">
        <v>1</v>
      </c>
      <c r="K77" s="4">
        <v>15</v>
      </c>
      <c r="L77" s="4">
        <v>0.142039</v>
      </c>
      <c r="M77" s="4">
        <v>102</v>
      </c>
      <c r="N77" s="4">
        <v>0.85</v>
      </c>
      <c r="O77" s="6" t="s">
        <v>24</v>
      </c>
      <c r="P77" s="6" t="s">
        <v>152</v>
      </c>
      <c r="S77" s="4"/>
    </row>
    <row r="78" spans="1:19" ht="15.75" customHeight="1" x14ac:dyDescent="0.3">
      <c r="A78" s="4" t="s">
        <v>153</v>
      </c>
      <c r="B78" s="4">
        <v>50486</v>
      </c>
      <c r="C78" s="4">
        <v>1</v>
      </c>
      <c r="D78" s="1">
        <v>17.787800000000001</v>
      </c>
      <c r="E78" s="4">
        <v>1</v>
      </c>
      <c r="F78" s="4"/>
      <c r="G78" s="4">
        <v>97</v>
      </c>
      <c r="H78" s="4">
        <v>77</v>
      </c>
      <c r="I78" s="4">
        <v>120</v>
      </c>
      <c r="J78" s="4">
        <v>1</v>
      </c>
      <c r="K78" s="4">
        <v>18</v>
      </c>
      <c r="L78" s="4">
        <v>0.13838600000000001</v>
      </c>
      <c r="M78" s="4">
        <v>219</v>
      </c>
      <c r="N78" s="4">
        <v>0.91</v>
      </c>
      <c r="O78" s="6" t="s">
        <v>28</v>
      </c>
      <c r="P78" s="6" t="s">
        <v>154</v>
      </c>
      <c r="S78" s="4"/>
    </row>
    <row r="79" spans="1:19" ht="15.75" customHeight="1" x14ac:dyDescent="0.3">
      <c r="A79" s="4" t="s">
        <v>153</v>
      </c>
      <c r="B79" s="4">
        <v>50500</v>
      </c>
      <c r="C79" s="4">
        <v>1</v>
      </c>
      <c r="D79" s="1">
        <v>17.237500000000001</v>
      </c>
      <c r="E79" s="4">
        <v>1</v>
      </c>
      <c r="F79" s="4"/>
      <c r="G79" s="4">
        <v>118</v>
      </c>
      <c r="H79" s="4">
        <v>113</v>
      </c>
      <c r="I79" s="4">
        <v>119</v>
      </c>
      <c r="J79" s="4">
        <v>1</v>
      </c>
      <c r="K79" s="4">
        <v>12</v>
      </c>
      <c r="L79" s="4">
        <v>3.5398499999999999E-2</v>
      </c>
      <c r="M79" s="4">
        <v>240</v>
      </c>
      <c r="N79" s="4">
        <v>1</v>
      </c>
      <c r="O79" s="6" t="s">
        <v>28</v>
      </c>
      <c r="P79" s="6" t="s">
        <v>154</v>
      </c>
      <c r="S79" s="4"/>
    </row>
    <row r="80" spans="1:19" ht="15.75" customHeight="1" x14ac:dyDescent="0.3">
      <c r="A80" s="4" t="s">
        <v>153</v>
      </c>
      <c r="B80" s="4">
        <v>50504</v>
      </c>
      <c r="C80" s="4">
        <v>1</v>
      </c>
      <c r="D80" s="1">
        <v>17.645399999999999</v>
      </c>
      <c r="E80" s="4">
        <v>1</v>
      </c>
      <c r="F80" s="4"/>
      <c r="G80" s="4">
        <v>87</v>
      </c>
      <c r="H80" s="4">
        <v>86</v>
      </c>
      <c r="I80" s="4">
        <v>92</v>
      </c>
      <c r="J80" s="4">
        <v>1</v>
      </c>
      <c r="K80" s="4">
        <v>16</v>
      </c>
      <c r="L80" s="4">
        <v>0.144175</v>
      </c>
      <c r="M80" s="4">
        <v>212</v>
      </c>
      <c r="N80" s="4">
        <v>0.88</v>
      </c>
      <c r="O80" s="6" t="s">
        <v>28</v>
      </c>
      <c r="P80" s="6" t="s">
        <v>156</v>
      </c>
      <c r="S80" s="4"/>
    </row>
    <row r="81" spans="1:19" ht="15.75" customHeight="1" x14ac:dyDescent="0.3">
      <c r="A81" s="4" t="s">
        <v>153</v>
      </c>
      <c r="B81" s="4">
        <v>50506</v>
      </c>
      <c r="C81" s="4">
        <v>1</v>
      </c>
      <c r="D81" s="1">
        <v>15.9343</v>
      </c>
      <c r="E81" s="4">
        <v>1</v>
      </c>
      <c r="F81" s="4"/>
      <c r="G81" s="4">
        <v>73</v>
      </c>
      <c r="H81" s="4">
        <v>77</v>
      </c>
      <c r="I81" s="4">
        <v>74</v>
      </c>
      <c r="J81" s="4">
        <v>1</v>
      </c>
      <c r="K81" s="4">
        <v>20</v>
      </c>
      <c r="L81" s="4">
        <v>9.7379499999999994E-2</v>
      </c>
      <c r="M81" s="4">
        <v>228</v>
      </c>
      <c r="N81" s="4">
        <v>0.95</v>
      </c>
      <c r="O81" s="6" t="s">
        <v>28</v>
      </c>
      <c r="P81" s="6" t="s">
        <v>157</v>
      </c>
      <c r="S81" s="4"/>
    </row>
    <row r="82" spans="1:19" ht="15.75" customHeight="1" x14ac:dyDescent="0.3">
      <c r="A82" s="4" t="s">
        <v>153</v>
      </c>
      <c r="B82" s="4">
        <v>50512</v>
      </c>
      <c r="C82" s="4">
        <v>1</v>
      </c>
      <c r="D82" s="1">
        <v>15.4908</v>
      </c>
      <c r="E82" s="4">
        <v>1</v>
      </c>
      <c r="F82" s="4"/>
      <c r="G82" s="4">
        <v>121</v>
      </c>
      <c r="H82" s="4">
        <v>108</v>
      </c>
      <c r="I82" s="4">
        <v>131</v>
      </c>
      <c r="J82" s="4">
        <v>1</v>
      </c>
      <c r="K82" s="4">
        <v>17</v>
      </c>
      <c r="L82" s="4">
        <v>0.109336</v>
      </c>
      <c r="M82" s="4">
        <v>218</v>
      </c>
      <c r="N82" s="4">
        <v>0.91</v>
      </c>
      <c r="O82" s="6" t="s">
        <v>28</v>
      </c>
      <c r="P82" s="6" t="s">
        <v>24</v>
      </c>
      <c r="S82" s="4"/>
    </row>
    <row r="83" spans="1:19" ht="15.75" customHeight="1" x14ac:dyDescent="0.3">
      <c r="A83" s="4" t="s">
        <v>153</v>
      </c>
      <c r="B83" s="4">
        <v>50513</v>
      </c>
      <c r="C83" s="4">
        <v>1</v>
      </c>
      <c r="D83" s="1">
        <v>18.466799999999999</v>
      </c>
      <c r="E83" s="4">
        <v>1</v>
      </c>
      <c r="F83" s="4"/>
      <c r="G83" s="4">
        <v>102</v>
      </c>
      <c r="H83" s="4">
        <v>97</v>
      </c>
      <c r="I83" s="4">
        <v>107</v>
      </c>
      <c r="J83" s="4">
        <v>1</v>
      </c>
      <c r="K83" s="4">
        <v>18</v>
      </c>
      <c r="L83" s="4">
        <v>8.9796600000000004E-2</v>
      </c>
      <c r="M83" s="4">
        <v>237</v>
      </c>
      <c r="N83" s="4">
        <v>0.99</v>
      </c>
      <c r="O83" s="6" t="s">
        <v>158</v>
      </c>
      <c r="P83" s="6" t="s">
        <v>159</v>
      </c>
      <c r="S83" s="4"/>
    </row>
    <row r="84" spans="1:19" ht="15.75" customHeight="1" x14ac:dyDescent="0.3">
      <c r="A84" s="4" t="s">
        <v>153</v>
      </c>
      <c r="B84" s="4">
        <v>50515</v>
      </c>
      <c r="C84" s="4">
        <v>1</v>
      </c>
      <c r="D84" s="1">
        <v>15.8522</v>
      </c>
      <c r="E84" s="4">
        <v>1</v>
      </c>
      <c r="F84" s="4"/>
      <c r="G84" s="4">
        <v>94</v>
      </c>
      <c r="H84" s="4">
        <v>71</v>
      </c>
      <c r="I84" s="4">
        <v>106</v>
      </c>
      <c r="J84" s="4">
        <v>1</v>
      </c>
      <c r="K84" s="4">
        <v>16</v>
      </c>
      <c r="L84" s="4">
        <v>8.9382000000000003E-2</v>
      </c>
      <c r="M84" s="4">
        <v>236</v>
      </c>
      <c r="N84" s="4">
        <v>0.98</v>
      </c>
      <c r="O84" s="6" t="s">
        <v>66</v>
      </c>
      <c r="P84" s="6" t="s">
        <v>24</v>
      </c>
      <c r="S84" s="4"/>
    </row>
    <row r="85" spans="1:19" ht="15.75" customHeight="1" x14ac:dyDescent="0.3">
      <c r="A85" s="4" t="s">
        <v>153</v>
      </c>
      <c r="B85" s="4">
        <v>50516</v>
      </c>
      <c r="C85" s="4">
        <v>1</v>
      </c>
      <c r="D85" s="1">
        <v>17.1143</v>
      </c>
      <c r="E85" s="4">
        <v>1</v>
      </c>
      <c r="F85" s="4"/>
      <c r="G85" s="4">
        <v>107</v>
      </c>
      <c r="H85" s="4">
        <v>108</v>
      </c>
      <c r="I85" s="4">
        <v>104</v>
      </c>
      <c r="J85" s="4">
        <v>1</v>
      </c>
      <c r="K85" s="4">
        <v>10</v>
      </c>
      <c r="L85" s="4">
        <v>4.6926799999999998E-2</v>
      </c>
      <c r="M85" s="4">
        <v>240</v>
      </c>
      <c r="N85" s="4">
        <v>1</v>
      </c>
      <c r="O85" s="6" t="s">
        <v>28</v>
      </c>
      <c r="P85" s="6" t="s">
        <v>24</v>
      </c>
      <c r="S85" s="4"/>
    </row>
    <row r="86" spans="1:19" ht="15.75" customHeight="1" x14ac:dyDescent="0.3">
      <c r="A86" s="4" t="s">
        <v>153</v>
      </c>
      <c r="B86" s="4">
        <v>50517</v>
      </c>
      <c r="C86" s="4">
        <v>1</v>
      </c>
      <c r="D86" s="1">
        <v>16.501000000000001</v>
      </c>
      <c r="E86" s="4">
        <v>1</v>
      </c>
      <c r="F86" s="4"/>
      <c r="G86" s="4">
        <v>109</v>
      </c>
      <c r="H86" s="4">
        <v>108</v>
      </c>
      <c r="I86" s="4">
        <v>107</v>
      </c>
      <c r="J86" s="4">
        <v>1</v>
      </c>
      <c r="K86" s="4">
        <v>14</v>
      </c>
      <c r="L86" s="4">
        <v>5.6751000000000003E-2</v>
      </c>
      <c r="M86" s="4">
        <v>240</v>
      </c>
      <c r="N86" s="4">
        <v>1</v>
      </c>
      <c r="O86" s="6" t="s">
        <v>28</v>
      </c>
      <c r="P86" s="6" t="s">
        <v>24</v>
      </c>
      <c r="S86" s="4"/>
    </row>
    <row r="87" spans="1:19" ht="15.75" customHeight="1" x14ac:dyDescent="0.3">
      <c r="A87" s="4" t="s">
        <v>153</v>
      </c>
      <c r="B87" s="4">
        <v>50518</v>
      </c>
      <c r="C87" s="4">
        <v>1</v>
      </c>
      <c r="D87" s="1">
        <v>18.6585</v>
      </c>
      <c r="E87" s="4">
        <v>1</v>
      </c>
      <c r="F87" s="4"/>
      <c r="G87" s="4">
        <v>77</v>
      </c>
      <c r="H87" s="4">
        <v>83</v>
      </c>
      <c r="I87" s="4">
        <v>75</v>
      </c>
      <c r="J87" s="4">
        <v>1</v>
      </c>
      <c r="K87" s="4">
        <v>14</v>
      </c>
      <c r="L87" s="4">
        <v>6.7116300000000004E-2</v>
      </c>
      <c r="M87" s="4">
        <v>240</v>
      </c>
      <c r="N87" s="4">
        <v>1</v>
      </c>
      <c r="O87" s="6" t="s">
        <v>28</v>
      </c>
      <c r="P87" s="6" t="s">
        <v>24</v>
      </c>
      <c r="S87" s="4"/>
    </row>
    <row r="88" spans="1:19" ht="15.75" customHeight="1" x14ac:dyDescent="0.3">
      <c r="A88" s="4" t="s">
        <v>153</v>
      </c>
      <c r="B88" s="4">
        <v>50519</v>
      </c>
      <c r="C88" s="4">
        <v>1</v>
      </c>
      <c r="D88" s="1">
        <v>16.377800000000001</v>
      </c>
      <c r="E88" s="4">
        <v>1</v>
      </c>
      <c r="F88" s="4"/>
      <c r="G88" s="4">
        <v>83</v>
      </c>
      <c r="H88" s="4">
        <v>78</v>
      </c>
      <c r="I88" s="4">
        <v>90</v>
      </c>
      <c r="J88" s="4">
        <v>1</v>
      </c>
      <c r="K88" s="4">
        <v>14</v>
      </c>
      <c r="L88" s="4">
        <v>8.9977799999999997E-2</v>
      </c>
      <c r="M88" s="4">
        <v>233</v>
      </c>
      <c r="N88" s="4">
        <v>0.97</v>
      </c>
      <c r="O88" s="6" t="s">
        <v>28</v>
      </c>
      <c r="P88" s="6" t="s">
        <v>162</v>
      </c>
      <c r="S88" s="4"/>
    </row>
    <row r="89" spans="1:19" ht="15.75" customHeight="1" x14ac:dyDescent="0.3">
      <c r="A89" s="4" t="s">
        <v>153</v>
      </c>
      <c r="B89" s="4">
        <v>50520</v>
      </c>
      <c r="C89" s="4">
        <v>1</v>
      </c>
      <c r="D89" s="1">
        <v>17.672799999999999</v>
      </c>
      <c r="E89" s="4">
        <v>1</v>
      </c>
      <c r="F89" s="4"/>
      <c r="G89" s="4">
        <v>76</v>
      </c>
      <c r="H89" s="4">
        <v>55</v>
      </c>
      <c r="I89" s="4">
        <v>101</v>
      </c>
      <c r="J89" s="4">
        <v>1</v>
      </c>
      <c r="K89" s="4">
        <v>18</v>
      </c>
      <c r="L89" s="4">
        <v>0.14200299999999999</v>
      </c>
      <c r="M89" s="4">
        <v>211</v>
      </c>
      <c r="N89" s="4">
        <v>0.88</v>
      </c>
      <c r="O89" s="6" t="s">
        <v>28</v>
      </c>
      <c r="P89" s="6" t="s">
        <v>24</v>
      </c>
      <c r="S89" s="4"/>
    </row>
    <row r="90" spans="1:19" ht="15.75" customHeight="1" x14ac:dyDescent="0.3">
      <c r="A90" s="4" t="s">
        <v>153</v>
      </c>
      <c r="B90" s="4">
        <v>50521</v>
      </c>
      <c r="C90" s="4">
        <v>1</v>
      </c>
      <c r="D90" s="1">
        <v>18.4175</v>
      </c>
      <c r="E90" s="4">
        <v>1</v>
      </c>
      <c r="F90" s="4"/>
      <c r="G90" s="4">
        <v>80</v>
      </c>
      <c r="H90" s="4">
        <v>69</v>
      </c>
      <c r="I90" s="4">
        <v>99</v>
      </c>
      <c r="J90" s="4">
        <v>1</v>
      </c>
      <c r="K90" s="4">
        <v>16</v>
      </c>
      <c r="L90" s="4">
        <v>0.1482</v>
      </c>
      <c r="M90" s="4">
        <v>225</v>
      </c>
      <c r="N90" s="4">
        <v>0.94</v>
      </c>
      <c r="O90" s="6" t="s">
        <v>28</v>
      </c>
      <c r="P90" s="6" t="s">
        <v>24</v>
      </c>
      <c r="S90" s="4"/>
    </row>
    <row r="91" spans="1:19" ht="15.75" customHeight="1" x14ac:dyDescent="0.3">
      <c r="A91" s="4" t="s">
        <v>153</v>
      </c>
      <c r="B91" s="4">
        <v>50523</v>
      </c>
      <c r="C91" s="4">
        <v>1</v>
      </c>
      <c r="D91" s="1">
        <v>17.325099999999999</v>
      </c>
      <c r="E91" s="4">
        <v>1</v>
      </c>
      <c r="F91" s="4"/>
      <c r="G91" s="4">
        <v>115</v>
      </c>
      <c r="H91" s="4">
        <v>118</v>
      </c>
      <c r="I91" s="4">
        <v>109</v>
      </c>
      <c r="J91" s="4">
        <v>1</v>
      </c>
      <c r="K91" s="4">
        <v>12</v>
      </c>
      <c r="L91" s="4">
        <v>0.20244400000000001</v>
      </c>
      <c r="M91" s="4">
        <v>214</v>
      </c>
      <c r="N91" s="4">
        <v>0.89</v>
      </c>
      <c r="O91" s="6" t="s">
        <v>28</v>
      </c>
      <c r="P91" s="6" t="s">
        <v>24</v>
      </c>
      <c r="S91" s="4"/>
    </row>
    <row r="92" spans="1:19" ht="15.75" customHeight="1" x14ac:dyDescent="0.3">
      <c r="A92" s="4" t="s">
        <v>153</v>
      </c>
      <c r="B92" s="4">
        <v>50524</v>
      </c>
      <c r="C92" s="4">
        <v>1</v>
      </c>
      <c r="D92" s="1">
        <v>12.334</v>
      </c>
      <c r="E92" s="4">
        <v>1</v>
      </c>
      <c r="F92" s="4"/>
      <c r="G92" s="4">
        <v>83</v>
      </c>
      <c r="H92" s="4">
        <v>76</v>
      </c>
      <c r="I92" s="4">
        <v>93</v>
      </c>
      <c r="J92" s="4">
        <v>1</v>
      </c>
      <c r="K92" s="4">
        <v>14</v>
      </c>
      <c r="L92" s="4">
        <v>0.119244</v>
      </c>
      <c r="M92" s="4">
        <v>209</v>
      </c>
      <c r="N92" s="4">
        <v>0.87</v>
      </c>
      <c r="O92" s="6" t="s">
        <v>28</v>
      </c>
      <c r="P92" s="6" t="s">
        <v>164</v>
      </c>
      <c r="S92" s="4"/>
    </row>
    <row r="93" spans="1:19" ht="15.75" customHeight="1" x14ac:dyDescent="0.3">
      <c r="A93" s="4" t="s">
        <v>153</v>
      </c>
      <c r="B93" s="4">
        <v>50528</v>
      </c>
      <c r="C93" s="4">
        <v>1</v>
      </c>
      <c r="D93" s="1">
        <v>11.353899999999999</v>
      </c>
      <c r="E93" s="4">
        <v>1</v>
      </c>
      <c r="F93" s="4"/>
      <c r="G93" s="4">
        <v>100</v>
      </c>
      <c r="H93" s="4">
        <v>90</v>
      </c>
      <c r="I93" s="4">
        <v>109</v>
      </c>
      <c r="J93" s="4">
        <v>1</v>
      </c>
      <c r="K93" s="4">
        <v>12</v>
      </c>
      <c r="L93" s="4">
        <v>6.0706299999999998E-2</v>
      </c>
      <c r="M93" s="4">
        <v>240</v>
      </c>
      <c r="N93" s="4">
        <v>1</v>
      </c>
      <c r="O93" s="6" t="s">
        <v>28</v>
      </c>
      <c r="P93" s="6" t="s">
        <v>24</v>
      </c>
      <c r="S93" s="4"/>
    </row>
    <row r="94" spans="1:19" ht="15.75" customHeight="1" x14ac:dyDescent="0.3">
      <c r="A94" s="4" t="s">
        <v>153</v>
      </c>
      <c r="B94" s="4">
        <v>50530</v>
      </c>
      <c r="C94" s="4">
        <v>1</v>
      </c>
      <c r="D94" s="1">
        <v>18.245000000000001</v>
      </c>
      <c r="E94" s="4">
        <v>1</v>
      </c>
      <c r="F94" s="4"/>
      <c r="G94" s="4">
        <v>106</v>
      </c>
      <c r="H94" s="4">
        <v>120</v>
      </c>
      <c r="I94" s="4">
        <v>91</v>
      </c>
      <c r="J94" s="4">
        <v>1</v>
      </c>
      <c r="K94" s="4">
        <v>13</v>
      </c>
      <c r="L94" s="4">
        <v>0.148955</v>
      </c>
      <c r="M94" s="4">
        <v>198</v>
      </c>
      <c r="N94" s="4">
        <v>0.82</v>
      </c>
      <c r="O94" s="6" t="s">
        <v>28</v>
      </c>
      <c r="P94" s="6" t="s">
        <v>24</v>
      </c>
      <c r="S94" s="4"/>
    </row>
    <row r="97" spans="1:19" ht="14.4" x14ac:dyDescent="0.3">
      <c r="A97" s="4" t="s">
        <v>165</v>
      </c>
      <c r="B97" s="4"/>
      <c r="C97" s="4"/>
      <c r="D97" s="4">
        <v>13.284620430107523</v>
      </c>
      <c r="E97" s="4">
        <v>1</v>
      </c>
      <c r="F97" s="4" t="e">
        <v>#DIV/0!</v>
      </c>
      <c r="G97" s="4">
        <v>-6.053763440860215</v>
      </c>
      <c r="H97" s="4">
        <v>99.84210526315789</v>
      </c>
      <c r="I97" s="4">
        <v>105.02631578947368</v>
      </c>
      <c r="J97" s="4">
        <v>1</v>
      </c>
      <c r="K97" s="4">
        <v>14.043010752688172</v>
      </c>
      <c r="L97" s="4">
        <v>9.9137961290322596E-2</v>
      </c>
      <c r="M97" s="4">
        <v>167.12903225806451</v>
      </c>
      <c r="N97" s="4">
        <v>0.95860215053763398</v>
      </c>
      <c r="S97" s="4"/>
    </row>
    <row r="98" spans="1:19" ht="14.4" x14ac:dyDescent="0.3">
      <c r="A98" s="4" t="s">
        <v>168</v>
      </c>
      <c r="B98" s="4"/>
      <c r="C98" s="4"/>
      <c r="D98" s="4">
        <v>3.0129566854835215</v>
      </c>
      <c r="E98" s="4">
        <v>0</v>
      </c>
      <c r="F98" s="4" t="e">
        <v>#DIV/0!</v>
      </c>
      <c r="G98" s="4">
        <v>1047.5926685749509</v>
      </c>
      <c r="H98" s="4">
        <v>15.927379053339928</v>
      </c>
      <c r="I98" s="4">
        <v>15.634128210817517</v>
      </c>
      <c r="J98" s="4">
        <v>0</v>
      </c>
      <c r="K98" s="4">
        <v>3.1654176813983352</v>
      </c>
      <c r="L98" s="4">
        <v>5.2794694868117352E-2</v>
      </c>
      <c r="M98" s="4">
        <v>38.548734205365356</v>
      </c>
      <c r="N98" s="4">
        <v>5.3009256735713071E-2</v>
      </c>
      <c r="S98" s="4"/>
    </row>
    <row r="99" spans="1:19" ht="14.4" x14ac:dyDescent="0.3">
      <c r="A99" s="4" t="s">
        <v>171</v>
      </c>
      <c r="B99" s="4"/>
      <c r="C99" s="4"/>
      <c r="D99" s="4">
        <v>7.61</v>
      </c>
      <c r="E99" s="4">
        <v>1</v>
      </c>
      <c r="F99" s="4">
        <v>0</v>
      </c>
      <c r="G99" s="4">
        <v>-9999</v>
      </c>
      <c r="H99" s="4">
        <v>55</v>
      </c>
      <c r="I99" s="4">
        <v>73</v>
      </c>
      <c r="J99" s="4">
        <v>1</v>
      </c>
      <c r="K99" s="4">
        <v>10</v>
      </c>
      <c r="L99" s="4">
        <v>2.3659400000000001E-2</v>
      </c>
      <c r="M99" s="4">
        <v>96</v>
      </c>
      <c r="N99" s="4">
        <v>0.8</v>
      </c>
      <c r="S99" s="4"/>
    </row>
    <row r="100" spans="1:19" ht="14.4" x14ac:dyDescent="0.3">
      <c r="A100" s="4" t="s">
        <v>173</v>
      </c>
      <c r="B100" s="4"/>
      <c r="C100" s="4"/>
      <c r="D100" s="4">
        <v>18.6585</v>
      </c>
      <c r="E100" s="4">
        <v>1</v>
      </c>
      <c r="F100" s="4">
        <v>0</v>
      </c>
      <c r="G100" s="4">
        <v>139</v>
      </c>
      <c r="H100" s="4">
        <v>132</v>
      </c>
      <c r="I100" s="4">
        <v>146</v>
      </c>
      <c r="J100" s="4">
        <v>1</v>
      </c>
      <c r="K100" s="4">
        <v>22</v>
      </c>
      <c r="L100" s="4">
        <v>0.26441100000000001</v>
      </c>
      <c r="M100" s="4">
        <v>240</v>
      </c>
      <c r="N100" s="4">
        <v>1</v>
      </c>
      <c r="S1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workbookViewId="0"/>
  </sheetViews>
  <sheetFormatPr defaultColWidth="12.5546875" defaultRowHeight="15" customHeight="1" x14ac:dyDescent="0.3"/>
  <cols>
    <col min="1" max="26" width="7.5546875" customWidth="1"/>
  </cols>
  <sheetData>
    <row r="1" spans="1:19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13</v>
      </c>
      <c r="L1" s="3" t="s">
        <v>12</v>
      </c>
      <c r="M1" s="3" t="s">
        <v>14</v>
      </c>
      <c r="N1" s="3" t="s">
        <v>15</v>
      </c>
      <c r="O1" s="3" t="s">
        <v>18</v>
      </c>
      <c r="P1" s="3" t="s">
        <v>20</v>
      </c>
      <c r="S1" s="2" t="s">
        <v>21</v>
      </c>
    </row>
    <row r="2" spans="1:19" ht="15.75" customHeight="1" x14ac:dyDescent="0.3">
      <c r="A2" s="5" t="s">
        <v>22</v>
      </c>
      <c r="B2" s="5">
        <v>50773</v>
      </c>
      <c r="C2" s="5">
        <v>2</v>
      </c>
      <c r="D2" s="5">
        <v>10.84</v>
      </c>
      <c r="E2" s="5">
        <v>1</v>
      </c>
      <c r="F2" s="5" t="s">
        <v>27</v>
      </c>
      <c r="G2" s="5">
        <v>124</v>
      </c>
      <c r="H2" s="5"/>
      <c r="I2" s="5"/>
      <c r="J2" s="5">
        <v>1</v>
      </c>
      <c r="K2" s="5"/>
      <c r="L2" s="4">
        <v>0.15423400000000001</v>
      </c>
      <c r="M2" s="4">
        <v>140</v>
      </c>
      <c r="N2" s="4">
        <v>0.9</v>
      </c>
      <c r="O2" s="6" t="s">
        <v>28</v>
      </c>
      <c r="P2" s="6" t="s">
        <v>31</v>
      </c>
      <c r="S2" s="5"/>
    </row>
    <row r="3" spans="1:19" ht="15.75" customHeight="1" x14ac:dyDescent="0.3">
      <c r="A3" s="5" t="s">
        <v>22</v>
      </c>
      <c r="B3" s="5">
        <v>50774</v>
      </c>
      <c r="C3" s="5">
        <v>2</v>
      </c>
      <c r="D3" s="5">
        <v>10.64</v>
      </c>
      <c r="E3" s="5">
        <v>1</v>
      </c>
      <c r="F3" s="5" t="s">
        <v>27</v>
      </c>
      <c r="G3" s="5">
        <v>124</v>
      </c>
      <c r="H3" s="5"/>
      <c r="I3" s="5"/>
      <c r="J3" s="5">
        <v>1</v>
      </c>
      <c r="K3" s="5"/>
      <c r="L3" s="4">
        <v>4.8646599999999998E-2</v>
      </c>
      <c r="M3" s="4">
        <v>156</v>
      </c>
      <c r="N3" s="4">
        <v>1</v>
      </c>
      <c r="O3" s="6" t="s">
        <v>28</v>
      </c>
      <c r="P3" s="6" t="s">
        <v>32</v>
      </c>
      <c r="S3" s="5"/>
    </row>
    <row r="4" spans="1:19" ht="15.75" customHeight="1" x14ac:dyDescent="0.3">
      <c r="A4" s="5" t="s">
        <v>22</v>
      </c>
      <c r="B4" s="5">
        <v>50775</v>
      </c>
      <c r="C4" s="5">
        <v>2</v>
      </c>
      <c r="D4" s="5">
        <v>11</v>
      </c>
      <c r="E4" s="5">
        <v>1</v>
      </c>
      <c r="F4" s="5" t="s">
        <v>27</v>
      </c>
      <c r="G4" s="5">
        <v>101</v>
      </c>
      <c r="H4" s="5"/>
      <c r="I4" s="5"/>
      <c r="J4" s="5">
        <v>1</v>
      </c>
      <c r="K4" s="5"/>
      <c r="L4" s="4">
        <v>0.16008600000000001</v>
      </c>
      <c r="M4" s="4">
        <v>153</v>
      </c>
      <c r="N4" s="4">
        <v>0.98</v>
      </c>
      <c r="O4" s="6" t="s">
        <v>28</v>
      </c>
      <c r="P4" s="6" t="s">
        <v>31</v>
      </c>
      <c r="S4" s="5"/>
    </row>
    <row r="5" spans="1:19" ht="15.75" customHeight="1" x14ac:dyDescent="0.3">
      <c r="A5" s="5" t="s">
        <v>22</v>
      </c>
      <c r="B5" s="5">
        <v>50776</v>
      </c>
      <c r="C5" s="5">
        <v>2</v>
      </c>
      <c r="D5" s="5">
        <v>9.3000000000000007</v>
      </c>
      <c r="E5" s="5">
        <v>1</v>
      </c>
      <c r="F5" s="5" t="s">
        <v>27</v>
      </c>
      <c r="G5" s="5">
        <v>102</v>
      </c>
      <c r="H5" s="5"/>
      <c r="I5" s="5"/>
      <c r="J5" s="5">
        <v>1</v>
      </c>
      <c r="K5" s="5"/>
      <c r="L5" s="4">
        <v>0.164774</v>
      </c>
      <c r="M5" s="4">
        <v>151</v>
      </c>
      <c r="N5" s="4">
        <v>0.97</v>
      </c>
      <c r="O5" s="6" t="s">
        <v>28</v>
      </c>
      <c r="P5" s="6" t="s">
        <v>32</v>
      </c>
      <c r="S5" s="5"/>
    </row>
    <row r="6" spans="1:19" ht="15.75" customHeight="1" x14ac:dyDescent="0.3">
      <c r="A6" s="5" t="s">
        <v>22</v>
      </c>
      <c r="B6" s="5">
        <v>50777</v>
      </c>
      <c r="C6" s="5">
        <v>2</v>
      </c>
      <c r="D6" s="5">
        <v>8.39</v>
      </c>
      <c r="E6" s="5">
        <v>1</v>
      </c>
      <c r="F6" s="5" t="s">
        <v>27</v>
      </c>
      <c r="G6" s="5">
        <v>125</v>
      </c>
      <c r="H6" s="5"/>
      <c r="I6" s="5"/>
      <c r="J6" s="5">
        <v>1</v>
      </c>
      <c r="K6" s="5"/>
      <c r="L6" s="4">
        <v>7.0031599999999999E-2</v>
      </c>
      <c r="M6" s="4">
        <v>156</v>
      </c>
      <c r="N6" s="4">
        <v>1</v>
      </c>
      <c r="O6" s="6" t="s">
        <v>28</v>
      </c>
      <c r="P6" s="6" t="s">
        <v>34</v>
      </c>
      <c r="S6" s="5"/>
    </row>
    <row r="7" spans="1:19" ht="15.75" customHeight="1" x14ac:dyDescent="0.3">
      <c r="A7" s="5" t="s">
        <v>22</v>
      </c>
      <c r="B7" s="5">
        <v>50779</v>
      </c>
      <c r="C7" s="5">
        <v>2</v>
      </c>
      <c r="D7" s="5">
        <v>9.41</v>
      </c>
      <c r="E7" s="5">
        <v>1</v>
      </c>
      <c r="F7" s="5" t="s">
        <v>27</v>
      </c>
      <c r="G7" s="5">
        <v>105</v>
      </c>
      <c r="H7" s="5"/>
      <c r="I7" s="5"/>
      <c r="J7" s="5">
        <v>1</v>
      </c>
      <c r="K7" s="5"/>
      <c r="L7" s="4">
        <v>0.117671</v>
      </c>
      <c r="M7" s="4">
        <v>146</v>
      </c>
      <c r="N7" s="4">
        <v>0.94</v>
      </c>
      <c r="O7" s="6" t="s">
        <v>38</v>
      </c>
      <c r="P7" s="6" t="s">
        <v>37</v>
      </c>
      <c r="S7" s="5"/>
    </row>
    <row r="8" spans="1:19" ht="15.75" customHeight="1" x14ac:dyDescent="0.3">
      <c r="A8" s="5" t="s">
        <v>22</v>
      </c>
      <c r="B8" s="5">
        <v>50781</v>
      </c>
      <c r="C8" s="5">
        <v>2</v>
      </c>
      <c r="D8" s="5">
        <v>9.3000000000000007</v>
      </c>
      <c r="E8" s="5">
        <v>1</v>
      </c>
      <c r="F8" s="5" t="s">
        <v>27</v>
      </c>
      <c r="G8" s="5">
        <v>120</v>
      </c>
      <c r="H8" s="5"/>
      <c r="I8" s="5"/>
      <c r="J8" s="5">
        <v>1</v>
      </c>
      <c r="K8" s="5"/>
      <c r="L8" s="4">
        <v>0.130435</v>
      </c>
      <c r="M8" s="4">
        <v>145</v>
      </c>
      <c r="N8" s="4">
        <v>0.93</v>
      </c>
      <c r="O8" s="6" t="s">
        <v>28</v>
      </c>
      <c r="P8" s="6" t="s">
        <v>32</v>
      </c>
      <c r="S8" s="5"/>
    </row>
    <row r="9" spans="1:19" ht="15.75" customHeight="1" x14ac:dyDescent="0.3">
      <c r="A9" s="5" t="s">
        <v>22</v>
      </c>
      <c r="B9" s="5">
        <v>50782</v>
      </c>
      <c r="C9" s="5">
        <v>2</v>
      </c>
      <c r="D9" s="5">
        <v>10.18</v>
      </c>
      <c r="E9" s="5">
        <v>1</v>
      </c>
      <c r="F9" s="5" t="s">
        <v>27</v>
      </c>
      <c r="G9" s="5">
        <v>108</v>
      </c>
      <c r="H9" s="5"/>
      <c r="I9" s="5"/>
      <c r="J9" s="5">
        <v>1</v>
      </c>
      <c r="K9" s="5"/>
      <c r="L9" s="4">
        <v>0.12843499999999999</v>
      </c>
      <c r="M9" s="4">
        <v>140</v>
      </c>
      <c r="N9" s="4">
        <v>0.9</v>
      </c>
      <c r="O9" s="6" t="s">
        <v>28</v>
      </c>
      <c r="P9" s="6" t="s">
        <v>37</v>
      </c>
      <c r="S9" s="5"/>
    </row>
    <row r="10" spans="1:19" ht="15.75" customHeight="1" x14ac:dyDescent="0.3">
      <c r="A10" s="5" t="s">
        <v>22</v>
      </c>
      <c r="B10" s="5">
        <v>50786</v>
      </c>
      <c r="C10" s="5">
        <v>2</v>
      </c>
      <c r="D10" s="5">
        <v>8.75</v>
      </c>
      <c r="E10" s="5">
        <v>1</v>
      </c>
      <c r="F10" s="5" t="s">
        <v>27</v>
      </c>
      <c r="G10" s="5">
        <v>112</v>
      </c>
      <c r="H10" s="5"/>
      <c r="I10" s="5"/>
      <c r="J10" s="5">
        <v>1</v>
      </c>
      <c r="K10" s="5"/>
      <c r="L10" s="4">
        <v>0.146957</v>
      </c>
      <c r="M10" s="4">
        <v>143</v>
      </c>
      <c r="N10" s="4">
        <v>0.92</v>
      </c>
      <c r="O10" s="6" t="s">
        <v>38</v>
      </c>
      <c r="P10" s="6" t="s">
        <v>37</v>
      </c>
      <c r="S10" s="5"/>
    </row>
    <row r="11" spans="1:19" ht="15.75" customHeight="1" x14ac:dyDescent="0.3">
      <c r="A11" s="5" t="s">
        <v>22</v>
      </c>
      <c r="B11" s="5">
        <v>50787</v>
      </c>
      <c r="C11" s="5">
        <v>2</v>
      </c>
      <c r="D11" s="5">
        <v>10.82</v>
      </c>
      <c r="E11" s="5">
        <v>1</v>
      </c>
      <c r="F11" s="5" t="s">
        <v>27</v>
      </c>
      <c r="G11" s="5">
        <v>117</v>
      </c>
      <c r="H11" s="5"/>
      <c r="I11" s="5"/>
      <c r="J11" s="5">
        <v>1</v>
      </c>
      <c r="K11" s="5"/>
      <c r="L11" s="4">
        <v>0.125138</v>
      </c>
      <c r="M11" s="4">
        <v>137</v>
      </c>
      <c r="N11" s="4">
        <v>0.88</v>
      </c>
      <c r="O11" s="6" t="s">
        <v>38</v>
      </c>
      <c r="P11" s="6" t="s">
        <v>32</v>
      </c>
      <c r="S11" s="5"/>
    </row>
    <row r="12" spans="1:19" ht="15.75" customHeight="1" x14ac:dyDescent="0.3">
      <c r="A12" s="5" t="s">
        <v>22</v>
      </c>
      <c r="B12" s="5">
        <v>50789</v>
      </c>
      <c r="C12" s="5">
        <v>2</v>
      </c>
      <c r="D12" s="5">
        <v>9.31</v>
      </c>
      <c r="E12" s="5">
        <v>1</v>
      </c>
      <c r="F12" s="5" t="s">
        <v>27</v>
      </c>
      <c r="G12" s="5">
        <v>114</v>
      </c>
      <c r="H12" s="5"/>
      <c r="I12" s="5"/>
      <c r="J12" s="5">
        <v>1</v>
      </c>
      <c r="K12" s="5"/>
      <c r="L12" s="4">
        <v>0.20601</v>
      </c>
      <c r="M12" s="4">
        <v>132</v>
      </c>
      <c r="N12" s="4">
        <v>0.85</v>
      </c>
      <c r="O12" s="6" t="s">
        <v>28</v>
      </c>
      <c r="P12" s="6" t="s">
        <v>37</v>
      </c>
      <c r="S12" s="5"/>
    </row>
    <row r="13" spans="1:19" ht="15.75" customHeight="1" x14ac:dyDescent="0.3">
      <c r="A13" s="5" t="s">
        <v>22</v>
      </c>
      <c r="B13" s="5">
        <v>50809</v>
      </c>
      <c r="C13" s="5">
        <v>2</v>
      </c>
      <c r="D13" s="5">
        <v>8.43</v>
      </c>
      <c r="E13" s="5">
        <v>1</v>
      </c>
      <c r="F13" s="5" t="s">
        <v>47</v>
      </c>
      <c r="G13" s="5">
        <v>118</v>
      </c>
      <c r="H13" s="5"/>
      <c r="I13" s="5"/>
      <c r="J13" s="5">
        <v>1</v>
      </c>
      <c r="K13" s="5"/>
      <c r="L13" s="4">
        <v>9.0250999999999998E-2</v>
      </c>
      <c r="M13" s="4">
        <v>153</v>
      </c>
      <c r="N13" s="4">
        <v>0.98</v>
      </c>
      <c r="O13" s="6" t="s">
        <v>28</v>
      </c>
      <c r="P13" s="6" t="s">
        <v>40</v>
      </c>
      <c r="S13" s="5"/>
    </row>
    <row r="14" spans="1:19" ht="15.75" customHeight="1" x14ac:dyDescent="0.3">
      <c r="A14" s="5" t="s">
        <v>22</v>
      </c>
      <c r="B14" s="5">
        <v>50811</v>
      </c>
      <c r="C14" s="5">
        <v>2</v>
      </c>
      <c r="D14" s="5">
        <v>12.76</v>
      </c>
      <c r="E14" s="5">
        <v>1</v>
      </c>
      <c r="F14" s="5" t="s">
        <v>27</v>
      </c>
      <c r="G14" s="5">
        <v>118</v>
      </c>
      <c r="H14" s="5"/>
      <c r="I14" s="5"/>
      <c r="J14" s="5">
        <v>1</v>
      </c>
      <c r="K14" s="5"/>
      <c r="L14" s="4">
        <v>8.1040600000000004E-2</v>
      </c>
      <c r="M14" s="4">
        <v>156</v>
      </c>
      <c r="N14" s="4">
        <v>1</v>
      </c>
      <c r="O14" s="6" t="s">
        <v>28</v>
      </c>
      <c r="P14" s="6" t="s">
        <v>34</v>
      </c>
      <c r="S14" s="5" t="s">
        <v>49</v>
      </c>
    </row>
    <row r="15" spans="1:19" ht="15.75" customHeight="1" x14ac:dyDescent="0.3">
      <c r="A15" s="5" t="s">
        <v>22</v>
      </c>
      <c r="B15" s="5">
        <v>50813</v>
      </c>
      <c r="C15" s="5">
        <v>2</v>
      </c>
      <c r="D15" s="5">
        <v>10.79</v>
      </c>
      <c r="E15" s="5">
        <v>1</v>
      </c>
      <c r="F15" s="5" t="s">
        <v>27</v>
      </c>
      <c r="G15" s="5">
        <v>125</v>
      </c>
      <c r="H15" s="5"/>
      <c r="I15" s="5"/>
      <c r="J15" s="5">
        <v>1</v>
      </c>
      <c r="K15" s="5"/>
      <c r="L15" s="4">
        <v>8.5975499999999996E-2</v>
      </c>
      <c r="M15" s="4">
        <v>150</v>
      </c>
      <c r="N15" s="4">
        <v>0.96</v>
      </c>
      <c r="O15" s="6" t="s">
        <v>28</v>
      </c>
      <c r="P15" s="6" t="s">
        <v>51</v>
      </c>
      <c r="S15" s="5"/>
    </row>
    <row r="16" spans="1:19" ht="15.75" customHeight="1" x14ac:dyDescent="0.3">
      <c r="A16" s="5" t="s">
        <v>22</v>
      </c>
      <c r="B16" s="5">
        <v>50814</v>
      </c>
      <c r="C16" s="5">
        <v>2</v>
      </c>
      <c r="D16" s="5">
        <v>8.4600000000000009</v>
      </c>
      <c r="E16" s="5">
        <v>1</v>
      </c>
      <c r="F16" s="5" t="s">
        <v>47</v>
      </c>
      <c r="G16" s="5">
        <v>108</v>
      </c>
      <c r="H16" s="5"/>
      <c r="I16" s="5"/>
      <c r="J16" s="5">
        <v>1</v>
      </c>
      <c r="K16" s="5"/>
      <c r="L16" s="4">
        <v>7.1524500000000005E-2</v>
      </c>
      <c r="M16" s="4">
        <v>156</v>
      </c>
      <c r="N16" s="4">
        <v>1</v>
      </c>
      <c r="O16" s="6" t="s">
        <v>28</v>
      </c>
      <c r="P16" s="6" t="s">
        <v>32</v>
      </c>
      <c r="S16" s="5"/>
    </row>
    <row r="17" spans="1:19" ht="15.75" customHeight="1" x14ac:dyDescent="0.3">
      <c r="A17" s="5" t="s">
        <v>22</v>
      </c>
      <c r="B17" s="5">
        <v>50816</v>
      </c>
      <c r="C17" s="5">
        <v>2</v>
      </c>
      <c r="D17" s="5">
        <v>9.73</v>
      </c>
      <c r="E17" s="5">
        <v>1</v>
      </c>
      <c r="F17" s="5" t="s">
        <v>54</v>
      </c>
      <c r="G17" s="5">
        <v>119</v>
      </c>
      <c r="H17" s="5"/>
      <c r="I17" s="5"/>
      <c r="J17" s="5">
        <v>1</v>
      </c>
      <c r="K17" s="5"/>
      <c r="L17" s="4">
        <v>9.5611000000000002E-2</v>
      </c>
      <c r="M17" s="4">
        <v>124</v>
      </c>
      <c r="N17" s="4">
        <v>0.97</v>
      </c>
      <c r="O17" s="6" t="s">
        <v>28</v>
      </c>
      <c r="P17" s="6" t="s">
        <v>32</v>
      </c>
      <c r="S17" s="5"/>
    </row>
    <row r="18" spans="1:19" ht="15.75" customHeight="1" x14ac:dyDescent="0.3">
      <c r="A18" s="5" t="s">
        <v>22</v>
      </c>
      <c r="B18" s="5">
        <v>50817</v>
      </c>
      <c r="C18" s="5">
        <v>2</v>
      </c>
      <c r="D18" s="5">
        <v>9.9700000000000006</v>
      </c>
      <c r="E18" s="5">
        <v>1</v>
      </c>
      <c r="F18" s="5" t="s">
        <v>54</v>
      </c>
      <c r="G18" s="5">
        <v>119</v>
      </c>
      <c r="H18" s="5"/>
      <c r="I18" s="5"/>
      <c r="J18" s="5">
        <v>1</v>
      </c>
      <c r="K18" s="5"/>
      <c r="L18" s="4">
        <v>8.3476400000000006E-2</v>
      </c>
      <c r="M18" s="4">
        <v>125</v>
      </c>
      <c r="N18" s="4">
        <v>0.98</v>
      </c>
      <c r="O18" s="6" t="s">
        <v>28</v>
      </c>
      <c r="P18" s="6" t="s">
        <v>56</v>
      </c>
      <c r="S18" s="5"/>
    </row>
    <row r="19" spans="1:19" ht="15.75" customHeight="1" x14ac:dyDescent="0.3">
      <c r="A19" s="5" t="s">
        <v>22</v>
      </c>
      <c r="B19" s="5">
        <v>50818</v>
      </c>
      <c r="C19" s="5">
        <v>2</v>
      </c>
      <c r="D19" s="5">
        <v>11.79</v>
      </c>
      <c r="E19" s="5">
        <v>1</v>
      </c>
      <c r="F19" s="5" t="s">
        <v>27</v>
      </c>
      <c r="G19" s="5">
        <v>98</v>
      </c>
      <c r="H19" s="5"/>
      <c r="I19" s="5"/>
      <c r="J19" s="5">
        <v>1</v>
      </c>
      <c r="K19" s="5"/>
      <c r="L19" s="4">
        <v>7.9394199999999998E-2</v>
      </c>
      <c r="M19" s="4">
        <v>156</v>
      </c>
      <c r="N19" s="4">
        <v>1</v>
      </c>
      <c r="O19" s="6" t="s">
        <v>28</v>
      </c>
      <c r="P19" s="6" t="s">
        <v>58</v>
      </c>
      <c r="S19" s="5" t="s">
        <v>59</v>
      </c>
    </row>
    <row r="20" spans="1:19" ht="15.75" customHeight="1" x14ac:dyDescent="0.3">
      <c r="A20" s="5" t="s">
        <v>22</v>
      </c>
      <c r="B20" s="5">
        <v>50819</v>
      </c>
      <c r="C20" s="5">
        <v>2</v>
      </c>
      <c r="D20" s="5">
        <v>9.7100000000000009</v>
      </c>
      <c r="E20" s="5">
        <v>1</v>
      </c>
      <c r="F20" s="5" t="s">
        <v>27</v>
      </c>
      <c r="G20" s="5">
        <v>101</v>
      </c>
      <c r="H20" s="5"/>
      <c r="I20" s="5"/>
      <c r="J20" s="5">
        <v>1</v>
      </c>
      <c r="K20" s="5"/>
      <c r="L20" s="4">
        <v>6.6508999999999999E-2</v>
      </c>
      <c r="M20" s="4">
        <v>156</v>
      </c>
      <c r="N20" s="4">
        <v>1</v>
      </c>
      <c r="O20" s="6" t="s">
        <v>28</v>
      </c>
      <c r="P20" s="6" t="s">
        <v>32</v>
      </c>
      <c r="S20" s="5"/>
    </row>
    <row r="21" spans="1:19" ht="15.75" customHeight="1" x14ac:dyDescent="0.3">
      <c r="A21" s="5" t="s">
        <v>22</v>
      </c>
      <c r="B21" s="5">
        <v>50821</v>
      </c>
      <c r="C21" s="5">
        <v>2</v>
      </c>
      <c r="D21" s="5">
        <v>11.17</v>
      </c>
      <c r="E21" s="5">
        <v>1</v>
      </c>
      <c r="F21" s="5" t="s">
        <v>27</v>
      </c>
      <c r="G21" s="5">
        <v>114</v>
      </c>
      <c r="H21" s="5"/>
      <c r="I21" s="5"/>
      <c r="J21" s="5">
        <v>1</v>
      </c>
      <c r="K21" s="5"/>
      <c r="L21" s="4">
        <v>0.20685000000000001</v>
      </c>
      <c r="M21" s="4">
        <v>130</v>
      </c>
      <c r="N21" s="4">
        <v>0.83</v>
      </c>
      <c r="O21" s="6" t="s">
        <v>28</v>
      </c>
      <c r="P21" s="6" t="s">
        <v>32</v>
      </c>
      <c r="S21" s="5" t="s">
        <v>64</v>
      </c>
    </row>
    <row r="22" spans="1:19" ht="15.75" customHeight="1" x14ac:dyDescent="0.3">
      <c r="A22" s="5" t="s">
        <v>22</v>
      </c>
      <c r="B22" s="5">
        <v>50822</v>
      </c>
      <c r="C22" s="5">
        <v>2</v>
      </c>
      <c r="D22" s="5">
        <v>12.43</v>
      </c>
      <c r="E22" s="5">
        <v>1</v>
      </c>
      <c r="F22" s="5" t="s">
        <v>27</v>
      </c>
      <c r="G22" s="5">
        <v>98</v>
      </c>
      <c r="H22" s="5"/>
      <c r="I22" s="5"/>
      <c r="J22" s="5">
        <v>1</v>
      </c>
      <c r="K22" s="5"/>
      <c r="L22" s="4">
        <v>0.11218400000000001</v>
      </c>
      <c r="M22" s="4">
        <v>145</v>
      </c>
      <c r="N22" s="4">
        <v>0.93</v>
      </c>
      <c r="O22" s="6" t="s">
        <v>28</v>
      </c>
      <c r="P22" s="6" t="s">
        <v>32</v>
      </c>
      <c r="S22" s="5"/>
    </row>
    <row r="23" spans="1:19" ht="15.75" customHeight="1" x14ac:dyDescent="0.3">
      <c r="A23" s="4" t="s">
        <v>46</v>
      </c>
      <c r="B23" s="4">
        <v>51069</v>
      </c>
      <c r="C23" s="4">
        <v>2</v>
      </c>
      <c r="D23" s="4">
        <v>8.15</v>
      </c>
      <c r="E23" s="4">
        <v>1</v>
      </c>
      <c r="F23" s="4"/>
      <c r="G23" s="4">
        <v>118</v>
      </c>
      <c r="H23" s="4">
        <v>115</v>
      </c>
      <c r="I23" s="4">
        <v>117</v>
      </c>
      <c r="J23" s="4">
        <v>1</v>
      </c>
      <c r="K23" s="4"/>
      <c r="L23" s="4">
        <v>3.28168E-2</v>
      </c>
      <c r="M23" s="4">
        <v>175</v>
      </c>
      <c r="N23" s="4">
        <v>1</v>
      </c>
      <c r="O23" s="6" t="s">
        <v>28</v>
      </c>
      <c r="P23" s="6"/>
      <c r="S23" s="4"/>
    </row>
    <row r="24" spans="1:19" ht="15.75" customHeight="1" x14ac:dyDescent="0.3">
      <c r="A24" s="4" t="s">
        <v>46</v>
      </c>
      <c r="B24" s="4">
        <v>51078</v>
      </c>
      <c r="C24" s="4">
        <v>2</v>
      </c>
      <c r="D24" s="4">
        <v>6.47</v>
      </c>
      <c r="E24" s="4">
        <v>1</v>
      </c>
      <c r="F24" s="4"/>
      <c r="G24" s="4">
        <v>114</v>
      </c>
      <c r="H24" s="4">
        <v>113</v>
      </c>
      <c r="I24" s="4">
        <v>111</v>
      </c>
      <c r="J24" s="4">
        <v>1</v>
      </c>
      <c r="K24" s="4"/>
      <c r="L24" s="4">
        <v>4.9426400000000002E-2</v>
      </c>
      <c r="M24" s="4">
        <v>175</v>
      </c>
      <c r="N24" s="4">
        <v>1</v>
      </c>
      <c r="O24" s="6" t="s">
        <v>28</v>
      </c>
      <c r="P24" s="6"/>
      <c r="S24" s="4"/>
    </row>
    <row r="25" spans="1:19" ht="15.75" customHeight="1" x14ac:dyDescent="0.3">
      <c r="A25" s="4" t="s">
        <v>46</v>
      </c>
      <c r="B25" s="4">
        <v>51079</v>
      </c>
      <c r="C25" s="4">
        <v>2</v>
      </c>
      <c r="D25" s="4">
        <v>7.19</v>
      </c>
      <c r="E25" s="4">
        <v>1</v>
      </c>
      <c r="F25" s="4"/>
      <c r="G25" s="4">
        <v>129</v>
      </c>
      <c r="H25" s="4">
        <v>120</v>
      </c>
      <c r="I25" s="4">
        <v>131</v>
      </c>
      <c r="J25" s="4">
        <v>1</v>
      </c>
      <c r="K25" s="4"/>
      <c r="L25" s="4">
        <v>6.3380500000000006E-2</v>
      </c>
      <c r="M25" s="4">
        <v>171</v>
      </c>
      <c r="N25" s="4">
        <v>0.98</v>
      </c>
      <c r="O25" s="6" t="s">
        <v>28</v>
      </c>
      <c r="P25" s="6" t="s">
        <v>73</v>
      </c>
      <c r="S25" s="4"/>
    </row>
    <row r="26" spans="1:19" ht="15.75" customHeight="1" x14ac:dyDescent="0.3">
      <c r="A26" s="4" t="s">
        <v>46</v>
      </c>
      <c r="B26" s="4">
        <v>51080</v>
      </c>
      <c r="C26" s="4">
        <v>2</v>
      </c>
      <c r="D26" s="4">
        <v>8.01</v>
      </c>
      <c r="E26" s="4">
        <v>1</v>
      </c>
      <c r="F26" s="4"/>
      <c r="G26" s="4">
        <v>110</v>
      </c>
      <c r="H26" s="4">
        <v>117</v>
      </c>
      <c r="I26" s="4">
        <v>102</v>
      </c>
      <c r="J26" s="4">
        <v>1</v>
      </c>
      <c r="K26" s="4"/>
      <c r="L26" s="4">
        <v>4.0421400000000003E-2</v>
      </c>
      <c r="M26" s="4">
        <v>172</v>
      </c>
      <c r="N26" s="4">
        <v>0.98</v>
      </c>
      <c r="O26" s="6" t="s">
        <v>28</v>
      </c>
      <c r="P26" s="6"/>
      <c r="S26" s="4"/>
    </row>
    <row r="27" spans="1:19" ht="15.75" customHeight="1" x14ac:dyDescent="0.3">
      <c r="A27" s="4" t="s">
        <v>46</v>
      </c>
      <c r="B27" s="4">
        <v>51081</v>
      </c>
      <c r="C27" s="4">
        <v>2</v>
      </c>
      <c r="D27" s="4">
        <v>8.82</v>
      </c>
      <c r="E27" s="4">
        <v>1</v>
      </c>
      <c r="F27" s="4"/>
      <c r="G27" s="4">
        <v>98</v>
      </c>
      <c r="H27" s="4">
        <v>88</v>
      </c>
      <c r="I27" s="4">
        <v>108</v>
      </c>
      <c r="J27" s="4">
        <v>1</v>
      </c>
      <c r="K27" s="4"/>
      <c r="L27" s="4">
        <v>3.0734299999999999E-2</v>
      </c>
      <c r="M27" s="4">
        <v>175</v>
      </c>
      <c r="N27" s="4">
        <v>1</v>
      </c>
      <c r="O27" s="6" t="s">
        <v>28</v>
      </c>
      <c r="P27" s="6" t="s">
        <v>78</v>
      </c>
      <c r="S27" s="4"/>
    </row>
    <row r="28" spans="1:19" ht="15.75" customHeight="1" x14ac:dyDescent="0.3">
      <c r="A28" s="4" t="s">
        <v>46</v>
      </c>
      <c r="B28" s="4">
        <v>51082</v>
      </c>
      <c r="C28" s="4">
        <v>2</v>
      </c>
      <c r="D28" s="4">
        <v>8.8800000000000008</v>
      </c>
      <c r="E28" s="4">
        <v>1</v>
      </c>
      <c r="F28" s="4"/>
      <c r="G28" s="4">
        <v>119</v>
      </c>
      <c r="H28" s="4">
        <v>127</v>
      </c>
      <c r="I28" s="4">
        <v>108</v>
      </c>
      <c r="J28" s="4">
        <v>1</v>
      </c>
      <c r="K28" s="4"/>
      <c r="L28" s="4">
        <v>8.8413800000000001E-2</v>
      </c>
      <c r="M28" s="4">
        <v>166</v>
      </c>
      <c r="N28" s="4">
        <v>0.95</v>
      </c>
      <c r="O28" s="6" t="s">
        <v>28</v>
      </c>
      <c r="P28" s="6"/>
      <c r="S28" s="4"/>
    </row>
    <row r="29" spans="1:19" ht="15.75" customHeight="1" x14ac:dyDescent="0.3">
      <c r="A29" s="4" t="s">
        <v>46</v>
      </c>
      <c r="B29" s="4">
        <v>51083</v>
      </c>
      <c r="C29" s="4">
        <v>2</v>
      </c>
      <c r="D29" s="4">
        <v>8.93</v>
      </c>
      <c r="E29" s="4">
        <v>1</v>
      </c>
      <c r="F29" s="4"/>
      <c r="G29" s="4">
        <v>100</v>
      </c>
      <c r="H29" s="4">
        <v>91</v>
      </c>
      <c r="I29" s="4">
        <v>109</v>
      </c>
      <c r="J29" s="4">
        <v>1</v>
      </c>
      <c r="K29" s="4"/>
      <c r="L29" s="4">
        <v>7.2356299999999998E-2</v>
      </c>
      <c r="M29" s="4">
        <v>172</v>
      </c>
      <c r="N29" s="4">
        <v>0.98</v>
      </c>
      <c r="O29" s="6" t="s">
        <v>28</v>
      </c>
      <c r="P29" s="6" t="s">
        <v>81</v>
      </c>
      <c r="S29" s="4"/>
    </row>
    <row r="30" spans="1:19" ht="15.75" customHeight="1" x14ac:dyDescent="0.3">
      <c r="A30" s="4" t="s">
        <v>46</v>
      </c>
      <c r="B30" s="4">
        <v>51084</v>
      </c>
      <c r="C30" s="4">
        <v>2</v>
      </c>
      <c r="D30" s="4">
        <v>9.23</v>
      </c>
      <c r="E30" s="4">
        <v>1</v>
      </c>
      <c r="F30" s="4"/>
      <c r="G30" s="4">
        <v>118</v>
      </c>
      <c r="H30" s="4">
        <v>127</v>
      </c>
      <c r="I30" s="4">
        <v>106</v>
      </c>
      <c r="J30" s="4">
        <v>1</v>
      </c>
      <c r="K30" s="4"/>
      <c r="L30" s="4">
        <v>7.3225299999999993E-2</v>
      </c>
      <c r="M30" s="4">
        <v>169</v>
      </c>
      <c r="N30" s="4">
        <v>0.97</v>
      </c>
      <c r="O30" s="6" t="s">
        <v>28</v>
      </c>
      <c r="P30" s="6" t="s">
        <v>82</v>
      </c>
      <c r="S30" s="4"/>
    </row>
    <row r="31" spans="1:19" ht="15.75" customHeight="1" x14ac:dyDescent="0.3">
      <c r="A31" s="4" t="s">
        <v>46</v>
      </c>
      <c r="B31" s="4">
        <v>51085</v>
      </c>
      <c r="C31" s="4">
        <v>2</v>
      </c>
      <c r="D31" s="4">
        <v>9.81</v>
      </c>
      <c r="E31" s="4">
        <v>1</v>
      </c>
      <c r="F31" s="4"/>
      <c r="G31" s="4">
        <v>101</v>
      </c>
      <c r="H31" s="4">
        <v>109</v>
      </c>
      <c r="I31" s="4">
        <v>93</v>
      </c>
      <c r="J31" s="4">
        <v>1</v>
      </c>
      <c r="K31" s="4"/>
      <c r="L31" s="4">
        <v>5.8033899999999999E-2</v>
      </c>
      <c r="M31" s="4">
        <v>175</v>
      </c>
      <c r="N31" s="4">
        <v>1</v>
      </c>
      <c r="O31" s="6" t="s">
        <v>28</v>
      </c>
      <c r="P31" s="6"/>
      <c r="S31" s="4"/>
    </row>
    <row r="32" spans="1:19" ht="15.75" customHeight="1" x14ac:dyDescent="0.3">
      <c r="A32" s="4" t="s">
        <v>46</v>
      </c>
      <c r="B32" s="4">
        <v>51086</v>
      </c>
      <c r="C32" s="4">
        <v>2</v>
      </c>
      <c r="D32" s="4">
        <v>10.46</v>
      </c>
      <c r="E32" s="4">
        <v>1</v>
      </c>
      <c r="F32" s="4"/>
      <c r="G32" s="4">
        <v>119</v>
      </c>
      <c r="H32" s="4">
        <v>118</v>
      </c>
      <c r="I32" s="4">
        <v>116</v>
      </c>
      <c r="J32" s="4">
        <v>1</v>
      </c>
      <c r="K32" s="4"/>
      <c r="L32" s="4">
        <v>4.9887800000000003E-2</v>
      </c>
      <c r="M32" s="4">
        <v>172</v>
      </c>
      <c r="N32" s="4">
        <v>0.98</v>
      </c>
      <c r="O32" s="6" t="s">
        <v>66</v>
      </c>
      <c r="P32" s="6" t="s">
        <v>87</v>
      </c>
      <c r="S32" s="4"/>
    </row>
    <row r="33" spans="1:19" ht="15.75" customHeight="1" x14ac:dyDescent="0.3">
      <c r="A33" s="4" t="s">
        <v>46</v>
      </c>
      <c r="B33" s="4">
        <v>51087</v>
      </c>
      <c r="C33" s="4">
        <v>2</v>
      </c>
      <c r="D33" s="4">
        <v>10.52</v>
      </c>
      <c r="E33" s="4">
        <v>1</v>
      </c>
      <c r="F33" s="4"/>
      <c r="G33" s="4">
        <v>111</v>
      </c>
      <c r="H33" s="4">
        <v>102</v>
      </c>
      <c r="I33" s="4">
        <v>119</v>
      </c>
      <c r="J33" s="4">
        <v>1</v>
      </c>
      <c r="K33" s="4"/>
      <c r="L33" s="4">
        <v>0.128361</v>
      </c>
      <c r="M33" s="4">
        <v>170</v>
      </c>
      <c r="N33" s="4">
        <v>0.97</v>
      </c>
      <c r="O33" s="6" t="s">
        <v>28</v>
      </c>
      <c r="P33" s="6"/>
      <c r="S33" s="4"/>
    </row>
    <row r="34" spans="1:19" ht="15.75" customHeight="1" x14ac:dyDescent="0.3">
      <c r="A34" s="4" t="s">
        <v>46</v>
      </c>
      <c r="B34" s="4">
        <v>51088</v>
      </c>
      <c r="C34" s="4">
        <v>2</v>
      </c>
      <c r="D34" s="4">
        <v>10.73</v>
      </c>
      <c r="E34" s="4">
        <v>1</v>
      </c>
      <c r="F34" s="4"/>
      <c r="G34" s="4">
        <v>121</v>
      </c>
      <c r="H34" s="4">
        <v>120</v>
      </c>
      <c r="I34" s="4">
        <v>117</v>
      </c>
      <c r="J34" s="4">
        <v>1</v>
      </c>
      <c r="K34" s="4"/>
      <c r="L34" s="4">
        <v>5.0890199999999997E-2</v>
      </c>
      <c r="M34" s="4">
        <v>175</v>
      </c>
      <c r="N34" s="4">
        <v>1</v>
      </c>
      <c r="O34" s="6" t="s">
        <v>28</v>
      </c>
      <c r="P34" s="6"/>
      <c r="S34" s="4"/>
    </row>
    <row r="35" spans="1:19" ht="15.75" customHeight="1" x14ac:dyDescent="0.3">
      <c r="A35" s="4" t="s">
        <v>46</v>
      </c>
      <c r="B35" s="4">
        <v>51089</v>
      </c>
      <c r="C35" s="4">
        <v>2</v>
      </c>
      <c r="D35" s="4">
        <v>10.76</v>
      </c>
      <c r="E35" s="4">
        <v>1</v>
      </c>
      <c r="F35" s="4"/>
      <c r="G35" s="4">
        <v>138</v>
      </c>
      <c r="H35" s="4">
        <v>131</v>
      </c>
      <c r="I35" s="4">
        <v>135</v>
      </c>
      <c r="J35" s="4">
        <v>1</v>
      </c>
      <c r="K35" s="4"/>
      <c r="L35" s="4">
        <v>8.3657999999999996E-2</v>
      </c>
      <c r="M35" s="4">
        <v>175</v>
      </c>
      <c r="N35" s="4">
        <v>1</v>
      </c>
      <c r="O35" s="6" t="s">
        <v>28</v>
      </c>
      <c r="P35" s="6"/>
      <c r="S35" s="4"/>
    </row>
    <row r="36" spans="1:19" ht="15.75" customHeight="1" x14ac:dyDescent="0.3">
      <c r="A36" s="4" t="s">
        <v>46</v>
      </c>
      <c r="B36" s="4">
        <v>51090</v>
      </c>
      <c r="C36" s="4">
        <v>2</v>
      </c>
      <c r="D36" s="4">
        <v>11.03</v>
      </c>
      <c r="E36" s="4">
        <v>1</v>
      </c>
      <c r="F36" s="4"/>
      <c r="G36" s="4">
        <v>107</v>
      </c>
      <c r="H36" s="4">
        <v>105</v>
      </c>
      <c r="I36" s="4">
        <v>107</v>
      </c>
      <c r="J36" s="4">
        <v>1</v>
      </c>
      <c r="K36" s="4"/>
      <c r="L36" s="4">
        <v>4.3795199999999999E-2</v>
      </c>
      <c r="M36" s="4">
        <v>175</v>
      </c>
      <c r="N36" s="4">
        <v>1</v>
      </c>
      <c r="O36" s="6" t="s">
        <v>28</v>
      </c>
      <c r="P36" s="6"/>
      <c r="S36" s="4"/>
    </row>
    <row r="37" spans="1:19" ht="15.75" customHeight="1" x14ac:dyDescent="0.3">
      <c r="A37" s="4" t="s">
        <v>46</v>
      </c>
      <c r="B37" s="4">
        <v>51091</v>
      </c>
      <c r="C37" s="4">
        <v>2</v>
      </c>
      <c r="D37" s="4">
        <v>11.32</v>
      </c>
      <c r="E37" s="4">
        <v>1</v>
      </c>
      <c r="F37" s="4"/>
      <c r="G37" s="4">
        <v>142</v>
      </c>
      <c r="H37" s="4">
        <v>141</v>
      </c>
      <c r="I37" s="4">
        <v>133</v>
      </c>
      <c r="J37" s="4">
        <v>1</v>
      </c>
      <c r="K37" s="4"/>
      <c r="L37" s="4">
        <v>7.5106300000000001E-2</v>
      </c>
      <c r="M37" s="4">
        <v>175</v>
      </c>
      <c r="N37" s="4">
        <v>1</v>
      </c>
      <c r="O37" s="6" t="s">
        <v>28</v>
      </c>
      <c r="P37" s="6" t="s">
        <v>92</v>
      </c>
      <c r="S37" s="4"/>
    </row>
    <row r="38" spans="1:19" ht="15.75" customHeight="1" x14ac:dyDescent="0.3">
      <c r="A38" s="4" t="s">
        <v>46</v>
      </c>
      <c r="B38" s="4">
        <v>51093</v>
      </c>
      <c r="C38" s="4">
        <v>2</v>
      </c>
      <c r="D38" s="4">
        <v>11.69</v>
      </c>
      <c r="E38" s="4">
        <v>1</v>
      </c>
      <c r="F38" s="4"/>
      <c r="G38" s="4">
        <v>116</v>
      </c>
      <c r="H38" s="4">
        <v>113</v>
      </c>
      <c r="I38" s="4">
        <v>116</v>
      </c>
      <c r="J38" s="4">
        <v>1</v>
      </c>
      <c r="K38" s="4"/>
      <c r="L38" s="4">
        <v>7.1718400000000002E-2</v>
      </c>
      <c r="M38" s="4">
        <v>175</v>
      </c>
      <c r="N38" s="4">
        <v>1</v>
      </c>
      <c r="O38" s="6" t="s">
        <v>28</v>
      </c>
      <c r="P38" s="6" t="s">
        <v>86</v>
      </c>
      <c r="S38" s="4"/>
    </row>
    <row r="39" spans="1:19" ht="15.75" customHeight="1" x14ac:dyDescent="0.3">
      <c r="A39" s="4" t="s">
        <v>46</v>
      </c>
      <c r="B39" s="4">
        <v>51094</v>
      </c>
      <c r="C39" s="4">
        <v>2</v>
      </c>
      <c r="D39" s="4">
        <v>12.1</v>
      </c>
      <c r="E39" s="4">
        <v>1</v>
      </c>
      <c r="F39" s="4"/>
      <c r="G39" s="4">
        <v>107</v>
      </c>
      <c r="H39" s="4">
        <v>112</v>
      </c>
      <c r="I39" s="4">
        <v>99</v>
      </c>
      <c r="J39" s="4">
        <v>1</v>
      </c>
      <c r="K39" s="4"/>
      <c r="L39" s="4">
        <v>9.2568999999999999E-2</v>
      </c>
      <c r="M39" s="4">
        <v>172</v>
      </c>
      <c r="N39" s="4">
        <v>0.98</v>
      </c>
      <c r="O39" s="6" t="s">
        <v>28</v>
      </c>
      <c r="P39" s="6"/>
      <c r="S39" s="4"/>
    </row>
    <row r="40" spans="1:19" ht="15.75" customHeight="1" x14ac:dyDescent="0.3">
      <c r="A40" s="4" t="s">
        <v>46</v>
      </c>
      <c r="B40" s="4">
        <v>51095</v>
      </c>
      <c r="C40" s="4">
        <v>2</v>
      </c>
      <c r="D40" s="4">
        <v>12.23</v>
      </c>
      <c r="E40" s="4">
        <v>1</v>
      </c>
      <c r="F40" s="4"/>
      <c r="G40" s="4">
        <v>123</v>
      </c>
      <c r="H40" s="4">
        <v>134</v>
      </c>
      <c r="I40" s="4">
        <v>106</v>
      </c>
      <c r="J40" s="4">
        <v>1</v>
      </c>
      <c r="K40" s="4"/>
      <c r="L40" s="4">
        <v>0.100499</v>
      </c>
      <c r="M40" s="4">
        <v>162</v>
      </c>
      <c r="N40" s="4">
        <v>0.93</v>
      </c>
      <c r="O40" s="6" t="s">
        <v>28</v>
      </c>
      <c r="P40" s="6" t="s">
        <v>94</v>
      </c>
      <c r="S40" s="4"/>
    </row>
    <row r="41" spans="1:19" ht="15.75" customHeight="1" x14ac:dyDescent="0.3">
      <c r="A41" s="4" t="s">
        <v>46</v>
      </c>
      <c r="B41" s="4">
        <v>51096</v>
      </c>
      <c r="C41" s="4">
        <v>2</v>
      </c>
      <c r="D41" s="4">
        <v>13.18</v>
      </c>
      <c r="E41" s="4">
        <v>1</v>
      </c>
      <c r="F41" s="4"/>
      <c r="G41" s="4">
        <v>101</v>
      </c>
      <c r="H41" s="4">
        <v>95</v>
      </c>
      <c r="I41" s="4">
        <v>106</v>
      </c>
      <c r="J41" s="4">
        <v>1</v>
      </c>
      <c r="K41" s="4"/>
      <c r="L41" s="4">
        <v>4.3850699999999999E-2</v>
      </c>
      <c r="M41" s="4">
        <v>175</v>
      </c>
      <c r="N41" s="4">
        <v>1</v>
      </c>
      <c r="O41" s="6" t="s">
        <v>28</v>
      </c>
      <c r="P41" s="6"/>
      <c r="S41" s="4"/>
    </row>
    <row r="42" spans="1:19" ht="15.75" customHeight="1" x14ac:dyDescent="0.3">
      <c r="A42" s="4" t="s">
        <v>46</v>
      </c>
      <c r="B42" s="4">
        <v>51097</v>
      </c>
      <c r="C42" s="4">
        <v>2</v>
      </c>
      <c r="D42" s="4">
        <v>13.583</v>
      </c>
      <c r="E42" s="4">
        <v>1</v>
      </c>
      <c r="F42" s="4"/>
      <c r="G42" s="4">
        <v>126</v>
      </c>
      <c r="H42" s="4">
        <v>126</v>
      </c>
      <c r="I42" s="4">
        <v>119</v>
      </c>
      <c r="J42" s="4">
        <v>1</v>
      </c>
      <c r="K42" s="4"/>
      <c r="L42" s="4">
        <v>5.9599399999999997E-2</v>
      </c>
      <c r="M42" s="4">
        <v>175</v>
      </c>
      <c r="N42" s="4">
        <v>1</v>
      </c>
      <c r="O42" s="6" t="s">
        <v>28</v>
      </c>
      <c r="P42" s="6"/>
      <c r="S42" s="4"/>
    </row>
    <row r="43" spans="1:19" ht="15.75" customHeight="1" x14ac:dyDescent="0.3">
      <c r="A43" s="4" t="s">
        <v>46</v>
      </c>
      <c r="B43" s="4">
        <v>51098</v>
      </c>
      <c r="C43" s="4">
        <v>2</v>
      </c>
      <c r="D43" s="4">
        <v>13.628</v>
      </c>
      <c r="E43" s="4">
        <v>1</v>
      </c>
      <c r="F43" s="4"/>
      <c r="G43" s="4">
        <v>134</v>
      </c>
      <c r="H43" s="4">
        <v>131</v>
      </c>
      <c r="I43" s="4">
        <v>129</v>
      </c>
      <c r="J43" s="4">
        <v>1</v>
      </c>
      <c r="K43" s="4"/>
      <c r="L43" s="4">
        <v>7.2243100000000005E-2</v>
      </c>
      <c r="M43" s="4">
        <v>175</v>
      </c>
      <c r="N43" s="4">
        <v>1</v>
      </c>
      <c r="O43" s="6" t="s">
        <v>28</v>
      </c>
      <c r="P43" s="6"/>
      <c r="S43" s="4"/>
    </row>
    <row r="44" spans="1:19" ht="15.75" customHeight="1" x14ac:dyDescent="0.3">
      <c r="A44" s="4" t="s">
        <v>46</v>
      </c>
      <c r="B44" s="4">
        <v>51099</v>
      </c>
      <c r="C44" s="4">
        <v>2</v>
      </c>
      <c r="D44" s="4">
        <v>13.72</v>
      </c>
      <c r="E44" s="4">
        <v>1</v>
      </c>
      <c r="F44" s="4"/>
      <c r="G44" s="4">
        <v>87</v>
      </c>
      <c r="H44" s="4">
        <v>93</v>
      </c>
      <c r="I44" s="4">
        <v>86</v>
      </c>
      <c r="J44" s="4">
        <v>1</v>
      </c>
      <c r="K44" s="4"/>
      <c r="L44" s="4">
        <v>6.3266100000000006E-2</v>
      </c>
      <c r="M44" s="4">
        <v>175</v>
      </c>
      <c r="N44" s="4">
        <v>1</v>
      </c>
      <c r="O44" s="6" t="s">
        <v>28</v>
      </c>
      <c r="P44" s="6" t="s">
        <v>101</v>
      </c>
      <c r="S44" s="4"/>
    </row>
    <row r="45" spans="1:19" ht="15.75" customHeight="1" x14ac:dyDescent="0.3">
      <c r="A45" s="4" t="s">
        <v>46</v>
      </c>
      <c r="B45" s="4">
        <v>51100</v>
      </c>
      <c r="C45" s="4">
        <v>2</v>
      </c>
      <c r="D45" s="4">
        <v>14.36</v>
      </c>
      <c r="E45" s="4">
        <v>1</v>
      </c>
      <c r="F45" s="4"/>
      <c r="G45" s="4">
        <v>91</v>
      </c>
      <c r="H45" s="4">
        <v>102</v>
      </c>
      <c r="I45" s="4">
        <v>83</v>
      </c>
      <c r="J45" s="4">
        <v>1</v>
      </c>
      <c r="K45" s="4"/>
      <c r="L45" s="4">
        <v>5.5540899999999997E-2</v>
      </c>
      <c r="M45" s="4">
        <v>172</v>
      </c>
      <c r="N45" s="4">
        <v>0.98</v>
      </c>
      <c r="O45" s="6" t="s">
        <v>28</v>
      </c>
      <c r="P45" s="6"/>
      <c r="S45" s="4"/>
    </row>
    <row r="46" spans="1:19" ht="15.75" customHeight="1" x14ac:dyDescent="0.3">
      <c r="A46" s="4" t="s">
        <v>46</v>
      </c>
      <c r="B46" s="4">
        <v>51101</v>
      </c>
      <c r="C46" s="4">
        <v>2</v>
      </c>
      <c r="D46" s="4">
        <v>14.425000000000001</v>
      </c>
      <c r="E46" s="4">
        <v>1</v>
      </c>
      <c r="F46" s="4"/>
      <c r="G46" s="4">
        <v>104</v>
      </c>
      <c r="H46" s="4">
        <v>116</v>
      </c>
      <c r="I46" s="4">
        <v>92</v>
      </c>
      <c r="J46" s="4">
        <v>1</v>
      </c>
      <c r="K46" s="4"/>
      <c r="L46" s="4">
        <v>8.3382200000000004E-2</v>
      </c>
      <c r="M46" s="4">
        <v>171</v>
      </c>
      <c r="N46" s="4">
        <v>0.98</v>
      </c>
      <c r="O46" s="6" t="s">
        <v>28</v>
      </c>
      <c r="P46" s="6"/>
      <c r="S46" s="4"/>
    </row>
    <row r="47" spans="1:19" ht="15.75" customHeight="1" x14ac:dyDescent="0.3">
      <c r="A47" s="4" t="s">
        <v>46</v>
      </c>
      <c r="B47" s="4">
        <v>51102</v>
      </c>
      <c r="C47" s="4">
        <v>2</v>
      </c>
      <c r="D47" s="4">
        <v>14.653</v>
      </c>
      <c r="E47" s="4">
        <v>1</v>
      </c>
      <c r="F47" s="4"/>
      <c r="G47" s="4">
        <v>110</v>
      </c>
      <c r="H47" s="4">
        <v>119</v>
      </c>
      <c r="I47" s="4">
        <v>100</v>
      </c>
      <c r="J47" s="4">
        <v>1</v>
      </c>
      <c r="K47" s="4"/>
      <c r="L47" s="4">
        <v>9.0670700000000007E-2</v>
      </c>
      <c r="M47" s="4">
        <v>175</v>
      </c>
      <c r="N47" s="4">
        <v>1</v>
      </c>
      <c r="O47" s="6" t="s">
        <v>28</v>
      </c>
      <c r="P47" s="6"/>
      <c r="S47" s="4"/>
    </row>
    <row r="48" spans="1:19" ht="15.75" customHeight="1" x14ac:dyDescent="0.3">
      <c r="A48" s="4" t="s">
        <v>46</v>
      </c>
      <c r="B48" s="4">
        <v>51103</v>
      </c>
      <c r="C48" s="4">
        <v>2</v>
      </c>
      <c r="D48" s="4">
        <v>14.66</v>
      </c>
      <c r="E48" s="4">
        <v>1</v>
      </c>
      <c r="F48" s="4"/>
      <c r="G48" s="4">
        <v>126</v>
      </c>
      <c r="H48" s="4">
        <v>115</v>
      </c>
      <c r="I48" s="4">
        <v>132</v>
      </c>
      <c r="J48" s="4">
        <v>1</v>
      </c>
      <c r="K48" s="4"/>
      <c r="L48" s="4">
        <v>6.3308000000000003E-2</v>
      </c>
      <c r="M48" s="4">
        <v>175</v>
      </c>
      <c r="N48" s="4">
        <v>1</v>
      </c>
      <c r="O48" s="6" t="s">
        <v>28</v>
      </c>
      <c r="P48" s="6"/>
      <c r="S48" s="4"/>
    </row>
    <row r="49" spans="1:19" ht="15.75" customHeight="1" x14ac:dyDescent="0.3">
      <c r="A49" s="4" t="s">
        <v>46</v>
      </c>
      <c r="B49" s="4">
        <v>51104</v>
      </c>
      <c r="C49" s="4">
        <v>2</v>
      </c>
      <c r="D49" s="4">
        <v>15.27</v>
      </c>
      <c r="E49" s="4">
        <v>1</v>
      </c>
      <c r="F49" s="4"/>
      <c r="G49" s="4">
        <v>104</v>
      </c>
      <c r="H49" s="4">
        <v>96</v>
      </c>
      <c r="I49" s="4">
        <v>110</v>
      </c>
      <c r="J49" s="4">
        <v>1</v>
      </c>
      <c r="K49" s="4"/>
      <c r="L49" s="4">
        <v>4.1404400000000001E-2</v>
      </c>
      <c r="M49" s="4">
        <v>175</v>
      </c>
      <c r="N49" s="4">
        <v>1</v>
      </c>
      <c r="O49" s="6" t="s">
        <v>102</v>
      </c>
      <c r="P49" s="6"/>
      <c r="S49" s="4"/>
    </row>
    <row r="50" spans="1:19" ht="15.75" customHeight="1" x14ac:dyDescent="0.3">
      <c r="A50" s="4" t="s">
        <v>46</v>
      </c>
      <c r="B50" s="4">
        <v>51105</v>
      </c>
      <c r="C50" s="4">
        <v>2</v>
      </c>
      <c r="D50" s="4">
        <v>15.284000000000001</v>
      </c>
      <c r="E50" s="4">
        <v>1</v>
      </c>
      <c r="F50" s="4"/>
      <c r="G50" s="4">
        <v>83</v>
      </c>
      <c r="H50" s="4">
        <v>80</v>
      </c>
      <c r="I50" s="4">
        <v>89</v>
      </c>
      <c r="J50" s="4">
        <v>1</v>
      </c>
      <c r="K50" s="4"/>
      <c r="L50" s="4">
        <v>3.5674499999999998E-2</v>
      </c>
      <c r="M50" s="4">
        <v>175</v>
      </c>
      <c r="N50" s="4">
        <v>1</v>
      </c>
      <c r="O50" s="6" t="s">
        <v>28</v>
      </c>
      <c r="P50" s="6"/>
      <c r="S50" s="4"/>
    </row>
    <row r="51" spans="1:19" ht="15.75" customHeight="1" x14ac:dyDescent="0.3">
      <c r="A51" s="4" t="s">
        <v>46</v>
      </c>
      <c r="B51" s="4">
        <v>51106</v>
      </c>
      <c r="C51" s="4">
        <v>2</v>
      </c>
      <c r="D51" s="4">
        <v>15.42</v>
      </c>
      <c r="E51" s="4">
        <v>1</v>
      </c>
      <c r="F51" s="4"/>
      <c r="G51" s="4">
        <v>85</v>
      </c>
      <c r="H51" s="4">
        <v>108</v>
      </c>
      <c r="I51" s="4">
        <v>67</v>
      </c>
      <c r="J51" s="4">
        <v>1</v>
      </c>
      <c r="K51" s="4"/>
      <c r="L51" s="4">
        <v>4.8283899999999998E-2</v>
      </c>
      <c r="M51" s="4">
        <v>172</v>
      </c>
      <c r="N51" s="4">
        <v>0.98</v>
      </c>
      <c r="O51" s="6" t="s">
        <v>28</v>
      </c>
      <c r="P51" s="6" t="s">
        <v>104</v>
      </c>
      <c r="S51" s="4"/>
    </row>
    <row r="52" spans="1:19" ht="15.75" customHeight="1" x14ac:dyDescent="0.3">
      <c r="A52" s="4" t="s">
        <v>46</v>
      </c>
      <c r="B52" s="4">
        <v>51107</v>
      </c>
      <c r="C52" s="4">
        <v>2</v>
      </c>
      <c r="D52" s="4">
        <v>15.53</v>
      </c>
      <c r="E52" s="4">
        <v>1</v>
      </c>
      <c r="F52" s="4"/>
      <c r="G52" s="4">
        <v>107</v>
      </c>
      <c r="H52" s="4">
        <v>112</v>
      </c>
      <c r="I52" s="4">
        <v>99</v>
      </c>
      <c r="J52" s="4">
        <v>1</v>
      </c>
      <c r="K52" s="4"/>
      <c r="L52" s="4">
        <v>4.0991699999999999E-2</v>
      </c>
      <c r="M52" s="4">
        <v>175</v>
      </c>
      <c r="N52" s="4">
        <v>1</v>
      </c>
      <c r="O52" s="6" t="s">
        <v>28</v>
      </c>
      <c r="P52" s="6"/>
      <c r="S52" s="4"/>
    </row>
    <row r="53" spans="1:19" ht="15.75" customHeight="1" x14ac:dyDescent="0.3">
      <c r="A53" s="4" t="s">
        <v>46</v>
      </c>
      <c r="B53" s="4">
        <v>51108</v>
      </c>
      <c r="C53" s="4">
        <v>2</v>
      </c>
      <c r="D53" s="4">
        <v>15.71</v>
      </c>
      <c r="E53" s="4">
        <v>1</v>
      </c>
      <c r="F53" s="4"/>
      <c r="G53" s="4">
        <v>108</v>
      </c>
      <c r="H53" s="4">
        <v>103</v>
      </c>
      <c r="I53" s="4">
        <v>110</v>
      </c>
      <c r="J53" s="4">
        <v>1</v>
      </c>
      <c r="K53" s="4"/>
      <c r="L53" s="4">
        <v>4.9696799999999999E-2</v>
      </c>
      <c r="M53" s="4">
        <v>175</v>
      </c>
      <c r="N53" s="4">
        <v>1</v>
      </c>
      <c r="O53" s="6" t="s">
        <v>28</v>
      </c>
      <c r="P53" s="6"/>
      <c r="S53" s="4"/>
    </row>
    <row r="54" spans="1:19" ht="15.75" customHeight="1" x14ac:dyDescent="0.3">
      <c r="A54" s="4" t="s">
        <v>46</v>
      </c>
      <c r="B54" s="4">
        <v>51109</v>
      </c>
      <c r="C54" s="4">
        <v>2</v>
      </c>
      <c r="D54" s="4">
        <v>16.13</v>
      </c>
      <c r="E54" s="4">
        <v>1</v>
      </c>
      <c r="F54" s="4"/>
      <c r="G54" s="4">
        <v>109</v>
      </c>
      <c r="H54" s="4">
        <v>109</v>
      </c>
      <c r="I54" s="4">
        <v>106</v>
      </c>
      <c r="J54" s="4">
        <v>1</v>
      </c>
      <c r="K54" s="4"/>
      <c r="L54" s="4">
        <v>6.4397700000000002E-2</v>
      </c>
      <c r="M54" s="4">
        <v>175</v>
      </c>
      <c r="N54" s="4">
        <v>1</v>
      </c>
      <c r="O54" s="6" t="s">
        <v>28</v>
      </c>
      <c r="P54" s="6"/>
      <c r="S54" s="4"/>
    </row>
    <row r="55" spans="1:19" ht="15.75" customHeight="1" x14ac:dyDescent="0.3">
      <c r="A55" s="4" t="s">
        <v>46</v>
      </c>
      <c r="B55" s="4">
        <v>51110</v>
      </c>
      <c r="C55" s="4">
        <v>2</v>
      </c>
      <c r="D55" s="4">
        <v>16.28</v>
      </c>
      <c r="E55" s="4">
        <v>1</v>
      </c>
      <c r="F55" s="4"/>
      <c r="G55" s="4">
        <v>125</v>
      </c>
      <c r="H55" s="4">
        <v>122</v>
      </c>
      <c r="I55" s="4">
        <v>120</v>
      </c>
      <c r="J55" s="4">
        <v>1</v>
      </c>
      <c r="K55" s="4"/>
      <c r="L55" s="4">
        <v>4.7942199999999997E-2</v>
      </c>
      <c r="M55" s="4">
        <v>175</v>
      </c>
      <c r="N55" s="4">
        <v>1</v>
      </c>
      <c r="O55" s="6" t="s">
        <v>28</v>
      </c>
      <c r="P55" s="6" t="s">
        <v>104</v>
      </c>
      <c r="S55" s="4"/>
    </row>
    <row r="56" spans="1:19" ht="15.75" customHeight="1" x14ac:dyDescent="0.3">
      <c r="A56" s="4" t="s">
        <v>46</v>
      </c>
      <c r="B56" s="4">
        <v>51111</v>
      </c>
      <c r="C56" s="4">
        <v>2</v>
      </c>
      <c r="D56" s="4">
        <v>16.55</v>
      </c>
      <c r="E56" s="4">
        <v>1</v>
      </c>
      <c r="F56" s="4"/>
      <c r="G56" s="4">
        <v>113</v>
      </c>
      <c r="H56" s="4">
        <v>114</v>
      </c>
      <c r="I56" s="4">
        <v>109</v>
      </c>
      <c r="J56" s="4">
        <v>1</v>
      </c>
      <c r="K56" s="4"/>
      <c r="L56" s="4">
        <v>4.3403200000000003E-2</v>
      </c>
      <c r="M56" s="4">
        <v>175</v>
      </c>
      <c r="N56" s="4">
        <v>1</v>
      </c>
      <c r="O56" s="6" t="s">
        <v>28</v>
      </c>
      <c r="P56" s="6"/>
      <c r="S56" s="4"/>
    </row>
    <row r="57" spans="1:19" ht="15.75" customHeight="1" x14ac:dyDescent="0.3">
      <c r="A57" s="4" t="s">
        <v>46</v>
      </c>
      <c r="B57" s="4">
        <v>51120</v>
      </c>
      <c r="C57" s="4">
        <v>2</v>
      </c>
      <c r="D57" s="4">
        <v>10.19</v>
      </c>
      <c r="E57" s="4">
        <v>1</v>
      </c>
      <c r="F57" s="4"/>
      <c r="G57" s="4">
        <v>115</v>
      </c>
      <c r="H57" s="4">
        <v>119</v>
      </c>
      <c r="I57" s="4">
        <v>106</v>
      </c>
      <c r="J57" s="4">
        <v>1</v>
      </c>
      <c r="K57" s="4"/>
      <c r="L57" s="4">
        <v>5.8297099999999998E-2</v>
      </c>
      <c r="M57" s="4">
        <v>175</v>
      </c>
      <c r="N57" s="4">
        <v>1</v>
      </c>
      <c r="O57" s="6" t="s">
        <v>28</v>
      </c>
      <c r="P57" s="6"/>
      <c r="S57" s="4"/>
    </row>
    <row r="58" spans="1:19" ht="15.75" customHeight="1" x14ac:dyDescent="0.3">
      <c r="A58" s="4" t="s">
        <v>46</v>
      </c>
      <c r="B58" s="4">
        <v>51121</v>
      </c>
      <c r="C58" s="4">
        <v>2</v>
      </c>
      <c r="D58" s="4">
        <v>10.74</v>
      </c>
      <c r="E58" s="4">
        <v>1</v>
      </c>
      <c r="F58" s="4"/>
      <c r="G58" s="4">
        <v>113</v>
      </c>
      <c r="H58" s="4">
        <v>103</v>
      </c>
      <c r="I58" s="4">
        <v>121</v>
      </c>
      <c r="J58" s="4">
        <v>1</v>
      </c>
      <c r="K58" s="4"/>
      <c r="L58" s="4">
        <v>3.9293399999999999E-2</v>
      </c>
      <c r="M58" s="4">
        <v>175</v>
      </c>
      <c r="N58" s="4">
        <v>1</v>
      </c>
      <c r="O58" s="6" t="s">
        <v>28</v>
      </c>
      <c r="P58" s="6" t="s">
        <v>112</v>
      </c>
      <c r="S58" s="4"/>
    </row>
    <row r="59" spans="1:19" ht="15.75" customHeight="1" x14ac:dyDescent="0.3">
      <c r="A59" s="4" t="s">
        <v>46</v>
      </c>
      <c r="B59" s="4">
        <v>51122</v>
      </c>
      <c r="C59" s="4">
        <v>2</v>
      </c>
      <c r="D59" s="4">
        <v>11.92</v>
      </c>
      <c r="E59" s="4">
        <v>1</v>
      </c>
      <c r="F59" s="4"/>
      <c r="G59" s="4">
        <v>111</v>
      </c>
      <c r="H59" s="4">
        <v>102</v>
      </c>
      <c r="I59" s="4">
        <v>119</v>
      </c>
      <c r="J59" s="4">
        <v>1</v>
      </c>
      <c r="K59" s="4"/>
      <c r="L59" s="4">
        <v>9.2759800000000003E-2</v>
      </c>
      <c r="M59" s="4">
        <v>175</v>
      </c>
      <c r="N59" s="4">
        <v>1</v>
      </c>
      <c r="O59" s="6" t="s">
        <v>28</v>
      </c>
      <c r="P59" s="6"/>
      <c r="S59" s="4"/>
    </row>
    <row r="60" spans="1:19" ht="15.75" customHeight="1" x14ac:dyDescent="0.3">
      <c r="A60" s="4" t="s">
        <v>46</v>
      </c>
      <c r="B60" s="4">
        <v>51123</v>
      </c>
      <c r="C60" s="4">
        <v>2</v>
      </c>
      <c r="D60" s="4">
        <v>12.07</v>
      </c>
      <c r="E60" s="4">
        <v>1</v>
      </c>
      <c r="F60" s="4"/>
      <c r="G60" s="4">
        <v>130</v>
      </c>
      <c r="H60" s="4">
        <v>126</v>
      </c>
      <c r="I60" s="4">
        <v>128</v>
      </c>
      <c r="J60" s="4">
        <v>1</v>
      </c>
      <c r="K60" s="4"/>
      <c r="L60" s="4">
        <v>0.102171</v>
      </c>
      <c r="M60" s="4">
        <v>175</v>
      </c>
      <c r="N60" s="4">
        <v>1</v>
      </c>
      <c r="O60" s="6" t="s">
        <v>113</v>
      </c>
      <c r="P60" s="6" t="s">
        <v>114</v>
      </c>
      <c r="S60" s="4"/>
    </row>
    <row r="61" spans="1:19" ht="15.75" customHeight="1" x14ac:dyDescent="0.3">
      <c r="A61" s="4" t="s">
        <v>46</v>
      </c>
      <c r="B61" s="4">
        <v>51124</v>
      </c>
      <c r="C61" s="4">
        <v>2</v>
      </c>
      <c r="D61" s="4">
        <v>12.67</v>
      </c>
      <c r="E61" s="4">
        <v>1</v>
      </c>
      <c r="F61" s="4"/>
      <c r="G61" s="4">
        <v>124</v>
      </c>
      <c r="H61" s="4">
        <v>121</v>
      </c>
      <c r="I61" s="4">
        <v>120</v>
      </c>
      <c r="J61" s="4">
        <v>1</v>
      </c>
      <c r="K61" s="4"/>
      <c r="L61" s="4">
        <v>2.71174E-2</v>
      </c>
      <c r="M61" s="4">
        <v>175</v>
      </c>
      <c r="N61" s="4">
        <v>1</v>
      </c>
      <c r="O61" s="6" t="s">
        <v>28</v>
      </c>
      <c r="P61" s="6" t="s">
        <v>114</v>
      </c>
      <c r="S61" s="4"/>
    </row>
    <row r="62" spans="1:19" ht="15.75" customHeight="1" x14ac:dyDescent="0.3">
      <c r="A62" s="4" t="s">
        <v>46</v>
      </c>
      <c r="B62" s="4">
        <v>51125</v>
      </c>
      <c r="C62" s="4">
        <v>2</v>
      </c>
      <c r="D62" s="4">
        <v>14.79</v>
      </c>
      <c r="E62" s="4">
        <v>1</v>
      </c>
      <c r="F62" s="4"/>
      <c r="G62" s="4">
        <v>112</v>
      </c>
      <c r="H62" s="4">
        <v>116</v>
      </c>
      <c r="I62" s="4">
        <v>106</v>
      </c>
      <c r="J62" s="4">
        <v>1</v>
      </c>
      <c r="K62" s="4"/>
      <c r="L62" s="4">
        <v>3.0643299999999998E-2</v>
      </c>
      <c r="M62" s="4">
        <v>175</v>
      </c>
      <c r="N62" s="4">
        <v>1</v>
      </c>
      <c r="O62" s="6" t="s">
        <v>113</v>
      </c>
      <c r="P62" s="6" t="s">
        <v>104</v>
      </c>
      <c r="S62" s="4"/>
    </row>
    <row r="63" spans="1:19" ht="15.75" customHeight="1" x14ac:dyDescent="0.3">
      <c r="A63" s="4" t="s">
        <v>46</v>
      </c>
      <c r="B63" s="4">
        <v>51126</v>
      </c>
      <c r="C63" s="4">
        <v>2</v>
      </c>
      <c r="D63" s="4">
        <v>16.309999999999999</v>
      </c>
      <c r="E63" s="4">
        <v>1</v>
      </c>
      <c r="F63" s="4"/>
      <c r="G63" s="4">
        <v>81</v>
      </c>
      <c r="H63" s="4">
        <v>83</v>
      </c>
      <c r="I63" s="4">
        <v>83</v>
      </c>
      <c r="J63" s="4">
        <v>1</v>
      </c>
      <c r="K63" s="4"/>
      <c r="L63" s="4">
        <v>4.1868500000000003E-2</v>
      </c>
      <c r="M63" s="4">
        <v>175</v>
      </c>
      <c r="N63" s="4">
        <v>1</v>
      </c>
      <c r="O63" s="6" t="s">
        <v>28</v>
      </c>
      <c r="P63" s="6" t="s">
        <v>104</v>
      </c>
      <c r="S63" s="4"/>
    </row>
    <row r="64" spans="1:19" ht="15.75" customHeight="1" x14ac:dyDescent="0.3">
      <c r="A64" s="4" t="s">
        <v>46</v>
      </c>
      <c r="B64" s="4">
        <v>51128</v>
      </c>
      <c r="C64" s="4">
        <v>2</v>
      </c>
      <c r="D64" s="4">
        <v>16.88</v>
      </c>
      <c r="E64" s="4">
        <v>1</v>
      </c>
      <c r="F64" s="4"/>
      <c r="G64" s="4">
        <v>125</v>
      </c>
      <c r="H64" s="4">
        <v>121</v>
      </c>
      <c r="I64" s="4">
        <v>123</v>
      </c>
      <c r="J64" s="4">
        <v>1</v>
      </c>
      <c r="K64" s="4"/>
      <c r="L64" s="4">
        <v>3.0572800000000001E-2</v>
      </c>
      <c r="M64" s="4">
        <v>175</v>
      </c>
      <c r="N64" s="4">
        <v>1</v>
      </c>
      <c r="O64" s="6" t="s">
        <v>28</v>
      </c>
      <c r="P64" s="6" t="s">
        <v>104</v>
      </c>
      <c r="S64" s="4"/>
    </row>
    <row r="65" spans="1:19" ht="15.75" customHeight="1" x14ac:dyDescent="0.3">
      <c r="A65" s="4" t="s">
        <v>46</v>
      </c>
      <c r="B65" s="4">
        <v>51129</v>
      </c>
      <c r="C65" s="4">
        <v>2</v>
      </c>
      <c r="D65" s="4">
        <v>17.7</v>
      </c>
      <c r="E65" s="4">
        <v>1</v>
      </c>
      <c r="F65" s="4"/>
      <c r="G65" s="4">
        <v>102</v>
      </c>
      <c r="H65" s="4">
        <v>111</v>
      </c>
      <c r="I65" s="4">
        <v>92</v>
      </c>
      <c r="J65" s="4">
        <v>1</v>
      </c>
      <c r="K65" s="4"/>
      <c r="L65" s="4">
        <v>6.8076399999999995E-2</v>
      </c>
      <c r="M65" s="4">
        <v>175</v>
      </c>
      <c r="N65" s="4">
        <v>1</v>
      </c>
      <c r="O65" s="6" t="s">
        <v>28</v>
      </c>
      <c r="P65" s="6"/>
      <c r="S65" s="4"/>
    </row>
    <row r="66" spans="1:19" ht="15.75" customHeight="1" x14ac:dyDescent="0.3">
      <c r="A66" s="4" t="s">
        <v>96</v>
      </c>
      <c r="B66" s="4">
        <v>50105</v>
      </c>
      <c r="C66" s="4">
        <v>2</v>
      </c>
      <c r="D66" s="4">
        <v>17</v>
      </c>
      <c r="E66" s="4">
        <v>1</v>
      </c>
      <c r="F66" s="4" t="s">
        <v>27</v>
      </c>
      <c r="G66" s="4">
        <v>100</v>
      </c>
      <c r="H66" s="4"/>
      <c r="I66" s="4"/>
      <c r="J66" s="4">
        <v>1</v>
      </c>
      <c r="K66" s="4"/>
      <c r="L66" s="4">
        <v>0.15614</v>
      </c>
      <c r="M66" s="4">
        <v>202</v>
      </c>
      <c r="N66" s="4">
        <v>0.99</v>
      </c>
      <c r="O66" s="6" t="s">
        <v>119</v>
      </c>
      <c r="P66" s="6"/>
      <c r="S66" s="4"/>
    </row>
    <row r="67" spans="1:19" ht="15.75" customHeight="1" x14ac:dyDescent="0.3">
      <c r="A67" s="4" t="s">
        <v>96</v>
      </c>
      <c r="B67" s="4">
        <v>50116</v>
      </c>
      <c r="C67" s="4">
        <v>2</v>
      </c>
      <c r="D67" s="4">
        <v>15</v>
      </c>
      <c r="E67" s="4">
        <v>1</v>
      </c>
      <c r="F67" s="4" t="s">
        <v>27</v>
      </c>
      <c r="G67" s="4">
        <v>115</v>
      </c>
      <c r="H67" s="4"/>
      <c r="I67" s="4"/>
      <c r="J67" s="4">
        <v>1</v>
      </c>
      <c r="K67" s="4"/>
      <c r="L67" s="4">
        <v>9.5128400000000002E-2</v>
      </c>
      <c r="M67" s="4">
        <v>198</v>
      </c>
      <c r="N67" s="4">
        <v>0.97</v>
      </c>
      <c r="O67" s="6" t="s">
        <v>99</v>
      </c>
      <c r="P67" s="6" t="s">
        <v>121</v>
      </c>
      <c r="S67" s="4"/>
    </row>
    <row r="68" spans="1:19" ht="15.75" customHeight="1" x14ac:dyDescent="0.3">
      <c r="A68" s="4" t="s">
        <v>96</v>
      </c>
      <c r="B68" s="4">
        <v>50104</v>
      </c>
      <c r="C68" s="4">
        <v>2</v>
      </c>
      <c r="D68" s="4">
        <v>16</v>
      </c>
      <c r="E68" s="4">
        <v>1</v>
      </c>
      <c r="F68" s="4" t="s">
        <v>27</v>
      </c>
      <c r="G68" s="4">
        <v>125</v>
      </c>
      <c r="H68" s="4"/>
      <c r="I68" s="4"/>
      <c r="J68" s="4">
        <v>1</v>
      </c>
      <c r="K68" s="4"/>
      <c r="L68" s="4">
        <v>9.3720600000000001E-2</v>
      </c>
      <c r="M68" s="4">
        <v>205</v>
      </c>
      <c r="N68" s="4">
        <v>1</v>
      </c>
      <c r="O68" s="6" t="s">
        <v>122</v>
      </c>
      <c r="P68" s="6"/>
      <c r="S68" s="4"/>
    </row>
    <row r="69" spans="1:19" ht="15.75" customHeight="1" x14ac:dyDescent="0.3">
      <c r="A69" s="4" t="s">
        <v>96</v>
      </c>
      <c r="B69" s="4">
        <v>50111</v>
      </c>
      <c r="C69" s="4">
        <v>2</v>
      </c>
      <c r="D69" s="4">
        <v>14</v>
      </c>
      <c r="E69" s="4">
        <v>1</v>
      </c>
      <c r="F69" s="4" t="s">
        <v>27</v>
      </c>
      <c r="G69" s="4">
        <v>118</v>
      </c>
      <c r="H69" s="4"/>
      <c r="I69" s="4"/>
      <c r="J69" s="4">
        <v>1</v>
      </c>
      <c r="K69" s="4"/>
      <c r="L69" s="4">
        <v>0.15574099999999999</v>
      </c>
      <c r="M69" s="4">
        <v>198</v>
      </c>
      <c r="N69" s="4">
        <v>0.97</v>
      </c>
      <c r="O69" s="6" t="s">
        <v>123</v>
      </c>
      <c r="P69" s="6"/>
      <c r="S69" s="4"/>
    </row>
    <row r="70" spans="1:19" ht="15.75" customHeight="1" x14ac:dyDescent="0.3">
      <c r="A70" s="4" t="s">
        <v>96</v>
      </c>
      <c r="B70" s="4">
        <v>50102</v>
      </c>
      <c r="C70" s="4">
        <v>2</v>
      </c>
      <c r="D70" s="4">
        <v>14</v>
      </c>
      <c r="E70" s="4">
        <v>1</v>
      </c>
      <c r="F70" s="4" t="s">
        <v>27</v>
      </c>
      <c r="G70" s="4">
        <v>103</v>
      </c>
      <c r="H70" s="4"/>
      <c r="I70" s="4"/>
      <c r="J70" s="4">
        <v>1</v>
      </c>
      <c r="K70" s="4"/>
      <c r="L70" s="4">
        <v>0.212808</v>
      </c>
      <c r="M70" s="4">
        <v>185</v>
      </c>
      <c r="N70" s="4">
        <v>0.9</v>
      </c>
      <c r="O70" s="6" t="s">
        <v>124</v>
      </c>
      <c r="P70" s="6"/>
      <c r="S70" s="4"/>
    </row>
    <row r="71" spans="1:19" ht="15.75" customHeight="1" x14ac:dyDescent="0.3">
      <c r="A71" s="4" t="s">
        <v>111</v>
      </c>
      <c r="B71" s="4">
        <v>50193</v>
      </c>
      <c r="C71" s="4">
        <v>2</v>
      </c>
      <c r="D71" s="4">
        <v>14.75</v>
      </c>
      <c r="E71" s="4">
        <v>1</v>
      </c>
      <c r="F71" s="4" t="s">
        <v>27</v>
      </c>
      <c r="G71" s="4">
        <v>112</v>
      </c>
      <c r="H71" s="4">
        <v>108</v>
      </c>
      <c r="I71" s="4">
        <v>114</v>
      </c>
      <c r="J71" s="4">
        <v>1</v>
      </c>
      <c r="K71" s="4"/>
      <c r="L71" s="4">
        <v>5.4518900000000002E-2</v>
      </c>
      <c r="M71" s="4">
        <v>180</v>
      </c>
      <c r="N71" s="4">
        <v>1</v>
      </c>
      <c r="O71" s="6" t="s">
        <v>28</v>
      </c>
      <c r="P71" s="6"/>
      <c r="S71" s="4"/>
    </row>
    <row r="72" spans="1:19" ht="15.75" customHeight="1" x14ac:dyDescent="0.3">
      <c r="A72" s="4" t="s">
        <v>111</v>
      </c>
      <c r="B72" s="4">
        <v>50194</v>
      </c>
      <c r="C72" s="4">
        <v>2</v>
      </c>
      <c r="D72" s="4">
        <v>13.35</v>
      </c>
      <c r="E72" s="4">
        <v>1</v>
      </c>
      <c r="F72" s="4" t="s">
        <v>47</v>
      </c>
      <c r="G72" s="4">
        <v>110</v>
      </c>
      <c r="H72" s="4">
        <v>104</v>
      </c>
      <c r="I72" s="4">
        <v>116</v>
      </c>
      <c r="J72" s="4">
        <v>1</v>
      </c>
      <c r="K72" s="4"/>
      <c r="L72" s="4">
        <v>0.102505</v>
      </c>
      <c r="M72" s="4">
        <v>177</v>
      </c>
      <c r="N72" s="4">
        <v>0.98</v>
      </c>
      <c r="O72" s="6" t="s">
        <v>126</v>
      </c>
      <c r="P72" s="6"/>
      <c r="S72" s="4"/>
    </row>
    <row r="73" spans="1:19" ht="15.75" customHeight="1" x14ac:dyDescent="0.3">
      <c r="A73" s="4" t="s">
        <v>111</v>
      </c>
      <c r="B73" s="4">
        <v>50195</v>
      </c>
      <c r="C73" s="4">
        <v>2</v>
      </c>
      <c r="D73" s="4">
        <v>12.58</v>
      </c>
      <c r="E73" s="4">
        <v>1</v>
      </c>
      <c r="F73" s="4" t="s">
        <v>27</v>
      </c>
      <c r="G73" s="4">
        <v>123</v>
      </c>
      <c r="H73" s="4">
        <v>111</v>
      </c>
      <c r="I73" s="4">
        <v>129</v>
      </c>
      <c r="J73" s="4">
        <v>1</v>
      </c>
      <c r="K73" s="4"/>
      <c r="L73" s="4">
        <v>5.5596300000000001E-2</v>
      </c>
      <c r="M73" s="4">
        <v>177</v>
      </c>
      <c r="N73" s="4">
        <v>0.98</v>
      </c>
      <c r="O73" s="6" t="s">
        <v>128</v>
      </c>
      <c r="P73" s="6"/>
      <c r="S73" s="4"/>
    </row>
    <row r="74" spans="1:19" ht="15.75" customHeight="1" x14ac:dyDescent="0.3">
      <c r="A74" s="4" t="s">
        <v>111</v>
      </c>
      <c r="B74" s="4">
        <v>50196</v>
      </c>
      <c r="C74" s="4">
        <v>2</v>
      </c>
      <c r="D74" s="4">
        <v>12.91</v>
      </c>
      <c r="E74" s="4">
        <v>1</v>
      </c>
      <c r="F74" s="4" t="s">
        <v>27</v>
      </c>
      <c r="G74" s="4">
        <v>110</v>
      </c>
      <c r="H74" s="4">
        <v>116</v>
      </c>
      <c r="I74" s="4">
        <v>103</v>
      </c>
      <c r="J74" s="4">
        <v>1</v>
      </c>
      <c r="K74" s="4"/>
      <c r="L74" s="4">
        <v>3.6406500000000001E-2</v>
      </c>
      <c r="M74" s="4">
        <v>180</v>
      </c>
      <c r="N74" s="4">
        <v>1</v>
      </c>
      <c r="O74" s="6" t="s">
        <v>28</v>
      </c>
      <c r="P74" s="6"/>
      <c r="S74" s="4"/>
    </row>
    <row r="75" spans="1:19" ht="15.75" customHeight="1" x14ac:dyDescent="0.3">
      <c r="A75" s="4" t="s">
        <v>111</v>
      </c>
      <c r="B75" s="4">
        <v>50197</v>
      </c>
      <c r="C75" s="4">
        <v>2</v>
      </c>
      <c r="D75" s="4">
        <v>14.98</v>
      </c>
      <c r="E75" s="4">
        <v>1</v>
      </c>
      <c r="F75" s="4" t="s">
        <v>27</v>
      </c>
      <c r="G75" s="4">
        <v>109</v>
      </c>
      <c r="H75" s="4">
        <v>109</v>
      </c>
      <c r="I75" s="4">
        <v>106</v>
      </c>
      <c r="J75" s="4">
        <v>1</v>
      </c>
      <c r="K75" s="4"/>
      <c r="L75" s="4">
        <v>7.07285E-2</v>
      </c>
      <c r="M75" s="4">
        <v>180</v>
      </c>
      <c r="N75" s="4">
        <v>1</v>
      </c>
      <c r="O75" s="6" t="s">
        <v>98</v>
      </c>
      <c r="P75" s="6"/>
      <c r="S75" s="4"/>
    </row>
    <row r="76" spans="1:19" ht="15.75" customHeight="1" x14ac:dyDescent="0.3">
      <c r="A76" s="4" t="s">
        <v>111</v>
      </c>
      <c r="B76" s="4">
        <v>50198</v>
      </c>
      <c r="C76" s="4">
        <v>2</v>
      </c>
      <c r="D76" s="4">
        <v>15.28</v>
      </c>
      <c r="E76" s="4">
        <v>1</v>
      </c>
      <c r="F76" s="4" t="s">
        <v>27</v>
      </c>
      <c r="G76" s="4">
        <v>121</v>
      </c>
      <c r="H76" s="4">
        <v>117</v>
      </c>
      <c r="I76" s="4">
        <v>120</v>
      </c>
      <c r="J76" s="4">
        <v>1</v>
      </c>
      <c r="K76" s="4"/>
      <c r="L76" s="4">
        <v>0.15443299999999999</v>
      </c>
      <c r="M76" s="4">
        <v>162</v>
      </c>
      <c r="N76" s="4">
        <v>0.9</v>
      </c>
      <c r="O76" s="6" t="s">
        <v>135</v>
      </c>
      <c r="P76" s="6"/>
      <c r="S76" s="4"/>
    </row>
    <row r="77" spans="1:19" ht="15.75" customHeight="1" x14ac:dyDescent="0.3">
      <c r="A77" s="4" t="s">
        <v>111</v>
      </c>
      <c r="B77" s="4">
        <v>50199</v>
      </c>
      <c r="C77" s="4">
        <v>2</v>
      </c>
      <c r="D77" s="4">
        <v>15.53</v>
      </c>
      <c r="E77" s="4">
        <v>1</v>
      </c>
      <c r="F77" s="4" t="s">
        <v>27</v>
      </c>
      <c r="G77" s="4">
        <v>100</v>
      </c>
      <c r="H77" s="4">
        <v>107</v>
      </c>
      <c r="I77" s="4">
        <v>92</v>
      </c>
      <c r="J77" s="4">
        <v>1</v>
      </c>
      <c r="K77" s="4"/>
      <c r="L77" s="4">
        <v>3.4876400000000002E-2</v>
      </c>
      <c r="M77" s="4">
        <v>180</v>
      </c>
      <c r="N77" s="4">
        <v>1</v>
      </c>
      <c r="O77" s="6" t="s">
        <v>28</v>
      </c>
      <c r="P77" s="6"/>
      <c r="S77" s="4"/>
    </row>
    <row r="78" spans="1:19" ht="15.75" customHeight="1" x14ac:dyDescent="0.3">
      <c r="A78" s="4" t="s">
        <v>111</v>
      </c>
      <c r="B78" s="4">
        <v>50200</v>
      </c>
      <c r="C78" s="4">
        <v>2</v>
      </c>
      <c r="D78" s="4">
        <v>13.88</v>
      </c>
      <c r="E78" s="4">
        <v>1</v>
      </c>
      <c r="F78" s="4" t="s">
        <v>27</v>
      </c>
      <c r="G78" s="4">
        <v>108</v>
      </c>
      <c r="H78" s="4">
        <v>107</v>
      </c>
      <c r="I78" s="4">
        <v>106</v>
      </c>
      <c r="J78" s="4">
        <v>1</v>
      </c>
      <c r="K78" s="4"/>
      <c r="L78" s="4">
        <v>7.6200599999999993E-2</v>
      </c>
      <c r="M78" s="4">
        <v>178</v>
      </c>
      <c r="N78" s="4">
        <v>0.99</v>
      </c>
      <c r="O78" s="6" t="s">
        <v>28</v>
      </c>
      <c r="P78" s="6"/>
      <c r="S78" s="4"/>
    </row>
    <row r="79" spans="1:19" ht="15.75" customHeight="1" x14ac:dyDescent="0.3">
      <c r="A79" s="4" t="s">
        <v>111</v>
      </c>
      <c r="B79" s="4">
        <v>50203</v>
      </c>
      <c r="C79" s="4">
        <v>2</v>
      </c>
      <c r="D79" s="4">
        <v>16.05</v>
      </c>
      <c r="E79" s="4">
        <v>1</v>
      </c>
      <c r="F79" s="4" t="s">
        <v>47</v>
      </c>
      <c r="G79" s="4">
        <v>117</v>
      </c>
      <c r="H79" s="4">
        <v>117</v>
      </c>
      <c r="I79" s="4">
        <v>114</v>
      </c>
      <c r="J79" s="4">
        <v>1</v>
      </c>
      <c r="K79" s="4"/>
      <c r="L79" s="4">
        <v>4.1156600000000002E-2</v>
      </c>
      <c r="M79" s="4">
        <v>180</v>
      </c>
      <c r="N79" s="4">
        <v>1</v>
      </c>
      <c r="O79" s="6" t="s">
        <v>28</v>
      </c>
      <c r="P79" s="6"/>
      <c r="S79" s="4"/>
    </row>
    <row r="80" spans="1:19" ht="15.75" customHeight="1" x14ac:dyDescent="0.3">
      <c r="A80" s="4" t="s">
        <v>111</v>
      </c>
      <c r="B80" s="4">
        <v>50204</v>
      </c>
      <c r="C80" s="4">
        <v>2</v>
      </c>
      <c r="D80" s="4">
        <v>14.86</v>
      </c>
      <c r="E80" s="4">
        <v>1</v>
      </c>
      <c r="F80" s="4" t="s">
        <v>27</v>
      </c>
      <c r="G80" s="4">
        <v>100</v>
      </c>
      <c r="H80" s="4">
        <v>89</v>
      </c>
      <c r="I80" s="4">
        <v>110</v>
      </c>
      <c r="J80" s="4">
        <v>1</v>
      </c>
      <c r="K80" s="4"/>
      <c r="L80" s="4">
        <v>8.2118399999999994E-2</v>
      </c>
      <c r="M80" s="4">
        <v>177</v>
      </c>
      <c r="N80" s="4">
        <v>0.98</v>
      </c>
      <c r="O80" s="6" t="s">
        <v>28</v>
      </c>
      <c r="P80" s="6"/>
      <c r="S80" s="4"/>
    </row>
    <row r="81" spans="1:19" ht="15.75" customHeight="1" x14ac:dyDescent="0.3">
      <c r="A81" s="4" t="s">
        <v>111</v>
      </c>
      <c r="B81" s="4">
        <v>50209</v>
      </c>
      <c r="C81" s="4">
        <v>2</v>
      </c>
      <c r="D81" s="4">
        <v>16.57</v>
      </c>
      <c r="E81" s="4">
        <v>1</v>
      </c>
      <c r="F81" s="4" t="s">
        <v>47</v>
      </c>
      <c r="G81" s="4">
        <v>126</v>
      </c>
      <c r="H81" s="4">
        <v>126</v>
      </c>
      <c r="I81" s="4">
        <v>120</v>
      </c>
      <c r="J81" s="4">
        <v>1</v>
      </c>
      <c r="K81" s="4"/>
      <c r="L81" s="4">
        <v>6.6732399999999997E-2</v>
      </c>
      <c r="M81" s="4">
        <v>180</v>
      </c>
      <c r="N81" s="4">
        <v>1</v>
      </c>
      <c r="O81" s="6" t="s">
        <v>28</v>
      </c>
      <c r="P81" s="6"/>
      <c r="S81" s="4"/>
    </row>
    <row r="82" spans="1:19" ht="15.75" customHeight="1" x14ac:dyDescent="0.3">
      <c r="A82" s="4" t="s">
        <v>111</v>
      </c>
      <c r="B82" s="4">
        <v>50210</v>
      </c>
      <c r="C82" s="4">
        <v>2</v>
      </c>
      <c r="D82" s="4">
        <v>16.600000000000001</v>
      </c>
      <c r="E82" s="4">
        <v>1</v>
      </c>
      <c r="F82" s="4" t="s">
        <v>27</v>
      </c>
      <c r="G82" s="4">
        <v>123</v>
      </c>
      <c r="H82" s="4">
        <v>114</v>
      </c>
      <c r="I82" s="4">
        <v>126</v>
      </c>
      <c r="J82" s="4">
        <v>1</v>
      </c>
      <c r="K82" s="4"/>
      <c r="L82" s="4">
        <v>4.5580700000000002E-2</v>
      </c>
      <c r="M82" s="4">
        <v>180</v>
      </c>
      <c r="N82" s="4">
        <v>1</v>
      </c>
      <c r="O82" s="6" t="s">
        <v>28</v>
      </c>
      <c r="P82" s="6"/>
      <c r="S82" s="4"/>
    </row>
    <row r="83" spans="1:19" ht="15.75" customHeight="1" x14ac:dyDescent="0.3">
      <c r="A83" s="4" t="s">
        <v>111</v>
      </c>
      <c r="B83" s="4">
        <v>50211</v>
      </c>
      <c r="C83" s="4">
        <v>2</v>
      </c>
      <c r="D83" s="4">
        <v>16.13</v>
      </c>
      <c r="E83" s="4">
        <v>1</v>
      </c>
      <c r="F83" s="4" t="s">
        <v>27</v>
      </c>
      <c r="G83" s="4">
        <v>105</v>
      </c>
      <c r="H83" s="4">
        <v>112</v>
      </c>
      <c r="I83" s="4">
        <v>96</v>
      </c>
      <c r="J83" s="4">
        <v>1</v>
      </c>
      <c r="K83" s="4"/>
      <c r="L83" s="4">
        <v>9.7206699999999993E-2</v>
      </c>
      <c r="M83" s="4">
        <v>170</v>
      </c>
      <c r="N83" s="4">
        <v>0.94</v>
      </c>
      <c r="O83" s="6" t="s">
        <v>141</v>
      </c>
      <c r="P83" s="6"/>
      <c r="S83" s="4"/>
    </row>
    <row r="84" spans="1:19" ht="15.75" customHeight="1" x14ac:dyDescent="0.3">
      <c r="A84" s="4" t="s">
        <v>111</v>
      </c>
      <c r="B84" s="4">
        <v>50214</v>
      </c>
      <c r="C84" s="4">
        <v>2</v>
      </c>
      <c r="D84" s="4">
        <v>14.76</v>
      </c>
      <c r="E84" s="4">
        <v>1</v>
      </c>
      <c r="F84" s="4" t="s">
        <v>27</v>
      </c>
      <c r="G84" s="4">
        <v>93</v>
      </c>
      <c r="H84" s="4">
        <v>87</v>
      </c>
      <c r="I84" s="4">
        <v>101</v>
      </c>
      <c r="J84" s="4">
        <v>1</v>
      </c>
      <c r="K84" s="4"/>
      <c r="L84" s="4">
        <v>4.7066299999999998E-2</v>
      </c>
      <c r="M84" s="4">
        <v>180</v>
      </c>
      <c r="N84" s="4">
        <v>1</v>
      </c>
      <c r="O84" s="6" t="s">
        <v>28</v>
      </c>
      <c r="P84" s="6"/>
      <c r="S84" s="4"/>
    </row>
    <row r="85" spans="1:19" ht="15.75" customHeight="1" x14ac:dyDescent="0.3">
      <c r="A85" s="4" t="s">
        <v>111</v>
      </c>
      <c r="B85" s="4">
        <v>50217</v>
      </c>
      <c r="C85" s="4">
        <v>2</v>
      </c>
      <c r="D85" s="4">
        <v>12.9</v>
      </c>
      <c r="E85" s="4">
        <v>1</v>
      </c>
      <c r="F85" s="4" t="s">
        <v>27</v>
      </c>
      <c r="G85" s="4">
        <v>104</v>
      </c>
      <c r="H85" s="4">
        <v>100</v>
      </c>
      <c r="I85" s="4">
        <v>106</v>
      </c>
      <c r="J85" s="4">
        <v>1</v>
      </c>
      <c r="K85" s="4"/>
      <c r="L85" s="4">
        <v>6.4671500000000007E-2</v>
      </c>
      <c r="M85" s="4">
        <v>180</v>
      </c>
      <c r="N85" s="4">
        <v>1</v>
      </c>
      <c r="O85" s="6" t="s">
        <v>28</v>
      </c>
      <c r="P85" s="6"/>
      <c r="S85" s="4"/>
    </row>
    <row r="86" spans="1:19" ht="15.75" customHeight="1" x14ac:dyDescent="0.3">
      <c r="A86" s="4" t="s">
        <v>117</v>
      </c>
      <c r="B86" s="4">
        <v>51250</v>
      </c>
      <c r="C86" s="4">
        <v>2</v>
      </c>
      <c r="D86" s="4">
        <v>14.88</v>
      </c>
      <c r="E86" s="4">
        <v>1</v>
      </c>
      <c r="F86" s="4" t="s">
        <v>27</v>
      </c>
      <c r="G86" s="4">
        <v>110</v>
      </c>
      <c r="H86" s="4">
        <v>108</v>
      </c>
      <c r="I86" s="4">
        <v>110</v>
      </c>
      <c r="J86" s="4">
        <v>1</v>
      </c>
      <c r="K86" s="4"/>
      <c r="L86" s="4">
        <v>0.105168</v>
      </c>
      <c r="M86" s="4">
        <v>112</v>
      </c>
      <c r="N86" s="4">
        <v>0.93</v>
      </c>
      <c r="O86" s="6" t="s">
        <v>24</v>
      </c>
      <c r="P86" s="6"/>
      <c r="S86" s="4"/>
    </row>
    <row r="87" spans="1:19" ht="15.75" customHeight="1" x14ac:dyDescent="0.3">
      <c r="A87" s="4" t="s">
        <v>117</v>
      </c>
      <c r="B87" s="4">
        <v>51251</v>
      </c>
      <c r="C87" s="4">
        <v>2</v>
      </c>
      <c r="D87" s="4">
        <v>12.36</v>
      </c>
      <c r="E87" s="4">
        <v>1</v>
      </c>
      <c r="F87" s="4" t="s">
        <v>27</v>
      </c>
      <c r="G87" s="4">
        <v>96</v>
      </c>
      <c r="H87" s="4">
        <v>86</v>
      </c>
      <c r="I87" s="4">
        <v>107</v>
      </c>
      <c r="J87" s="4">
        <v>1</v>
      </c>
      <c r="K87" s="4"/>
      <c r="L87" s="4">
        <v>0.15523300000000001</v>
      </c>
      <c r="M87" s="4">
        <v>108</v>
      </c>
      <c r="N87" s="4">
        <v>0.9</v>
      </c>
      <c r="O87" s="6" t="s">
        <v>24</v>
      </c>
      <c r="P87" s="6" t="s">
        <v>146</v>
      </c>
      <c r="S87" s="4"/>
    </row>
    <row r="88" spans="1:19" ht="15.75" customHeight="1" x14ac:dyDescent="0.3">
      <c r="A88" s="4" t="s">
        <v>117</v>
      </c>
      <c r="B88" s="4">
        <v>51252</v>
      </c>
      <c r="C88" s="4">
        <v>2</v>
      </c>
      <c r="D88" s="4">
        <v>10.99</v>
      </c>
      <c r="E88" s="4">
        <v>1</v>
      </c>
      <c r="F88" s="4" t="s">
        <v>27</v>
      </c>
      <c r="G88" s="4">
        <v>116</v>
      </c>
      <c r="H88" s="4">
        <v>118</v>
      </c>
      <c r="I88" s="4">
        <v>110</v>
      </c>
      <c r="J88" s="4">
        <v>1</v>
      </c>
      <c r="K88" s="4"/>
      <c r="L88" s="4">
        <v>8.6930300000000002E-2</v>
      </c>
      <c r="M88" s="4">
        <v>117</v>
      </c>
      <c r="N88" s="4">
        <v>0.97</v>
      </c>
      <c r="O88" s="6" t="s">
        <v>24</v>
      </c>
      <c r="P88" s="6" t="s">
        <v>148</v>
      </c>
      <c r="S88" s="4"/>
    </row>
    <row r="89" spans="1:19" ht="15.75" customHeight="1" x14ac:dyDescent="0.3">
      <c r="A89" s="4" t="s">
        <v>117</v>
      </c>
      <c r="B89" s="4">
        <v>51253</v>
      </c>
      <c r="C89" s="4">
        <v>2</v>
      </c>
      <c r="D89" s="4">
        <v>11.8</v>
      </c>
      <c r="E89" s="4">
        <v>1</v>
      </c>
      <c r="F89" s="4" t="s">
        <v>47</v>
      </c>
      <c r="G89" s="4">
        <v>109</v>
      </c>
      <c r="H89" s="4">
        <v>108</v>
      </c>
      <c r="I89" s="4">
        <v>110</v>
      </c>
      <c r="J89" s="4">
        <v>1</v>
      </c>
      <c r="K89" s="4"/>
      <c r="L89" s="4">
        <v>2.64204E-2</v>
      </c>
      <c r="M89" s="4">
        <v>120</v>
      </c>
      <c r="N89" s="4">
        <v>1</v>
      </c>
      <c r="O89" s="6" t="s">
        <v>24</v>
      </c>
      <c r="P89" s="6"/>
      <c r="S89" s="4"/>
    </row>
    <row r="90" spans="1:19" ht="15.75" customHeight="1" x14ac:dyDescent="0.3">
      <c r="A90" s="4" t="s">
        <v>117</v>
      </c>
      <c r="B90" s="4">
        <v>51254</v>
      </c>
      <c r="C90" s="4">
        <v>2</v>
      </c>
      <c r="D90" s="4">
        <v>14.44</v>
      </c>
      <c r="E90" s="4">
        <v>1</v>
      </c>
      <c r="F90" s="4" t="s">
        <v>47</v>
      </c>
      <c r="G90" s="4">
        <v>113</v>
      </c>
      <c r="H90" s="4">
        <v>107</v>
      </c>
      <c r="I90" s="4">
        <v>117</v>
      </c>
      <c r="J90" s="4">
        <v>1</v>
      </c>
      <c r="K90" s="4"/>
      <c r="L90" s="4">
        <v>5.7695299999999998E-2</v>
      </c>
      <c r="M90" s="4">
        <v>120</v>
      </c>
      <c r="N90" s="4">
        <v>1</v>
      </c>
      <c r="O90" s="6" t="s">
        <v>24</v>
      </c>
      <c r="P90" s="6" t="s">
        <v>150</v>
      </c>
      <c r="S90" s="4"/>
    </row>
    <row r="91" spans="1:19" ht="15.75" customHeight="1" x14ac:dyDescent="0.3">
      <c r="A91" s="4" t="s">
        <v>117</v>
      </c>
      <c r="B91" s="4">
        <v>51255</v>
      </c>
      <c r="C91" s="4">
        <v>2</v>
      </c>
      <c r="D91" s="4">
        <v>14.8</v>
      </c>
      <c r="E91" s="4">
        <v>1</v>
      </c>
      <c r="F91" s="4" t="s">
        <v>27</v>
      </c>
      <c r="G91" s="4">
        <v>88</v>
      </c>
      <c r="H91" s="4">
        <v>88</v>
      </c>
      <c r="I91" s="4">
        <v>93</v>
      </c>
      <c r="J91" s="4">
        <v>1</v>
      </c>
      <c r="K91" s="4"/>
      <c r="L91" s="4">
        <v>7.5222300000000006E-2</v>
      </c>
      <c r="M91" s="4">
        <v>120</v>
      </c>
      <c r="N91" s="4">
        <v>1</v>
      </c>
      <c r="O91" s="6" t="s">
        <v>24</v>
      </c>
      <c r="P91" s="6"/>
      <c r="S91" s="4"/>
    </row>
    <row r="92" spans="1:19" ht="15.75" customHeight="1" x14ac:dyDescent="0.3">
      <c r="A92" s="4" t="s">
        <v>117</v>
      </c>
      <c r="B92" s="4">
        <v>51256</v>
      </c>
      <c r="C92" s="4">
        <v>2</v>
      </c>
      <c r="D92" s="4">
        <v>15.04</v>
      </c>
      <c r="E92" s="4">
        <v>1</v>
      </c>
      <c r="F92" s="4" t="s">
        <v>27</v>
      </c>
      <c r="G92" s="4">
        <v>108</v>
      </c>
      <c r="H92" s="4">
        <v>109</v>
      </c>
      <c r="I92" s="4">
        <v>106</v>
      </c>
      <c r="J92" s="4">
        <v>1</v>
      </c>
      <c r="K92" s="4"/>
      <c r="L92" s="4">
        <v>5.0337899999999998E-2</v>
      </c>
      <c r="M92" s="4">
        <v>120</v>
      </c>
      <c r="N92" s="4">
        <v>1</v>
      </c>
      <c r="O92" s="6" t="s">
        <v>24</v>
      </c>
      <c r="P92" s="6"/>
      <c r="S92" s="4"/>
    </row>
    <row r="93" spans="1:19" ht="15.75" customHeight="1" x14ac:dyDescent="0.3">
      <c r="A93" s="4" t="s">
        <v>117</v>
      </c>
      <c r="B93" s="4">
        <v>51257</v>
      </c>
      <c r="C93" s="4">
        <v>2</v>
      </c>
      <c r="D93" s="4">
        <v>13.38</v>
      </c>
      <c r="E93" s="4">
        <v>1</v>
      </c>
      <c r="F93" s="4" t="s">
        <v>27</v>
      </c>
      <c r="G93" s="4">
        <v>106</v>
      </c>
      <c r="H93" s="4">
        <v>105</v>
      </c>
      <c r="I93" s="4">
        <v>105</v>
      </c>
      <c r="J93" s="4">
        <v>1</v>
      </c>
      <c r="K93" s="4"/>
      <c r="L93" s="4">
        <v>7.2765399999999994E-2</v>
      </c>
      <c r="M93" s="4">
        <v>120</v>
      </c>
      <c r="N93" s="4">
        <v>1</v>
      </c>
      <c r="O93" s="6" t="s">
        <v>24</v>
      </c>
      <c r="P93" s="6"/>
      <c r="S93" s="4"/>
    </row>
    <row r="94" spans="1:19" ht="15.75" customHeight="1" x14ac:dyDescent="0.3">
      <c r="A94" s="4" t="s">
        <v>117</v>
      </c>
      <c r="B94" s="4">
        <v>51260</v>
      </c>
      <c r="C94" s="4">
        <v>2</v>
      </c>
      <c r="D94" s="4">
        <v>13.66</v>
      </c>
      <c r="E94" s="4">
        <v>1</v>
      </c>
      <c r="F94" s="4" t="s">
        <v>27</v>
      </c>
      <c r="G94" s="4">
        <v>95</v>
      </c>
      <c r="H94" s="4">
        <v>117</v>
      </c>
      <c r="I94" s="4">
        <v>76</v>
      </c>
      <c r="J94" s="4">
        <v>1</v>
      </c>
      <c r="K94" s="4"/>
      <c r="L94" s="4">
        <v>4.4942000000000003E-2</v>
      </c>
      <c r="M94" s="4">
        <v>120</v>
      </c>
      <c r="N94" s="4">
        <v>1</v>
      </c>
      <c r="O94" s="6" t="s">
        <v>24</v>
      </c>
      <c r="P94" s="6"/>
      <c r="S94" s="4"/>
    </row>
    <row r="95" spans="1:19" ht="15.75" customHeight="1" x14ac:dyDescent="0.3">
      <c r="A95" s="4" t="s">
        <v>117</v>
      </c>
      <c r="B95" s="4">
        <v>51261</v>
      </c>
      <c r="C95" s="4">
        <v>2</v>
      </c>
      <c r="D95" s="4">
        <v>17.79</v>
      </c>
      <c r="E95" s="4">
        <v>1</v>
      </c>
      <c r="F95" s="4" t="s">
        <v>27</v>
      </c>
      <c r="G95" s="4">
        <v>95</v>
      </c>
      <c r="H95" s="4">
        <v>100</v>
      </c>
      <c r="I95" s="4">
        <v>90</v>
      </c>
      <c r="J95" s="4">
        <v>1</v>
      </c>
      <c r="K95" s="4"/>
      <c r="L95" s="4">
        <v>0.107756</v>
      </c>
      <c r="M95" s="4">
        <v>98</v>
      </c>
      <c r="N95" s="4">
        <v>0.82</v>
      </c>
      <c r="O95" s="6" t="s">
        <v>24</v>
      </c>
      <c r="P95" s="6"/>
      <c r="S95" s="4"/>
    </row>
    <row r="96" spans="1:19" ht="15.75" customHeight="1" x14ac:dyDescent="0.3">
      <c r="A96" s="4" t="s">
        <v>117</v>
      </c>
      <c r="B96" s="4">
        <v>51262</v>
      </c>
      <c r="C96" s="4">
        <v>2</v>
      </c>
      <c r="D96" s="4">
        <v>11.56</v>
      </c>
      <c r="E96" s="4">
        <v>1</v>
      </c>
      <c r="F96" s="4" t="s">
        <v>27</v>
      </c>
      <c r="G96" s="4">
        <v>97</v>
      </c>
      <c r="H96" s="4">
        <v>97</v>
      </c>
      <c r="I96" s="4">
        <v>96</v>
      </c>
      <c r="J96" s="4">
        <v>1</v>
      </c>
      <c r="K96" s="4"/>
      <c r="L96" s="4">
        <v>8.4148700000000007E-2</v>
      </c>
      <c r="M96" s="4">
        <v>120</v>
      </c>
      <c r="N96" s="4">
        <v>1</v>
      </c>
      <c r="O96" s="6" t="s">
        <v>24</v>
      </c>
      <c r="P96" s="6"/>
      <c r="S96" s="4"/>
    </row>
    <row r="97" spans="1:19" ht="15.75" customHeight="1" x14ac:dyDescent="0.3">
      <c r="A97" s="4" t="s">
        <v>117</v>
      </c>
      <c r="B97" s="4">
        <v>51265</v>
      </c>
      <c r="C97" s="4">
        <v>2</v>
      </c>
      <c r="D97" s="4">
        <v>15.92</v>
      </c>
      <c r="E97" s="4">
        <v>1</v>
      </c>
      <c r="F97" s="4" t="s">
        <v>27</v>
      </c>
      <c r="G97" s="4">
        <v>108</v>
      </c>
      <c r="H97" s="4">
        <v>108</v>
      </c>
      <c r="I97" s="4">
        <v>106</v>
      </c>
      <c r="J97" s="4">
        <v>1</v>
      </c>
      <c r="K97" s="4"/>
      <c r="L97" s="4">
        <v>5.1424400000000002E-2</v>
      </c>
      <c r="M97" s="4">
        <v>120</v>
      </c>
      <c r="N97" s="4">
        <v>1</v>
      </c>
      <c r="O97" s="6" t="s">
        <v>24</v>
      </c>
      <c r="P97" s="4"/>
      <c r="S97" s="4"/>
    </row>
    <row r="98" spans="1:19" ht="15.75" customHeight="1" x14ac:dyDescent="0.3">
      <c r="A98" s="4" t="s">
        <v>117</v>
      </c>
      <c r="B98" s="4">
        <v>51266</v>
      </c>
      <c r="C98" s="4">
        <v>2</v>
      </c>
      <c r="D98" s="4">
        <v>14.03</v>
      </c>
      <c r="E98" s="4">
        <v>1</v>
      </c>
      <c r="F98" s="4" t="s">
        <v>27</v>
      </c>
      <c r="G98" s="4">
        <v>108</v>
      </c>
      <c r="H98" s="4">
        <v>107</v>
      </c>
      <c r="I98" s="4">
        <v>108</v>
      </c>
      <c r="J98" s="4">
        <v>1</v>
      </c>
      <c r="K98" s="4"/>
      <c r="L98" s="4">
        <v>0.119782</v>
      </c>
      <c r="M98" s="4">
        <v>117</v>
      </c>
      <c r="N98" s="4">
        <v>0.97</v>
      </c>
      <c r="O98" s="6" t="s">
        <v>24</v>
      </c>
      <c r="P98" s="4"/>
      <c r="S98" s="4"/>
    </row>
    <row r="99" spans="1:19" ht="15.75" customHeight="1" x14ac:dyDescent="0.3">
      <c r="A99" s="4" t="s">
        <v>117</v>
      </c>
      <c r="B99" s="4">
        <v>51268</v>
      </c>
      <c r="C99" s="4">
        <v>2</v>
      </c>
      <c r="D99" s="4">
        <v>17.78</v>
      </c>
      <c r="E99" s="4">
        <v>1</v>
      </c>
      <c r="F99" s="4" t="s">
        <v>27</v>
      </c>
      <c r="G99" s="4">
        <v>105</v>
      </c>
      <c r="H99" s="4">
        <v>99</v>
      </c>
      <c r="I99" s="4">
        <v>109</v>
      </c>
      <c r="J99" s="4">
        <v>1</v>
      </c>
      <c r="K99" s="4"/>
      <c r="L99" s="4">
        <v>7.0275400000000002E-2</v>
      </c>
      <c r="M99" s="4">
        <v>115</v>
      </c>
      <c r="N99" s="4">
        <v>0.96</v>
      </c>
      <c r="O99" s="6" t="s">
        <v>24</v>
      </c>
      <c r="P99" s="4"/>
      <c r="S99" s="4"/>
    </row>
    <row r="100" spans="1:19" ht="15.75" customHeight="1" x14ac:dyDescent="0.3">
      <c r="A100" s="4" t="s">
        <v>117</v>
      </c>
      <c r="B100" s="4">
        <v>51269</v>
      </c>
      <c r="C100" s="4">
        <v>2</v>
      </c>
      <c r="D100" s="4">
        <v>14.29</v>
      </c>
      <c r="E100" s="4">
        <v>1</v>
      </c>
      <c r="F100" s="4" t="s">
        <v>27</v>
      </c>
      <c r="G100" s="4">
        <v>94</v>
      </c>
      <c r="H100" s="4">
        <v>95</v>
      </c>
      <c r="I100" s="4">
        <v>95</v>
      </c>
      <c r="J100" s="4">
        <v>1</v>
      </c>
      <c r="K100" s="4"/>
      <c r="L100" s="4">
        <v>9.7215099999999999E-2</v>
      </c>
      <c r="M100" s="4">
        <v>115</v>
      </c>
      <c r="N100" s="4">
        <v>0.96</v>
      </c>
      <c r="O100" s="6" t="s">
        <v>24</v>
      </c>
      <c r="P100" s="4"/>
      <c r="S100" s="4"/>
    </row>
    <row r="101" spans="1:19" ht="15.75" customHeight="1" x14ac:dyDescent="0.3">
      <c r="A101" s="4" t="s">
        <v>117</v>
      </c>
      <c r="B101" s="4">
        <v>51271</v>
      </c>
      <c r="C101" s="4">
        <v>2</v>
      </c>
      <c r="D101" s="4">
        <v>12.09</v>
      </c>
      <c r="E101" s="4">
        <v>1</v>
      </c>
      <c r="F101" s="4" t="s">
        <v>27</v>
      </c>
      <c r="G101" s="4">
        <v>113</v>
      </c>
      <c r="H101" s="4">
        <v>121</v>
      </c>
      <c r="I101" s="4">
        <v>102</v>
      </c>
      <c r="J101" s="4">
        <v>1</v>
      </c>
      <c r="K101" s="4"/>
      <c r="L101" s="4">
        <v>4.2245900000000003E-2</v>
      </c>
      <c r="M101" s="4">
        <v>120</v>
      </c>
      <c r="N101" s="4">
        <v>1</v>
      </c>
      <c r="O101" s="6" t="s">
        <v>24</v>
      </c>
      <c r="P101" s="6" t="s">
        <v>161</v>
      </c>
      <c r="S101" s="4"/>
    </row>
    <row r="102" spans="1:19" ht="15.75" customHeight="1" x14ac:dyDescent="0.3">
      <c r="A102" s="4" t="s">
        <v>117</v>
      </c>
      <c r="B102" s="4">
        <v>51272</v>
      </c>
      <c r="C102" s="4">
        <v>2</v>
      </c>
      <c r="D102" s="4">
        <v>13.41</v>
      </c>
      <c r="E102" s="4">
        <v>1</v>
      </c>
      <c r="F102" s="4" t="s">
        <v>27</v>
      </c>
      <c r="G102" s="4">
        <v>84</v>
      </c>
      <c r="H102" s="4">
        <v>94</v>
      </c>
      <c r="I102" s="4">
        <v>77</v>
      </c>
      <c r="J102" s="4">
        <v>1</v>
      </c>
      <c r="K102" s="4"/>
      <c r="L102" s="4">
        <v>4.3804500000000003E-2</v>
      </c>
      <c r="M102" s="4">
        <v>120</v>
      </c>
      <c r="N102" s="4">
        <v>1</v>
      </c>
      <c r="O102" s="6" t="s">
        <v>24</v>
      </c>
      <c r="P102" s="6"/>
      <c r="S102" s="4"/>
    </row>
    <row r="103" spans="1:19" ht="15.75" customHeight="1" x14ac:dyDescent="0.3">
      <c r="A103" s="4" t="s">
        <v>117</v>
      </c>
      <c r="B103" s="4">
        <v>51273</v>
      </c>
      <c r="C103" s="4">
        <v>2</v>
      </c>
      <c r="D103" s="4">
        <v>12.68</v>
      </c>
      <c r="E103" s="4">
        <v>1</v>
      </c>
      <c r="F103" s="4" t="s">
        <v>27</v>
      </c>
      <c r="G103" s="4">
        <v>104</v>
      </c>
      <c r="H103" s="4">
        <v>109</v>
      </c>
      <c r="I103" s="4">
        <v>98</v>
      </c>
      <c r="J103" s="4">
        <v>1</v>
      </c>
      <c r="K103" s="4"/>
      <c r="L103" s="4">
        <v>6.5855899999999995E-2</v>
      </c>
      <c r="M103" s="4">
        <v>120</v>
      </c>
      <c r="N103" s="4">
        <v>1</v>
      </c>
      <c r="O103" s="6" t="s">
        <v>24</v>
      </c>
      <c r="P103" s="6"/>
      <c r="S103" s="4"/>
    </row>
    <row r="104" spans="1:19" ht="15.75" customHeight="1" x14ac:dyDescent="0.3">
      <c r="A104" s="4" t="s">
        <v>117</v>
      </c>
      <c r="B104" s="4">
        <v>51275</v>
      </c>
      <c r="C104" s="4">
        <v>2</v>
      </c>
      <c r="D104" s="4">
        <v>15.74</v>
      </c>
      <c r="E104" s="4">
        <v>1</v>
      </c>
      <c r="F104" s="4" t="s">
        <v>27</v>
      </c>
      <c r="G104" s="4">
        <v>106</v>
      </c>
      <c r="H104" s="4">
        <v>109</v>
      </c>
      <c r="I104" s="4">
        <v>99</v>
      </c>
      <c r="J104" s="4">
        <v>1</v>
      </c>
      <c r="K104" s="4"/>
      <c r="L104" s="4">
        <v>8.2772399999999996E-2</v>
      </c>
      <c r="M104" s="4">
        <v>117</v>
      </c>
      <c r="N104" s="4">
        <v>0.97</v>
      </c>
      <c r="O104" s="6" t="s">
        <v>24</v>
      </c>
      <c r="P104" s="6"/>
      <c r="S104" s="4"/>
    </row>
    <row r="105" spans="1:19" ht="15.75" customHeight="1" x14ac:dyDescent="0.3">
      <c r="A105" s="4" t="s">
        <v>117</v>
      </c>
      <c r="B105" s="4">
        <v>51276</v>
      </c>
      <c r="C105" s="4">
        <v>2</v>
      </c>
      <c r="D105" s="4">
        <v>13.85</v>
      </c>
      <c r="E105" s="4">
        <v>1</v>
      </c>
      <c r="F105" s="4" t="s">
        <v>27</v>
      </c>
      <c r="G105" s="4">
        <v>105</v>
      </c>
      <c r="H105" s="4">
        <v>98</v>
      </c>
      <c r="I105" s="4">
        <v>109</v>
      </c>
      <c r="J105" s="4">
        <v>1</v>
      </c>
      <c r="K105" s="4"/>
      <c r="L105" s="4">
        <v>4.6226799999999998E-2</v>
      </c>
      <c r="M105" s="4">
        <v>120</v>
      </c>
      <c r="N105" s="4">
        <v>1</v>
      </c>
      <c r="O105" s="6" t="s">
        <v>24</v>
      </c>
      <c r="P105" s="6"/>
      <c r="S105" s="4"/>
    </row>
    <row r="106" spans="1:19" ht="15.75" customHeight="1" x14ac:dyDescent="0.3">
      <c r="A106" s="4" t="s">
        <v>117</v>
      </c>
      <c r="B106" s="4">
        <v>51277</v>
      </c>
      <c r="C106" s="4">
        <v>2</v>
      </c>
      <c r="D106" s="4">
        <v>12.01</v>
      </c>
      <c r="E106" s="4">
        <v>1</v>
      </c>
      <c r="F106" s="4" t="s">
        <v>27</v>
      </c>
      <c r="G106" s="4">
        <v>126</v>
      </c>
      <c r="H106" s="4">
        <v>119</v>
      </c>
      <c r="I106" s="4">
        <v>128</v>
      </c>
      <c r="J106" s="4">
        <v>1</v>
      </c>
      <c r="K106" s="4"/>
      <c r="L106" s="4">
        <v>3.7997200000000002E-2</v>
      </c>
      <c r="M106" s="4">
        <v>120</v>
      </c>
      <c r="N106" s="4">
        <v>1</v>
      </c>
      <c r="O106" s="6" t="s">
        <v>24</v>
      </c>
      <c r="P106" s="6"/>
      <c r="S106" s="4"/>
    </row>
    <row r="107" spans="1:19" ht="15.75" customHeight="1" x14ac:dyDescent="0.3">
      <c r="A107" s="4" t="s">
        <v>117</v>
      </c>
      <c r="B107" s="4">
        <v>51280</v>
      </c>
      <c r="C107" s="4">
        <v>2</v>
      </c>
      <c r="D107" s="4">
        <v>9.5</v>
      </c>
      <c r="E107" s="4">
        <v>1</v>
      </c>
      <c r="F107" s="4" t="s">
        <v>27</v>
      </c>
      <c r="G107" s="4">
        <v>109</v>
      </c>
      <c r="H107" s="4">
        <v>123</v>
      </c>
      <c r="I107" s="4">
        <v>96</v>
      </c>
      <c r="J107" s="4">
        <v>1</v>
      </c>
      <c r="K107" s="4"/>
      <c r="L107" s="4">
        <v>5.0146900000000001E-2</v>
      </c>
      <c r="M107" s="4">
        <v>120</v>
      </c>
      <c r="N107" s="4">
        <v>1</v>
      </c>
      <c r="O107" s="6" t="s">
        <v>24</v>
      </c>
      <c r="P107" s="6" t="s">
        <v>163</v>
      </c>
      <c r="S107" s="4"/>
    </row>
    <row r="108" spans="1:19" ht="15.75" customHeight="1" x14ac:dyDescent="0.3">
      <c r="A108" s="4" t="s">
        <v>117</v>
      </c>
      <c r="B108" s="4">
        <v>51281</v>
      </c>
      <c r="C108" s="4">
        <v>2</v>
      </c>
      <c r="D108" s="4">
        <v>11.83</v>
      </c>
      <c r="E108" s="4">
        <v>1</v>
      </c>
      <c r="F108" s="4" t="s">
        <v>27</v>
      </c>
      <c r="G108" s="4">
        <v>108</v>
      </c>
      <c r="H108" s="4">
        <v>115</v>
      </c>
      <c r="I108" s="4">
        <v>100</v>
      </c>
      <c r="J108" s="4">
        <v>1</v>
      </c>
      <c r="K108" s="4"/>
      <c r="L108" s="4">
        <v>7.2628999999999999E-2</v>
      </c>
      <c r="M108" s="4">
        <v>120</v>
      </c>
      <c r="N108" s="4">
        <v>1</v>
      </c>
      <c r="O108" s="6" t="s">
        <v>24</v>
      </c>
      <c r="P108" s="6"/>
      <c r="S108" s="4"/>
    </row>
    <row r="109" spans="1:19" ht="15.75" customHeight="1" x14ac:dyDescent="0.3">
      <c r="A109" s="4" t="s">
        <v>140</v>
      </c>
      <c r="B109" s="4">
        <v>51306</v>
      </c>
      <c r="C109" s="4">
        <v>2</v>
      </c>
      <c r="D109" s="4">
        <v>11.66</v>
      </c>
      <c r="E109" s="4">
        <v>1</v>
      </c>
      <c r="F109" s="4" t="s">
        <v>27</v>
      </c>
      <c r="G109" s="4">
        <v>119</v>
      </c>
      <c r="H109" s="4">
        <v>115</v>
      </c>
      <c r="I109" s="4">
        <v>119</v>
      </c>
      <c r="J109" s="4">
        <v>1</v>
      </c>
      <c r="K109" s="4"/>
      <c r="L109" s="4">
        <v>0.13039300000000001</v>
      </c>
      <c r="M109" s="4">
        <v>120</v>
      </c>
      <c r="N109" s="4">
        <v>1</v>
      </c>
      <c r="O109" s="6" t="s">
        <v>24</v>
      </c>
      <c r="P109" s="6"/>
      <c r="S109" s="4"/>
    </row>
    <row r="110" spans="1:19" ht="15.75" customHeight="1" x14ac:dyDescent="0.3">
      <c r="A110" s="4" t="s">
        <v>140</v>
      </c>
      <c r="B110" s="4">
        <v>51307</v>
      </c>
      <c r="C110" s="4">
        <v>2</v>
      </c>
      <c r="D110" s="4">
        <v>12.15</v>
      </c>
      <c r="E110" s="4">
        <v>1</v>
      </c>
      <c r="F110" s="4" t="s">
        <v>27</v>
      </c>
      <c r="G110" s="4">
        <v>128</v>
      </c>
      <c r="H110" s="4">
        <v>127</v>
      </c>
      <c r="I110" s="4">
        <v>124</v>
      </c>
      <c r="J110" s="4">
        <v>1</v>
      </c>
      <c r="K110" s="4"/>
      <c r="L110" s="4">
        <v>0.11865299999999999</v>
      </c>
      <c r="M110" s="4">
        <v>105</v>
      </c>
      <c r="N110" s="4">
        <v>0.88</v>
      </c>
      <c r="O110" s="6" t="s">
        <v>24</v>
      </c>
      <c r="P110" s="6" t="s">
        <v>166</v>
      </c>
      <c r="S110" s="4"/>
    </row>
    <row r="111" spans="1:19" ht="15.75" customHeight="1" x14ac:dyDescent="0.3">
      <c r="A111" s="4" t="s">
        <v>140</v>
      </c>
      <c r="B111" s="4">
        <v>51308</v>
      </c>
      <c r="C111" s="4">
        <v>2</v>
      </c>
      <c r="D111" s="4">
        <v>9.7899999999999991</v>
      </c>
      <c r="E111" s="4">
        <v>1</v>
      </c>
      <c r="F111" s="4" t="s">
        <v>27</v>
      </c>
      <c r="G111" s="4">
        <v>124</v>
      </c>
      <c r="H111" s="4">
        <v>125</v>
      </c>
      <c r="I111" s="4">
        <v>118</v>
      </c>
      <c r="J111" s="4">
        <v>1</v>
      </c>
      <c r="K111" s="4"/>
      <c r="L111" s="4">
        <v>3.8606000000000001E-2</v>
      </c>
      <c r="M111" s="4">
        <v>120</v>
      </c>
      <c r="N111" s="4">
        <v>1</v>
      </c>
      <c r="O111" s="6" t="s">
        <v>24</v>
      </c>
      <c r="P111" s="6" t="s">
        <v>167</v>
      </c>
      <c r="S111" s="4"/>
    </row>
    <row r="112" spans="1:19" ht="15.75" customHeight="1" x14ac:dyDescent="0.3">
      <c r="A112" s="4" t="s">
        <v>140</v>
      </c>
      <c r="B112" s="4">
        <v>51309</v>
      </c>
      <c r="C112" s="4">
        <v>2</v>
      </c>
      <c r="D112" s="4">
        <v>11.9</v>
      </c>
      <c r="E112" s="4">
        <v>1</v>
      </c>
      <c r="F112" s="4" t="s">
        <v>27</v>
      </c>
      <c r="G112" s="4">
        <v>107</v>
      </c>
      <c r="H112" s="4">
        <v>116</v>
      </c>
      <c r="I112" s="4">
        <v>97</v>
      </c>
      <c r="J112" s="4">
        <v>1</v>
      </c>
      <c r="K112" s="4"/>
      <c r="L112" s="4">
        <v>0.13561300000000001</v>
      </c>
      <c r="M112" s="4">
        <v>109</v>
      </c>
      <c r="N112" s="4">
        <v>0.91</v>
      </c>
      <c r="O112" s="6" t="s">
        <v>24</v>
      </c>
      <c r="P112" s="6" t="s">
        <v>169</v>
      </c>
      <c r="S112" s="4"/>
    </row>
    <row r="113" spans="1:19" ht="15.75" customHeight="1" x14ac:dyDescent="0.3">
      <c r="A113" s="4" t="s">
        <v>140</v>
      </c>
      <c r="B113" s="4">
        <v>51311</v>
      </c>
      <c r="C113" s="4">
        <v>2</v>
      </c>
      <c r="D113" s="4">
        <v>11.95</v>
      </c>
      <c r="E113" s="4">
        <v>1</v>
      </c>
      <c r="F113" s="4" t="s">
        <v>27</v>
      </c>
      <c r="G113" s="4">
        <v>103</v>
      </c>
      <c r="H113" s="4">
        <v>96</v>
      </c>
      <c r="I113" s="4">
        <v>109</v>
      </c>
      <c r="J113" s="4">
        <v>1</v>
      </c>
      <c r="K113" s="4"/>
      <c r="L113" s="4">
        <v>3.8384000000000001E-2</v>
      </c>
      <c r="M113" s="4">
        <v>120</v>
      </c>
      <c r="N113" s="4">
        <v>1</v>
      </c>
      <c r="O113" s="6" t="s">
        <v>24</v>
      </c>
      <c r="P113" s="6" t="s">
        <v>170</v>
      </c>
      <c r="S113" s="4"/>
    </row>
    <row r="114" spans="1:19" ht="15.75" customHeight="1" x14ac:dyDescent="0.3">
      <c r="A114" s="4" t="s">
        <v>140</v>
      </c>
      <c r="B114" s="4">
        <v>51312</v>
      </c>
      <c r="C114" s="4">
        <v>2</v>
      </c>
      <c r="D114" s="4">
        <v>12.9</v>
      </c>
      <c r="E114" s="4">
        <v>1</v>
      </c>
      <c r="F114" s="4" t="s">
        <v>27</v>
      </c>
      <c r="G114" s="4">
        <v>123</v>
      </c>
      <c r="H114" s="4">
        <v>123</v>
      </c>
      <c r="I114" s="4">
        <v>116</v>
      </c>
      <c r="J114" s="4">
        <v>1</v>
      </c>
      <c r="K114" s="4"/>
      <c r="L114" s="4">
        <v>0.10741100000000001</v>
      </c>
      <c r="M114" s="4">
        <v>114</v>
      </c>
      <c r="N114" s="4">
        <v>0.95</v>
      </c>
      <c r="O114" s="8" t="s">
        <v>172</v>
      </c>
      <c r="P114" s="6"/>
      <c r="S114" s="4"/>
    </row>
    <row r="115" spans="1:19" ht="15.75" customHeight="1" x14ac:dyDescent="0.3">
      <c r="A115" s="4" t="s">
        <v>140</v>
      </c>
      <c r="B115" s="4">
        <v>51313</v>
      </c>
      <c r="C115" s="4">
        <v>2</v>
      </c>
      <c r="D115" s="4">
        <v>13.36</v>
      </c>
      <c r="E115" s="4">
        <v>1</v>
      </c>
      <c r="F115" s="4" t="s">
        <v>27</v>
      </c>
      <c r="G115" s="4">
        <v>112</v>
      </c>
      <c r="H115" s="4">
        <v>112</v>
      </c>
      <c r="I115" s="4">
        <v>109</v>
      </c>
      <c r="J115" s="4">
        <v>1</v>
      </c>
      <c r="K115" s="4"/>
      <c r="L115" s="4">
        <v>4.7862399999999999E-2</v>
      </c>
      <c r="M115" s="4">
        <v>120</v>
      </c>
      <c r="N115" s="4">
        <v>1</v>
      </c>
      <c r="O115" s="6" t="s">
        <v>24</v>
      </c>
      <c r="P115" s="6"/>
      <c r="S115" s="4"/>
    </row>
    <row r="116" spans="1:19" ht="15.75" customHeight="1" x14ac:dyDescent="0.3">
      <c r="A116" s="4" t="s">
        <v>140</v>
      </c>
      <c r="B116" s="4">
        <v>51314</v>
      </c>
      <c r="C116" s="4">
        <v>2</v>
      </c>
      <c r="D116" s="4">
        <v>13.12</v>
      </c>
      <c r="E116" s="4">
        <v>1</v>
      </c>
      <c r="F116" s="4" t="s">
        <v>27</v>
      </c>
      <c r="G116" s="4">
        <v>97</v>
      </c>
      <c r="H116" s="4">
        <v>106</v>
      </c>
      <c r="I116" s="4">
        <v>89</v>
      </c>
      <c r="J116" s="4">
        <v>1</v>
      </c>
      <c r="K116" s="4"/>
      <c r="L116" s="4">
        <v>0.14546100000000001</v>
      </c>
      <c r="M116" s="4">
        <v>104</v>
      </c>
      <c r="N116" s="4">
        <v>0.87</v>
      </c>
      <c r="O116" s="6" t="s">
        <v>175</v>
      </c>
      <c r="P116" s="6"/>
      <c r="S116" s="4"/>
    </row>
    <row r="117" spans="1:19" ht="15.75" customHeight="1" x14ac:dyDescent="0.3">
      <c r="A117" s="4" t="s">
        <v>140</v>
      </c>
      <c r="B117" s="4">
        <v>51315</v>
      </c>
      <c r="C117" s="4">
        <v>2</v>
      </c>
      <c r="D117" s="4">
        <v>13.63</v>
      </c>
      <c r="E117" s="4">
        <v>1</v>
      </c>
      <c r="F117" s="4" t="s">
        <v>27</v>
      </c>
      <c r="G117" s="4">
        <v>118</v>
      </c>
      <c r="H117" s="4">
        <v>115</v>
      </c>
      <c r="I117" s="4">
        <v>117</v>
      </c>
      <c r="J117" s="4">
        <v>1</v>
      </c>
      <c r="K117" s="4"/>
      <c r="L117" s="4">
        <v>5.84345E-2</v>
      </c>
      <c r="M117" s="4">
        <v>120</v>
      </c>
      <c r="N117" s="4">
        <v>1</v>
      </c>
      <c r="O117" s="6" t="s">
        <v>24</v>
      </c>
      <c r="P117" s="6"/>
      <c r="S117" s="4"/>
    </row>
    <row r="118" spans="1:19" ht="15.75" customHeight="1" x14ac:dyDescent="0.3">
      <c r="A118" s="4" t="s">
        <v>140</v>
      </c>
      <c r="B118" s="4">
        <v>51316</v>
      </c>
      <c r="C118" s="4">
        <v>2</v>
      </c>
      <c r="D118" s="4">
        <v>12.66</v>
      </c>
      <c r="E118" s="4">
        <v>1</v>
      </c>
      <c r="F118" s="4" t="s">
        <v>47</v>
      </c>
      <c r="G118" s="4">
        <v>94</v>
      </c>
      <c r="H118" s="4">
        <v>87</v>
      </c>
      <c r="I118" s="4">
        <v>103</v>
      </c>
      <c r="J118" s="4">
        <v>1</v>
      </c>
      <c r="K118" s="4"/>
      <c r="L118" s="4">
        <v>8.3192500000000003E-2</v>
      </c>
      <c r="M118" s="4">
        <v>116</v>
      </c>
      <c r="N118" s="4">
        <v>0.97</v>
      </c>
      <c r="O118" s="6" t="s">
        <v>176</v>
      </c>
      <c r="P118" s="6"/>
      <c r="S118" s="4"/>
    </row>
    <row r="119" spans="1:19" ht="15.75" customHeight="1" x14ac:dyDescent="0.3">
      <c r="A119" s="4" t="s">
        <v>153</v>
      </c>
      <c r="B119" s="4">
        <v>50432</v>
      </c>
      <c r="C119" s="4">
        <v>2</v>
      </c>
      <c r="D119" s="4">
        <v>18.2806</v>
      </c>
      <c r="E119" s="4">
        <v>1</v>
      </c>
      <c r="F119" s="4"/>
      <c r="G119" s="4">
        <v>131</v>
      </c>
      <c r="H119" s="4">
        <v>127</v>
      </c>
      <c r="I119" s="4">
        <v>122</v>
      </c>
      <c r="J119" s="4">
        <v>1</v>
      </c>
      <c r="K119" s="4">
        <v>4</v>
      </c>
      <c r="L119" s="4">
        <v>9.3244800000000003E-2</v>
      </c>
      <c r="M119" s="4">
        <v>240</v>
      </c>
      <c r="N119" s="4">
        <v>1</v>
      </c>
      <c r="O119" s="6" t="s">
        <v>66</v>
      </c>
      <c r="P119" s="6" t="s">
        <v>177</v>
      </c>
      <c r="S119" s="4"/>
    </row>
    <row r="120" spans="1:19" ht="15.75" customHeight="1" x14ac:dyDescent="0.3">
      <c r="A120" s="4" t="s">
        <v>153</v>
      </c>
      <c r="B120" s="4">
        <v>50433</v>
      </c>
      <c r="C120" s="4">
        <v>2</v>
      </c>
      <c r="D120" s="4">
        <v>18.7379</v>
      </c>
      <c r="E120" s="4">
        <v>1</v>
      </c>
      <c r="F120" s="4"/>
      <c r="G120" s="4">
        <v>100</v>
      </c>
      <c r="H120" s="4">
        <v>98</v>
      </c>
      <c r="I120" s="4">
        <v>103</v>
      </c>
      <c r="J120" s="4">
        <v>1</v>
      </c>
      <c r="K120" s="4">
        <v>1</v>
      </c>
      <c r="L120" s="4">
        <v>6.0881600000000001E-2</v>
      </c>
      <c r="M120" s="4">
        <v>240</v>
      </c>
      <c r="N120" s="4">
        <v>1</v>
      </c>
      <c r="O120" s="6" t="s">
        <v>28</v>
      </c>
      <c r="P120" s="6" t="s">
        <v>28</v>
      </c>
      <c r="S120" s="4"/>
    </row>
    <row r="121" spans="1:19" ht="15.75" customHeight="1" x14ac:dyDescent="0.3">
      <c r="A121" s="4" t="s">
        <v>153</v>
      </c>
      <c r="B121" s="4">
        <v>50434</v>
      </c>
      <c r="C121" s="4">
        <v>2</v>
      </c>
      <c r="D121" s="4">
        <v>18.261500000000002</v>
      </c>
      <c r="E121" s="4">
        <v>1</v>
      </c>
      <c r="F121" s="4"/>
      <c r="G121" s="4">
        <v>93</v>
      </c>
      <c r="H121" s="4">
        <v>88</v>
      </c>
      <c r="I121" s="4">
        <v>99</v>
      </c>
      <c r="J121" s="4">
        <v>1</v>
      </c>
      <c r="K121" s="4">
        <v>2</v>
      </c>
      <c r="L121" s="4">
        <v>7.0812600000000003E-2</v>
      </c>
      <c r="M121" s="4">
        <v>229</v>
      </c>
      <c r="N121" s="4">
        <v>0.95</v>
      </c>
      <c r="O121" s="6" t="s">
        <v>28</v>
      </c>
      <c r="P121" s="6" t="s">
        <v>28</v>
      </c>
      <c r="S121" s="4"/>
    </row>
    <row r="122" spans="1:19" ht="15.75" customHeight="1" x14ac:dyDescent="0.3">
      <c r="A122" s="4" t="s">
        <v>153</v>
      </c>
      <c r="B122" s="4">
        <v>50435</v>
      </c>
      <c r="C122" s="4">
        <v>2</v>
      </c>
      <c r="D122" s="4">
        <v>16.103999999999999</v>
      </c>
      <c r="E122" s="4">
        <v>1</v>
      </c>
      <c r="F122" s="4"/>
      <c r="G122" s="4">
        <v>100</v>
      </c>
      <c r="H122" s="4">
        <v>98</v>
      </c>
      <c r="I122" s="4">
        <v>102</v>
      </c>
      <c r="J122" s="4">
        <v>1</v>
      </c>
      <c r="K122" s="4">
        <v>2</v>
      </c>
      <c r="L122" s="4">
        <v>0.12409199999999999</v>
      </c>
      <c r="M122" s="4">
        <v>211</v>
      </c>
      <c r="N122" s="4">
        <v>0.88</v>
      </c>
      <c r="O122" s="6" t="s">
        <v>28</v>
      </c>
      <c r="P122" s="6" t="s">
        <v>28</v>
      </c>
      <c r="S122" s="4"/>
    </row>
    <row r="123" spans="1:19" ht="15.75" customHeight="1" x14ac:dyDescent="0.3">
      <c r="A123" s="4" t="s">
        <v>153</v>
      </c>
      <c r="B123" s="4">
        <v>50436</v>
      </c>
      <c r="C123" s="4">
        <v>2</v>
      </c>
      <c r="D123" s="4">
        <v>13.809699999999999</v>
      </c>
      <c r="E123" s="4">
        <v>1</v>
      </c>
      <c r="F123" s="4"/>
      <c r="G123" s="4">
        <v>126</v>
      </c>
      <c r="H123" s="4">
        <v>120</v>
      </c>
      <c r="I123" s="4">
        <v>125</v>
      </c>
      <c r="J123" s="4">
        <v>1</v>
      </c>
      <c r="K123" s="4">
        <v>0</v>
      </c>
      <c r="L123" s="4">
        <v>8.0088699999999999E-2</v>
      </c>
      <c r="M123" s="4">
        <v>240</v>
      </c>
      <c r="N123" s="4">
        <v>1</v>
      </c>
      <c r="O123" s="6" t="s">
        <v>28</v>
      </c>
      <c r="P123" s="6" t="s">
        <v>179</v>
      </c>
      <c r="S123" s="4"/>
    </row>
    <row r="124" spans="1:19" ht="15.75" customHeight="1" x14ac:dyDescent="0.3">
      <c r="A124" s="4" t="s">
        <v>153</v>
      </c>
      <c r="B124" s="4">
        <v>50437</v>
      </c>
      <c r="C124" s="4">
        <v>2</v>
      </c>
      <c r="D124" s="4">
        <v>14.943199999999999</v>
      </c>
      <c r="E124" s="4">
        <v>1</v>
      </c>
      <c r="F124" s="4"/>
      <c r="G124" s="4">
        <v>138</v>
      </c>
      <c r="H124" s="4">
        <v>139</v>
      </c>
      <c r="I124" s="4">
        <v>127</v>
      </c>
      <c r="J124" s="4">
        <v>1</v>
      </c>
      <c r="K124" s="4">
        <v>2</v>
      </c>
      <c r="L124" s="4">
        <v>0.19136</v>
      </c>
      <c r="M124" s="4">
        <v>192</v>
      </c>
      <c r="N124" s="4">
        <v>0.8</v>
      </c>
      <c r="O124" s="6" t="s">
        <v>28</v>
      </c>
      <c r="P124" s="6" t="s">
        <v>180</v>
      </c>
      <c r="S124" s="4"/>
    </row>
    <row r="125" spans="1:19" ht="15.75" customHeight="1" x14ac:dyDescent="0.3">
      <c r="A125" s="4" t="s">
        <v>153</v>
      </c>
      <c r="B125" s="4">
        <v>50438</v>
      </c>
      <c r="C125" s="4">
        <v>2</v>
      </c>
      <c r="D125" s="4">
        <v>15.0253</v>
      </c>
      <c r="E125" s="4">
        <v>1</v>
      </c>
      <c r="F125" s="4"/>
      <c r="G125" s="4">
        <v>97</v>
      </c>
      <c r="H125" s="4">
        <v>87</v>
      </c>
      <c r="I125" s="4">
        <v>108</v>
      </c>
      <c r="J125" s="4">
        <v>1</v>
      </c>
      <c r="K125" s="4">
        <v>1</v>
      </c>
      <c r="L125" s="4">
        <v>0.116442</v>
      </c>
      <c r="M125" s="4">
        <v>219</v>
      </c>
      <c r="N125" s="4">
        <v>0.91</v>
      </c>
      <c r="O125" s="6" t="s">
        <v>28</v>
      </c>
      <c r="P125" s="6" t="s">
        <v>181</v>
      </c>
      <c r="S125" s="4"/>
    </row>
    <row r="126" spans="1:19" ht="15.75" customHeight="1" x14ac:dyDescent="0.3">
      <c r="A126" s="4" t="s">
        <v>153</v>
      </c>
      <c r="B126" s="4">
        <v>50443</v>
      </c>
      <c r="C126" s="4">
        <v>2</v>
      </c>
      <c r="D126" s="4">
        <v>17.070499999999999</v>
      </c>
      <c r="E126" s="4">
        <v>1</v>
      </c>
      <c r="F126" s="4"/>
      <c r="G126" s="4">
        <v>120</v>
      </c>
      <c r="H126" s="4">
        <v>99</v>
      </c>
      <c r="I126" s="4">
        <v>122</v>
      </c>
      <c r="J126" s="4">
        <v>1</v>
      </c>
      <c r="K126" s="4">
        <v>1</v>
      </c>
      <c r="L126" s="4">
        <v>8.44443E-2</v>
      </c>
      <c r="M126" s="4">
        <v>228</v>
      </c>
      <c r="N126" s="4">
        <v>0.95</v>
      </c>
      <c r="O126" s="6" t="s">
        <v>28</v>
      </c>
      <c r="P126" s="6" t="s">
        <v>182</v>
      </c>
      <c r="S126" s="4"/>
    </row>
    <row r="127" spans="1:19" ht="15.75" customHeight="1" x14ac:dyDescent="0.3">
      <c r="A127" s="4" t="s">
        <v>153</v>
      </c>
      <c r="B127" s="4">
        <v>50445</v>
      </c>
      <c r="C127" s="4">
        <v>2</v>
      </c>
      <c r="D127" s="4">
        <v>18.138300000000001</v>
      </c>
      <c r="E127" s="4">
        <v>1</v>
      </c>
      <c r="F127" s="4"/>
      <c r="G127" s="4">
        <v>128</v>
      </c>
      <c r="H127" s="4">
        <v>126</v>
      </c>
      <c r="I127" s="4">
        <v>125</v>
      </c>
      <c r="J127" s="4">
        <v>1</v>
      </c>
      <c r="K127" s="4">
        <v>0</v>
      </c>
      <c r="L127" s="4">
        <v>0.142677</v>
      </c>
      <c r="M127" s="4">
        <v>226</v>
      </c>
      <c r="N127" s="4">
        <v>0.94</v>
      </c>
      <c r="O127" s="6" t="s">
        <v>28</v>
      </c>
      <c r="P127" s="6" t="s">
        <v>28</v>
      </c>
      <c r="S127" s="4"/>
    </row>
    <row r="128" spans="1:19" ht="15.75" customHeight="1" x14ac:dyDescent="0.3">
      <c r="A128" s="4" t="s">
        <v>153</v>
      </c>
      <c r="B128" s="4">
        <v>50447</v>
      </c>
      <c r="C128" s="4">
        <v>2</v>
      </c>
      <c r="D128" s="4">
        <v>12.9391</v>
      </c>
      <c r="E128" s="4">
        <v>1</v>
      </c>
      <c r="F128" s="4"/>
      <c r="G128" s="4">
        <v>130</v>
      </c>
      <c r="H128" s="4">
        <v>132</v>
      </c>
      <c r="I128" s="4">
        <v>121</v>
      </c>
      <c r="J128" s="4">
        <v>1</v>
      </c>
      <c r="K128" s="4">
        <v>4</v>
      </c>
      <c r="L128" s="4">
        <v>0.110667</v>
      </c>
      <c r="M128" s="4">
        <v>232</v>
      </c>
      <c r="N128" s="4">
        <v>0.97</v>
      </c>
      <c r="O128" s="6" t="s">
        <v>28</v>
      </c>
      <c r="P128" s="6" t="s">
        <v>183</v>
      </c>
      <c r="S128" s="4"/>
    </row>
    <row r="129" spans="1:19" ht="15.75" customHeight="1" x14ac:dyDescent="0.3">
      <c r="A129" s="4" t="s">
        <v>153</v>
      </c>
      <c r="B129" s="4">
        <v>50448</v>
      </c>
      <c r="C129" s="4">
        <v>2</v>
      </c>
      <c r="D129" s="4">
        <v>10.466799999999999</v>
      </c>
      <c r="E129" s="4">
        <v>1</v>
      </c>
      <c r="F129" s="4"/>
      <c r="G129" s="4">
        <v>144</v>
      </c>
      <c r="H129" s="4">
        <v>140</v>
      </c>
      <c r="I129" s="4">
        <v>138</v>
      </c>
      <c r="J129" s="4">
        <v>1</v>
      </c>
      <c r="K129" s="4">
        <v>1</v>
      </c>
      <c r="L129" s="4">
        <v>0.167208</v>
      </c>
      <c r="M129" s="4">
        <v>209</v>
      </c>
      <c r="N129" s="4">
        <v>0.87</v>
      </c>
      <c r="O129" s="6" t="s">
        <v>28</v>
      </c>
      <c r="P129" s="6" t="s">
        <v>185</v>
      </c>
      <c r="S129" s="4"/>
    </row>
    <row r="130" spans="1:19" ht="15.75" customHeight="1" x14ac:dyDescent="0.3">
      <c r="A130" s="4" t="s">
        <v>153</v>
      </c>
      <c r="B130" s="4">
        <v>50449</v>
      </c>
      <c r="C130" s="4">
        <v>2</v>
      </c>
      <c r="D130" s="4">
        <v>18.217700000000001</v>
      </c>
      <c r="E130" s="4">
        <v>1</v>
      </c>
      <c r="F130" s="4"/>
      <c r="G130" s="4">
        <v>108</v>
      </c>
      <c r="H130" s="4">
        <v>104</v>
      </c>
      <c r="I130" s="4">
        <v>111</v>
      </c>
      <c r="J130" s="4">
        <v>1</v>
      </c>
      <c r="K130" s="4">
        <v>3</v>
      </c>
      <c r="L130" s="4">
        <v>7.06812E-2</v>
      </c>
      <c r="M130" s="4">
        <v>240</v>
      </c>
      <c r="N130" s="4">
        <v>1</v>
      </c>
      <c r="O130" s="6" t="s">
        <v>28</v>
      </c>
      <c r="P130" s="6" t="s">
        <v>28</v>
      </c>
      <c r="S130" s="4"/>
    </row>
    <row r="131" spans="1:19" ht="15.75" customHeight="1" x14ac:dyDescent="0.3">
      <c r="A131" s="4" t="s">
        <v>153</v>
      </c>
      <c r="B131" s="4">
        <v>50454</v>
      </c>
      <c r="C131" s="4">
        <v>2</v>
      </c>
      <c r="D131" s="4">
        <v>18.800799999999999</v>
      </c>
      <c r="E131" s="4">
        <v>1</v>
      </c>
      <c r="F131" s="4"/>
      <c r="G131" s="4">
        <v>111</v>
      </c>
      <c r="H131" s="4">
        <v>108</v>
      </c>
      <c r="I131" s="4">
        <v>112</v>
      </c>
      <c r="J131" s="4">
        <v>1</v>
      </c>
      <c r="K131" s="4">
        <v>0</v>
      </c>
      <c r="L131" s="4">
        <v>4.9464399999999999E-2</v>
      </c>
      <c r="M131" s="4">
        <v>240</v>
      </c>
      <c r="N131" s="4">
        <v>1</v>
      </c>
      <c r="O131" s="6" t="s">
        <v>28</v>
      </c>
      <c r="P131" s="6" t="s">
        <v>32</v>
      </c>
      <c r="S131" s="4"/>
    </row>
    <row r="132" spans="1:19" ht="15.75" customHeight="1" x14ac:dyDescent="0.3">
      <c r="A132" s="4" t="s">
        <v>153</v>
      </c>
      <c r="B132" s="4">
        <v>50456</v>
      </c>
      <c r="C132" s="4">
        <v>2</v>
      </c>
      <c r="D132" s="4">
        <v>16.098600000000001</v>
      </c>
      <c r="E132" s="4">
        <v>1</v>
      </c>
      <c r="F132" s="4"/>
      <c r="G132" s="4">
        <v>109</v>
      </c>
      <c r="H132" s="4">
        <v>104</v>
      </c>
      <c r="I132" s="4">
        <v>115</v>
      </c>
      <c r="J132" s="4">
        <v>1</v>
      </c>
      <c r="K132" s="4">
        <v>2</v>
      </c>
      <c r="L132" s="4">
        <v>0.15496599999999999</v>
      </c>
      <c r="M132" s="4">
        <v>210</v>
      </c>
      <c r="N132" s="4">
        <v>0.88</v>
      </c>
      <c r="O132" s="6" t="s">
        <v>28</v>
      </c>
      <c r="P132" s="6" t="s">
        <v>32</v>
      </c>
      <c r="S132" s="4"/>
    </row>
    <row r="133" spans="1:19" ht="15.75" customHeight="1" x14ac:dyDescent="0.3">
      <c r="A133" s="4" t="s">
        <v>153</v>
      </c>
      <c r="B133" s="4">
        <v>50459</v>
      </c>
      <c r="C133" s="4">
        <v>2</v>
      </c>
      <c r="D133" s="4">
        <v>18.154699999999998</v>
      </c>
      <c r="E133" s="4">
        <v>1</v>
      </c>
      <c r="F133" s="4"/>
      <c r="G133" s="4">
        <v>111</v>
      </c>
      <c r="H133" s="4">
        <v>106</v>
      </c>
      <c r="I133" s="4">
        <v>115</v>
      </c>
      <c r="J133" s="4">
        <v>1</v>
      </c>
      <c r="K133" s="4">
        <v>4</v>
      </c>
      <c r="L133" s="4">
        <v>6.07778E-2</v>
      </c>
      <c r="M133" s="4">
        <v>237</v>
      </c>
      <c r="N133" s="4">
        <v>0.99</v>
      </c>
      <c r="O133" s="6" t="s">
        <v>28</v>
      </c>
      <c r="P133" s="6" t="s">
        <v>32</v>
      </c>
      <c r="S133" s="4"/>
    </row>
    <row r="134" spans="1:19" ht="15.75" customHeight="1" x14ac:dyDescent="0.3">
      <c r="A134" s="4" t="s">
        <v>153</v>
      </c>
      <c r="B134" s="4">
        <v>50460</v>
      </c>
      <c r="C134" s="4">
        <v>2</v>
      </c>
      <c r="D134" s="4">
        <v>14.412000000000001</v>
      </c>
      <c r="E134" s="4">
        <v>1</v>
      </c>
      <c r="F134" s="4"/>
      <c r="G134" s="4">
        <v>109</v>
      </c>
      <c r="H134" s="4">
        <v>115</v>
      </c>
      <c r="I134" s="4">
        <v>101</v>
      </c>
      <c r="J134" s="4">
        <v>1</v>
      </c>
      <c r="K134" s="4">
        <v>1</v>
      </c>
      <c r="L134" s="4">
        <v>5.1848100000000001E-2</v>
      </c>
      <c r="M134" s="4">
        <v>240</v>
      </c>
      <c r="N134" s="4">
        <v>1</v>
      </c>
      <c r="O134" s="6" t="s">
        <v>28</v>
      </c>
      <c r="P134" s="6" t="s">
        <v>32</v>
      </c>
      <c r="S134" s="4"/>
    </row>
    <row r="135" spans="1:19" ht="15.75" customHeight="1" x14ac:dyDescent="0.3">
      <c r="A135" s="4" t="s">
        <v>153</v>
      </c>
      <c r="B135" s="4">
        <v>50461</v>
      </c>
      <c r="C135" s="4">
        <v>2</v>
      </c>
      <c r="D135" s="4">
        <v>16.394300000000001</v>
      </c>
      <c r="E135" s="4">
        <v>1</v>
      </c>
      <c r="F135" s="4"/>
      <c r="G135" s="4">
        <v>113</v>
      </c>
      <c r="H135" s="4">
        <v>105</v>
      </c>
      <c r="I135" s="4">
        <v>120</v>
      </c>
      <c r="J135" s="4">
        <v>1</v>
      </c>
      <c r="K135" s="4">
        <v>4</v>
      </c>
      <c r="L135" s="4">
        <v>0.115892</v>
      </c>
      <c r="M135" s="4">
        <v>215</v>
      </c>
      <c r="N135" s="4">
        <v>0.9</v>
      </c>
      <c r="O135" s="6" t="s">
        <v>28</v>
      </c>
      <c r="P135" s="6" t="s">
        <v>32</v>
      </c>
      <c r="S135" s="4"/>
    </row>
    <row r="136" spans="1:19" ht="15.75" customHeight="1" x14ac:dyDescent="0.3">
      <c r="A136" s="4" t="s">
        <v>153</v>
      </c>
      <c r="B136" s="4">
        <v>50464</v>
      </c>
      <c r="C136" s="4">
        <v>2</v>
      </c>
      <c r="D136" s="4">
        <v>9.9548000000000005</v>
      </c>
      <c r="E136" s="4">
        <v>1</v>
      </c>
      <c r="F136" s="4"/>
      <c r="G136" s="4">
        <v>119</v>
      </c>
      <c r="H136" s="4">
        <v>106</v>
      </c>
      <c r="I136" s="4">
        <v>131</v>
      </c>
      <c r="J136" s="4">
        <v>1</v>
      </c>
      <c r="K136" s="4">
        <v>0</v>
      </c>
      <c r="L136" s="4">
        <v>7.6915499999999998E-2</v>
      </c>
      <c r="M136" s="4">
        <v>237</v>
      </c>
      <c r="N136" s="4">
        <v>0.99</v>
      </c>
      <c r="O136" s="6" t="s">
        <v>28</v>
      </c>
      <c r="P136" s="6" t="s">
        <v>154</v>
      </c>
      <c r="S136" s="4"/>
    </row>
    <row r="139" spans="1:19" ht="14.4" x14ac:dyDescent="0.3">
      <c r="A139" s="4" t="s">
        <v>165</v>
      </c>
      <c r="B139" s="4"/>
      <c r="C139" s="4"/>
      <c r="D139" s="4">
        <v>13.118909629629634</v>
      </c>
      <c r="E139" s="4">
        <v>1</v>
      </c>
      <c r="F139" s="4" t="e">
        <v>#DIV/0!</v>
      </c>
      <c r="G139" s="4">
        <v>111.28888888888889</v>
      </c>
      <c r="H139" s="4">
        <v>110.22018348623853</v>
      </c>
      <c r="I139" s="4">
        <v>109.10091743119266</v>
      </c>
      <c r="J139" s="4">
        <v>1</v>
      </c>
      <c r="K139" s="4">
        <v>1.7777777777777777</v>
      </c>
      <c r="L139" s="4">
        <v>8.253175703703701E-2</v>
      </c>
      <c r="M139" s="4">
        <v>163.68148148148148</v>
      </c>
      <c r="N139" s="4">
        <v>0.97237037037037044</v>
      </c>
      <c r="O139" s="4"/>
      <c r="P139" s="4"/>
      <c r="S139" s="4" t="e">
        <v>#DIV/0!</v>
      </c>
    </row>
    <row r="140" spans="1:19" ht="14.4" x14ac:dyDescent="0.3">
      <c r="A140" s="4" t="s">
        <v>168</v>
      </c>
      <c r="B140" s="4"/>
      <c r="C140" s="4"/>
      <c r="D140" s="4">
        <v>2.8255186258025682</v>
      </c>
      <c r="E140" s="4">
        <v>0</v>
      </c>
      <c r="F140" s="4" t="e">
        <v>#DIV/0!</v>
      </c>
      <c r="G140" s="4">
        <v>12.303298105736015</v>
      </c>
      <c r="H140" s="4">
        <v>12.974588980976662</v>
      </c>
      <c r="I140" s="4">
        <v>13.369357552730403</v>
      </c>
      <c r="J140" s="4">
        <v>0</v>
      </c>
      <c r="K140" s="4">
        <v>1.4775000967674123</v>
      </c>
      <c r="L140" s="4">
        <v>4.1185891147300112E-2</v>
      </c>
      <c r="M140" s="4">
        <v>35.930208437829165</v>
      </c>
      <c r="N140" s="4">
        <v>4.369513459385653E-2</v>
      </c>
      <c r="O140" s="4"/>
      <c r="P140" s="4"/>
      <c r="S140" s="4" t="e">
        <v>#DIV/0!</v>
      </c>
    </row>
    <row r="141" spans="1:19" ht="14.4" x14ac:dyDescent="0.3">
      <c r="A141" s="4" t="s">
        <v>171</v>
      </c>
      <c r="B141" s="4"/>
      <c r="C141" s="4"/>
      <c r="D141" s="4">
        <v>6.47</v>
      </c>
      <c r="E141" s="4">
        <v>1</v>
      </c>
      <c r="F141" s="4">
        <v>0</v>
      </c>
      <c r="G141" s="4">
        <v>81</v>
      </c>
      <c r="H141" s="4">
        <v>80</v>
      </c>
      <c r="I141" s="4">
        <v>67</v>
      </c>
      <c r="J141" s="4">
        <v>1</v>
      </c>
      <c r="K141" s="4">
        <v>0</v>
      </c>
      <c r="L141" s="4">
        <v>2.64204E-2</v>
      </c>
      <c r="M141" s="4">
        <v>98</v>
      </c>
      <c r="N141" s="4">
        <v>0.8</v>
      </c>
      <c r="O141" s="4"/>
      <c r="P141" s="4"/>
      <c r="S141" s="4">
        <v>0</v>
      </c>
    </row>
    <row r="142" spans="1:19" ht="14.4" x14ac:dyDescent="0.3">
      <c r="A142" s="4" t="s">
        <v>173</v>
      </c>
      <c r="B142" s="4"/>
      <c r="C142" s="4"/>
      <c r="D142" s="4">
        <v>18.800799999999999</v>
      </c>
      <c r="E142" s="4">
        <v>1</v>
      </c>
      <c r="F142" s="4">
        <v>0</v>
      </c>
      <c r="G142" s="4">
        <v>144</v>
      </c>
      <c r="H142" s="4">
        <v>141</v>
      </c>
      <c r="I142" s="4">
        <v>138</v>
      </c>
      <c r="J142" s="4">
        <v>1</v>
      </c>
      <c r="K142" s="4">
        <v>4</v>
      </c>
      <c r="L142" s="4">
        <v>0.212808</v>
      </c>
      <c r="M142" s="4">
        <v>240</v>
      </c>
      <c r="N142" s="4">
        <v>1</v>
      </c>
      <c r="O142" s="4"/>
      <c r="P142" s="4"/>
      <c r="S14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workbookViewId="0"/>
  </sheetViews>
  <sheetFormatPr defaultColWidth="12.5546875" defaultRowHeight="15" customHeight="1" x14ac:dyDescent="0.3"/>
  <cols>
    <col min="1" max="26" width="7.5546875" customWidth="1"/>
  </cols>
  <sheetData>
    <row r="1" spans="1:18" ht="15.75" customHeigh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3" t="s">
        <v>12</v>
      </c>
      <c r="M1" s="3" t="s">
        <v>14</v>
      </c>
      <c r="N1" s="3" t="s">
        <v>15</v>
      </c>
      <c r="O1" s="1" t="s">
        <v>16</v>
      </c>
      <c r="P1" s="1"/>
      <c r="Q1" s="1" t="s">
        <v>17</v>
      </c>
      <c r="R1" s="1"/>
    </row>
    <row r="2" spans="1:18" ht="14.4" x14ac:dyDescent="0.3">
      <c r="A2" s="4" t="s">
        <v>19</v>
      </c>
      <c r="B2" s="4">
        <v>28752</v>
      </c>
      <c r="C2" s="4">
        <v>1</v>
      </c>
      <c r="D2" s="4">
        <v>13.076712329999999</v>
      </c>
      <c r="E2" s="4">
        <v>1</v>
      </c>
      <c r="F2" s="4">
        <v>1</v>
      </c>
      <c r="G2" s="4">
        <v>116</v>
      </c>
      <c r="H2" s="4">
        <v>114</v>
      </c>
      <c r="I2" s="4">
        <v>116</v>
      </c>
      <c r="J2" s="4">
        <v>1</v>
      </c>
      <c r="K2" s="4">
        <v>13</v>
      </c>
      <c r="L2" s="4">
        <v>5.6247699999999998E-2</v>
      </c>
      <c r="M2" s="4">
        <v>152</v>
      </c>
      <c r="N2" s="4">
        <v>1</v>
      </c>
      <c r="O2" s="4" t="s">
        <v>23</v>
      </c>
      <c r="P2" s="4" t="s">
        <v>24</v>
      </c>
      <c r="Q2" s="4" t="s">
        <v>25</v>
      </c>
      <c r="R2" s="4" t="s">
        <v>26</v>
      </c>
    </row>
    <row r="3" spans="1:18" ht="14.4" x14ac:dyDescent="0.3">
      <c r="A3" s="4" t="s">
        <v>19</v>
      </c>
      <c r="B3" s="4">
        <v>28765</v>
      </c>
      <c r="C3" s="4">
        <v>1</v>
      </c>
      <c r="D3" s="4">
        <v>12.06575342</v>
      </c>
      <c r="E3" s="4">
        <v>1</v>
      </c>
      <c r="F3" s="4">
        <v>1</v>
      </c>
      <c r="G3" s="4">
        <v>122</v>
      </c>
      <c r="H3" s="4">
        <v>113</v>
      </c>
      <c r="I3" s="4">
        <v>126</v>
      </c>
      <c r="J3" s="4">
        <v>1</v>
      </c>
      <c r="K3" s="4">
        <v>15</v>
      </c>
      <c r="L3" s="4">
        <v>9.3921199999999996E-2</v>
      </c>
      <c r="M3" s="4">
        <v>152</v>
      </c>
      <c r="N3" s="4">
        <v>1</v>
      </c>
      <c r="O3" s="4" t="s">
        <v>23</v>
      </c>
      <c r="P3" s="4" t="s">
        <v>24</v>
      </c>
      <c r="Q3" s="4" t="s">
        <v>25</v>
      </c>
      <c r="R3" s="4" t="s">
        <v>29</v>
      </c>
    </row>
    <row r="4" spans="1:18" ht="14.4" x14ac:dyDescent="0.3">
      <c r="A4" s="4" t="s">
        <v>19</v>
      </c>
      <c r="B4" s="4">
        <v>28768</v>
      </c>
      <c r="C4" s="4">
        <v>1</v>
      </c>
      <c r="D4" s="4">
        <v>11.358904109999999</v>
      </c>
      <c r="E4" s="4">
        <v>1</v>
      </c>
      <c r="F4" s="4">
        <v>2</v>
      </c>
      <c r="G4" s="4">
        <v>117</v>
      </c>
      <c r="H4" s="4">
        <v>130</v>
      </c>
      <c r="I4" s="4"/>
      <c r="J4" s="4">
        <v>1</v>
      </c>
      <c r="K4" s="4">
        <v>12</v>
      </c>
      <c r="L4" s="4">
        <v>5.9647699999999998E-2</v>
      </c>
      <c r="M4" s="4">
        <v>152</v>
      </c>
      <c r="N4" s="4">
        <v>1</v>
      </c>
      <c r="O4" s="4" t="s">
        <v>23</v>
      </c>
      <c r="P4" s="4" t="s">
        <v>24</v>
      </c>
      <c r="Q4" s="4" t="s">
        <v>30</v>
      </c>
      <c r="R4" s="4" t="s">
        <v>29</v>
      </c>
    </row>
    <row r="5" spans="1:18" ht="14.4" x14ac:dyDescent="0.3">
      <c r="A5" s="4" t="s">
        <v>19</v>
      </c>
      <c r="B5" s="4">
        <v>28771</v>
      </c>
      <c r="C5" s="4">
        <v>1</v>
      </c>
      <c r="D5" s="4">
        <v>12.6</v>
      </c>
      <c r="E5" s="4">
        <v>1</v>
      </c>
      <c r="F5" s="4">
        <v>1</v>
      </c>
      <c r="G5" s="4">
        <v>100</v>
      </c>
      <c r="H5" s="4">
        <v>102</v>
      </c>
      <c r="I5" s="4">
        <v>98</v>
      </c>
      <c r="J5" s="4">
        <v>1</v>
      </c>
      <c r="K5" s="4">
        <v>17</v>
      </c>
      <c r="L5" s="4">
        <v>5.6164400000000003E-2</v>
      </c>
      <c r="M5" s="4">
        <v>152</v>
      </c>
      <c r="N5" s="4">
        <v>1</v>
      </c>
      <c r="O5" s="4" t="s">
        <v>23</v>
      </c>
      <c r="P5" s="4" t="s">
        <v>24</v>
      </c>
      <c r="Q5" s="4" t="s">
        <v>25</v>
      </c>
      <c r="R5" s="4" t="s">
        <v>29</v>
      </c>
    </row>
    <row r="6" spans="1:18" ht="14.4" x14ac:dyDescent="0.3">
      <c r="A6" s="4" t="s">
        <v>19</v>
      </c>
      <c r="B6" s="4">
        <v>28788</v>
      </c>
      <c r="C6" s="4">
        <v>1</v>
      </c>
      <c r="D6" s="4">
        <v>12.91232877</v>
      </c>
      <c r="E6" s="4">
        <v>1</v>
      </c>
      <c r="F6" s="4">
        <v>1</v>
      </c>
      <c r="G6" s="4">
        <v>138</v>
      </c>
      <c r="H6" s="4">
        <v>138</v>
      </c>
      <c r="I6" s="4"/>
      <c r="J6" s="4">
        <v>1</v>
      </c>
      <c r="K6" s="4">
        <v>11</v>
      </c>
      <c r="L6" s="4">
        <v>0.117012</v>
      </c>
      <c r="M6" s="4">
        <v>147</v>
      </c>
      <c r="N6" s="4">
        <v>0.95</v>
      </c>
      <c r="O6" s="4" t="s">
        <v>23</v>
      </c>
      <c r="P6" s="4" t="s">
        <v>24</v>
      </c>
      <c r="Q6" s="4" t="s">
        <v>25</v>
      </c>
      <c r="R6" s="4" t="s">
        <v>29</v>
      </c>
    </row>
    <row r="7" spans="1:18" ht="14.4" x14ac:dyDescent="0.3">
      <c r="A7" s="4" t="s">
        <v>19</v>
      </c>
      <c r="B7" s="4">
        <v>28789</v>
      </c>
      <c r="C7" s="4">
        <v>1</v>
      </c>
      <c r="D7" s="4">
        <v>13.906849319999999</v>
      </c>
      <c r="E7" s="4">
        <v>1</v>
      </c>
      <c r="F7" s="4">
        <v>1</v>
      </c>
      <c r="G7" s="4">
        <v>111</v>
      </c>
      <c r="H7" s="4">
        <v>109</v>
      </c>
      <c r="I7" s="4">
        <v>109</v>
      </c>
      <c r="J7" s="4">
        <v>1</v>
      </c>
      <c r="K7" s="4">
        <v>12</v>
      </c>
      <c r="L7" s="4">
        <v>7.73649E-2</v>
      </c>
      <c r="M7" s="4">
        <v>152</v>
      </c>
      <c r="N7" s="4">
        <v>1</v>
      </c>
      <c r="O7" s="4" t="s">
        <v>23</v>
      </c>
      <c r="P7" s="4" t="s">
        <v>24</v>
      </c>
      <c r="Q7" s="4" t="s">
        <v>25</v>
      </c>
      <c r="R7" s="4" t="s">
        <v>29</v>
      </c>
    </row>
    <row r="8" spans="1:18" ht="14.4" x14ac:dyDescent="0.3">
      <c r="A8" s="4" t="s">
        <v>19</v>
      </c>
      <c r="B8" s="4">
        <v>28795</v>
      </c>
      <c r="C8" s="4">
        <v>1</v>
      </c>
      <c r="D8" s="4">
        <v>10.37260274</v>
      </c>
      <c r="E8" s="4">
        <v>1</v>
      </c>
      <c r="F8" s="4">
        <v>1</v>
      </c>
      <c r="G8" s="4">
        <v>120</v>
      </c>
      <c r="H8" s="4">
        <v>125</v>
      </c>
      <c r="I8" s="4">
        <v>110</v>
      </c>
      <c r="J8" s="4">
        <v>1</v>
      </c>
      <c r="K8" s="4">
        <v>18</v>
      </c>
      <c r="L8" s="4">
        <v>3.1817900000000003E-2</v>
      </c>
      <c r="M8" s="4">
        <v>152</v>
      </c>
      <c r="N8" s="4">
        <v>1</v>
      </c>
      <c r="O8" s="4" t="s">
        <v>23</v>
      </c>
      <c r="P8" s="4" t="s">
        <v>24</v>
      </c>
      <c r="Q8" s="4" t="s">
        <v>25</v>
      </c>
      <c r="R8" s="4" t="s">
        <v>29</v>
      </c>
    </row>
    <row r="9" spans="1:18" ht="14.4" x14ac:dyDescent="0.3">
      <c r="A9" s="4" t="s">
        <v>19</v>
      </c>
      <c r="B9" s="4">
        <v>28796</v>
      </c>
      <c r="C9" s="4">
        <v>1</v>
      </c>
      <c r="D9" s="4">
        <v>11.605479450000001</v>
      </c>
      <c r="E9" s="4">
        <v>1</v>
      </c>
      <c r="F9" s="4">
        <v>1</v>
      </c>
      <c r="G9" s="4">
        <v>118</v>
      </c>
      <c r="H9" s="4">
        <v>116</v>
      </c>
      <c r="I9" s="4">
        <v>117</v>
      </c>
      <c r="J9" s="4">
        <v>1</v>
      </c>
      <c r="K9" s="4">
        <v>15</v>
      </c>
      <c r="L9" s="4">
        <v>5.5910899999999999E-2</v>
      </c>
      <c r="M9" s="4">
        <v>152</v>
      </c>
      <c r="N9" s="4">
        <v>1</v>
      </c>
      <c r="O9" s="4" t="s">
        <v>23</v>
      </c>
      <c r="P9" s="4" t="s">
        <v>24</v>
      </c>
      <c r="Q9" s="4" t="s">
        <v>25</v>
      </c>
      <c r="R9" s="4" t="s">
        <v>39</v>
      </c>
    </row>
    <row r="10" spans="1:18" ht="14.4" x14ac:dyDescent="0.3">
      <c r="A10" s="4" t="s">
        <v>19</v>
      </c>
      <c r="B10" s="4">
        <v>28800</v>
      </c>
      <c r="C10" s="4">
        <v>1</v>
      </c>
      <c r="D10" s="4">
        <v>10.479452050000001</v>
      </c>
      <c r="E10" s="4">
        <v>1</v>
      </c>
      <c r="F10" s="4">
        <v>1</v>
      </c>
      <c r="G10" s="4">
        <v>129</v>
      </c>
      <c r="H10" s="4">
        <v>120</v>
      </c>
      <c r="I10" s="4">
        <v>132</v>
      </c>
      <c r="J10" s="4">
        <v>1</v>
      </c>
      <c r="K10" s="4">
        <v>18</v>
      </c>
      <c r="L10" s="4">
        <v>0.189661</v>
      </c>
      <c r="M10" s="4">
        <v>149</v>
      </c>
      <c r="N10" s="4">
        <v>0.98</v>
      </c>
      <c r="O10" s="4" t="s">
        <v>23</v>
      </c>
      <c r="P10" s="4" t="s">
        <v>24</v>
      </c>
      <c r="Q10" s="4" t="s">
        <v>25</v>
      </c>
      <c r="R10" s="4" t="s">
        <v>29</v>
      </c>
    </row>
    <row r="11" spans="1:18" ht="14.4" x14ac:dyDescent="0.3">
      <c r="A11" s="4" t="s">
        <v>19</v>
      </c>
      <c r="B11" s="4">
        <v>28802</v>
      </c>
      <c r="C11" s="4">
        <v>1</v>
      </c>
      <c r="D11" s="4">
        <v>10.304109589999999</v>
      </c>
      <c r="E11" s="4">
        <v>1</v>
      </c>
      <c r="F11" s="4">
        <v>1</v>
      </c>
      <c r="G11" s="4">
        <v>138</v>
      </c>
      <c r="H11" s="4">
        <v>140</v>
      </c>
      <c r="I11" s="4"/>
      <c r="J11" s="4">
        <v>1</v>
      </c>
      <c r="K11" s="4">
        <v>15</v>
      </c>
      <c r="L11" s="4">
        <v>0.16989099999999999</v>
      </c>
      <c r="M11" s="4">
        <v>144</v>
      </c>
      <c r="N11" s="4">
        <v>0.95</v>
      </c>
      <c r="O11" s="4" t="s">
        <v>41</v>
      </c>
      <c r="P11" s="4" t="s">
        <v>42</v>
      </c>
      <c r="Q11" s="4" t="s">
        <v>25</v>
      </c>
      <c r="R11" s="4" t="s">
        <v>29</v>
      </c>
    </row>
    <row r="12" spans="1:18" ht="14.4" x14ac:dyDescent="0.3">
      <c r="A12" s="4" t="s">
        <v>19</v>
      </c>
      <c r="B12" s="4">
        <v>28808</v>
      </c>
      <c r="C12" s="4">
        <v>1</v>
      </c>
      <c r="D12" s="4">
        <v>11.43835616</v>
      </c>
      <c r="E12" s="4">
        <v>1</v>
      </c>
      <c r="F12" s="4">
        <v>2</v>
      </c>
      <c r="G12" s="4">
        <v>110</v>
      </c>
      <c r="H12" s="4">
        <v>102</v>
      </c>
      <c r="I12" s="4"/>
      <c r="J12" s="4">
        <v>1</v>
      </c>
      <c r="K12" s="4">
        <v>10</v>
      </c>
      <c r="L12" s="4">
        <v>0.14260300000000001</v>
      </c>
      <c r="M12" s="4">
        <v>152</v>
      </c>
      <c r="N12" s="4">
        <v>1</v>
      </c>
      <c r="O12" s="4" t="s">
        <v>25</v>
      </c>
      <c r="P12" s="4" t="s">
        <v>29</v>
      </c>
      <c r="Q12" s="4" t="s">
        <v>24</v>
      </c>
      <c r="R12" s="4"/>
    </row>
    <row r="13" spans="1:18" ht="14.4" x14ac:dyDescent="0.3">
      <c r="A13" s="4" t="s">
        <v>19</v>
      </c>
      <c r="B13" s="4">
        <v>28815</v>
      </c>
      <c r="C13" s="4">
        <v>1</v>
      </c>
      <c r="D13" s="4">
        <v>9.6410958900000008</v>
      </c>
      <c r="E13" s="4">
        <v>1</v>
      </c>
      <c r="F13" s="4">
        <v>2</v>
      </c>
      <c r="G13" s="4">
        <v>130</v>
      </c>
      <c r="H13" s="4">
        <v>155</v>
      </c>
      <c r="I13" s="4">
        <v>101</v>
      </c>
      <c r="J13" s="4">
        <v>1</v>
      </c>
      <c r="K13" s="4">
        <v>11</v>
      </c>
      <c r="L13" s="4">
        <v>0.158164</v>
      </c>
      <c r="M13" s="4">
        <v>138</v>
      </c>
      <c r="N13" s="4">
        <v>0.91</v>
      </c>
      <c r="O13" s="4" t="s">
        <v>25</v>
      </c>
      <c r="P13" s="4" t="s">
        <v>39</v>
      </c>
      <c r="Q13" s="4" t="s">
        <v>24</v>
      </c>
      <c r="R13" s="4"/>
    </row>
    <row r="14" spans="1:18" ht="14.4" x14ac:dyDescent="0.3">
      <c r="A14" s="4" t="s">
        <v>19</v>
      </c>
      <c r="B14" s="4">
        <v>28816</v>
      </c>
      <c r="C14" s="4">
        <v>1</v>
      </c>
      <c r="D14" s="4">
        <v>10.621917809999999</v>
      </c>
      <c r="E14" s="4">
        <v>1</v>
      </c>
      <c r="F14" s="4">
        <v>1</v>
      </c>
      <c r="G14" s="4">
        <v>139</v>
      </c>
      <c r="H14" s="4">
        <v>133</v>
      </c>
      <c r="I14" s="4">
        <v>135</v>
      </c>
      <c r="J14" s="4">
        <v>1</v>
      </c>
      <c r="K14" s="4">
        <v>10</v>
      </c>
      <c r="L14" s="4">
        <v>0.19730900000000001</v>
      </c>
      <c r="M14" s="4">
        <v>129</v>
      </c>
      <c r="N14" s="4">
        <v>0.85</v>
      </c>
      <c r="O14" s="4" t="s">
        <v>25</v>
      </c>
      <c r="P14" s="4" t="s">
        <v>29</v>
      </c>
      <c r="Q14" s="4" t="s">
        <v>50</v>
      </c>
      <c r="R14" s="4"/>
    </row>
    <row r="15" spans="1:18" ht="14.4" x14ac:dyDescent="0.3">
      <c r="A15" s="4" t="s">
        <v>19</v>
      </c>
      <c r="B15" s="4">
        <v>28817</v>
      </c>
      <c r="C15" s="4">
        <v>1</v>
      </c>
      <c r="D15" s="4">
        <v>13.882191779999999</v>
      </c>
      <c r="E15" s="4">
        <v>1</v>
      </c>
      <c r="F15" s="4">
        <v>1</v>
      </c>
      <c r="G15" s="4">
        <v>117</v>
      </c>
      <c r="H15" s="4">
        <v>119</v>
      </c>
      <c r="I15" s="4">
        <v>110</v>
      </c>
      <c r="J15" s="4">
        <v>1</v>
      </c>
      <c r="K15" s="4">
        <v>16</v>
      </c>
      <c r="L15" s="4">
        <v>0.143984</v>
      </c>
      <c r="M15" s="4">
        <v>149</v>
      </c>
      <c r="N15" s="4">
        <v>0.98</v>
      </c>
      <c r="O15" s="4" t="s">
        <v>25</v>
      </c>
      <c r="P15" s="4" t="s">
        <v>29</v>
      </c>
      <c r="Q15" s="4" t="s">
        <v>24</v>
      </c>
      <c r="R15" s="4"/>
    </row>
    <row r="16" spans="1:18" ht="14.4" x14ac:dyDescent="0.3">
      <c r="A16" s="4" t="s">
        <v>19</v>
      </c>
      <c r="B16" s="4">
        <v>28820</v>
      </c>
      <c r="C16" s="4">
        <v>1</v>
      </c>
      <c r="D16" s="4">
        <v>10.290410960000001</v>
      </c>
      <c r="E16" s="4">
        <v>1</v>
      </c>
      <c r="F16" s="4">
        <v>2</v>
      </c>
      <c r="G16" s="4">
        <v>149</v>
      </c>
      <c r="H16" s="4">
        <v>143</v>
      </c>
      <c r="I16" s="4">
        <v>142</v>
      </c>
      <c r="J16" s="4">
        <v>1</v>
      </c>
      <c r="K16" s="4">
        <v>12</v>
      </c>
      <c r="L16" s="4">
        <v>9.9078799999999995E-2</v>
      </c>
      <c r="M16" s="4">
        <v>149</v>
      </c>
      <c r="N16" s="4">
        <v>0.98</v>
      </c>
      <c r="O16" s="4" t="s">
        <v>23</v>
      </c>
      <c r="P16" s="4" t="s">
        <v>24</v>
      </c>
      <c r="Q16" s="4" t="s">
        <v>25</v>
      </c>
      <c r="R16" s="4" t="s">
        <v>29</v>
      </c>
    </row>
    <row r="17" spans="1:18" ht="14.4" x14ac:dyDescent="0.3">
      <c r="A17" s="4" t="s">
        <v>19</v>
      </c>
      <c r="B17" s="4">
        <v>28822</v>
      </c>
      <c r="C17" s="4">
        <v>1</v>
      </c>
      <c r="D17" s="4">
        <v>9.2246575340000003</v>
      </c>
      <c r="E17" s="4">
        <v>1</v>
      </c>
      <c r="F17" s="4">
        <v>1</v>
      </c>
      <c r="G17" s="4">
        <v>112</v>
      </c>
      <c r="H17" s="4">
        <v>119</v>
      </c>
      <c r="I17" s="4"/>
      <c r="J17" s="4">
        <v>1</v>
      </c>
      <c r="K17" s="4">
        <v>13</v>
      </c>
      <c r="L17" s="4">
        <v>0.13234599999999999</v>
      </c>
      <c r="M17" s="4">
        <v>152</v>
      </c>
      <c r="N17" s="4">
        <v>1</v>
      </c>
      <c r="O17" s="4" t="s">
        <v>23</v>
      </c>
      <c r="P17" s="4" t="s">
        <v>24</v>
      </c>
      <c r="Q17" s="4" t="s">
        <v>25</v>
      </c>
      <c r="R17" s="4" t="s">
        <v>29</v>
      </c>
    </row>
    <row r="18" spans="1:18" ht="14.4" x14ac:dyDescent="0.3">
      <c r="A18" s="4" t="s">
        <v>19</v>
      </c>
      <c r="B18" s="4">
        <v>28825</v>
      </c>
      <c r="C18" s="4">
        <v>1</v>
      </c>
      <c r="D18" s="4">
        <v>9.1863013700000007</v>
      </c>
      <c r="E18" s="4">
        <v>1</v>
      </c>
      <c r="F18" s="4">
        <v>1</v>
      </c>
      <c r="G18" s="4">
        <v>142</v>
      </c>
      <c r="H18" s="4">
        <v>138</v>
      </c>
      <c r="I18" s="4">
        <v>137</v>
      </c>
      <c r="J18" s="4">
        <v>1</v>
      </c>
      <c r="K18" s="4">
        <v>12</v>
      </c>
      <c r="L18" s="4">
        <v>0.166964</v>
      </c>
      <c r="M18" s="4">
        <v>121</v>
      </c>
      <c r="N18" s="4">
        <v>0.8</v>
      </c>
      <c r="O18" s="4" t="s">
        <v>23</v>
      </c>
      <c r="P18" s="4" t="s">
        <v>24</v>
      </c>
      <c r="Q18" s="4" t="s">
        <v>25</v>
      </c>
      <c r="R18" s="4" t="s">
        <v>29</v>
      </c>
    </row>
    <row r="19" spans="1:18" ht="14.4" x14ac:dyDescent="0.3">
      <c r="A19" s="4" t="s">
        <v>19</v>
      </c>
      <c r="B19" s="4">
        <v>28835</v>
      </c>
      <c r="C19" s="4">
        <v>1</v>
      </c>
      <c r="D19" s="4">
        <v>12.53150685</v>
      </c>
      <c r="E19" s="4">
        <v>1</v>
      </c>
      <c r="F19" s="4">
        <v>1</v>
      </c>
      <c r="G19" s="4">
        <v>122</v>
      </c>
      <c r="H19" s="4">
        <v>119</v>
      </c>
      <c r="I19" s="4">
        <v>119</v>
      </c>
      <c r="J19" s="4">
        <v>1</v>
      </c>
      <c r="K19" s="4">
        <v>10</v>
      </c>
      <c r="L19" s="4">
        <v>0.132442</v>
      </c>
      <c r="M19" s="4">
        <v>135</v>
      </c>
      <c r="N19" s="4">
        <v>0.89</v>
      </c>
      <c r="O19" s="4" t="s">
        <v>23</v>
      </c>
      <c r="P19" s="4" t="s">
        <v>24</v>
      </c>
      <c r="Q19" s="4" t="s">
        <v>25</v>
      </c>
      <c r="R19" s="4" t="s">
        <v>29</v>
      </c>
    </row>
    <row r="20" spans="1:18" ht="14.4" x14ac:dyDescent="0.3">
      <c r="A20" s="4" t="s">
        <v>19</v>
      </c>
      <c r="B20" s="4">
        <v>28843</v>
      </c>
      <c r="C20" s="4">
        <v>1</v>
      </c>
      <c r="D20" s="4">
        <v>11.12328767</v>
      </c>
      <c r="E20" s="4">
        <v>1</v>
      </c>
      <c r="F20" s="4">
        <v>1</v>
      </c>
      <c r="G20" s="4">
        <v>130</v>
      </c>
      <c r="H20" s="4">
        <v>131</v>
      </c>
      <c r="I20" s="4">
        <v>120</v>
      </c>
      <c r="J20" s="4">
        <v>1</v>
      </c>
      <c r="K20" s="4">
        <v>10</v>
      </c>
      <c r="L20" s="4">
        <v>6.85225E-2</v>
      </c>
      <c r="M20" s="4">
        <v>152</v>
      </c>
      <c r="N20" s="4">
        <v>1</v>
      </c>
      <c r="O20" s="4" t="s">
        <v>23</v>
      </c>
      <c r="P20" s="4" t="s">
        <v>24</v>
      </c>
      <c r="Q20" s="4" t="s">
        <v>25</v>
      </c>
      <c r="R20" s="4" t="s">
        <v>63</v>
      </c>
    </row>
    <row r="21" spans="1:18" ht="14.4" x14ac:dyDescent="0.3">
      <c r="A21" s="4" t="s">
        <v>65</v>
      </c>
      <c r="B21" s="4">
        <v>29273</v>
      </c>
      <c r="C21" s="4">
        <v>1</v>
      </c>
      <c r="D21" s="4">
        <v>8.4767123289999997</v>
      </c>
      <c r="E21" s="4">
        <v>1</v>
      </c>
      <c r="F21" s="4">
        <v>1</v>
      </c>
      <c r="G21" s="4">
        <v>114</v>
      </c>
      <c r="H21" s="4">
        <v>142</v>
      </c>
      <c r="I21" s="4">
        <v>104</v>
      </c>
      <c r="J21" s="4">
        <v>1</v>
      </c>
      <c r="K21" s="4">
        <v>13</v>
      </c>
      <c r="L21" s="4">
        <v>0.14421300000000001</v>
      </c>
      <c r="M21" s="4">
        <v>123</v>
      </c>
      <c r="N21" s="4">
        <v>0.96</v>
      </c>
      <c r="O21" s="4" t="s">
        <v>68</v>
      </c>
      <c r="P21" s="4" t="s">
        <v>24</v>
      </c>
      <c r="Q21" s="4" t="s">
        <v>25</v>
      </c>
      <c r="R21" s="4" t="s">
        <v>29</v>
      </c>
    </row>
    <row r="22" spans="1:18" ht="14.4" x14ac:dyDescent="0.3">
      <c r="A22" s="4" t="s">
        <v>65</v>
      </c>
      <c r="B22" s="4">
        <v>29274</v>
      </c>
      <c r="C22" s="4">
        <v>1</v>
      </c>
      <c r="D22" s="4">
        <v>9.2465753419999999</v>
      </c>
      <c r="E22" s="4">
        <v>1</v>
      </c>
      <c r="F22" s="4">
        <v>1</v>
      </c>
      <c r="G22" s="4">
        <v>88</v>
      </c>
      <c r="H22" s="4">
        <v>104</v>
      </c>
      <c r="I22" s="4">
        <v>79</v>
      </c>
      <c r="J22" s="4">
        <v>1</v>
      </c>
      <c r="K22" s="4">
        <v>15</v>
      </c>
      <c r="L22" s="4">
        <v>0.105075</v>
      </c>
      <c r="M22" s="4">
        <v>118</v>
      </c>
      <c r="N22" s="4">
        <v>0.95</v>
      </c>
      <c r="O22" s="4" t="s">
        <v>23</v>
      </c>
      <c r="P22" s="4" t="s">
        <v>24</v>
      </c>
      <c r="Q22" s="4" t="s">
        <v>25</v>
      </c>
      <c r="R22" s="4" t="s">
        <v>70</v>
      </c>
    </row>
    <row r="23" spans="1:18" ht="14.4" x14ac:dyDescent="0.3">
      <c r="A23" s="4" t="s">
        <v>65</v>
      </c>
      <c r="B23" s="4">
        <v>29275</v>
      </c>
      <c r="C23" s="4">
        <v>1</v>
      </c>
      <c r="D23" s="4">
        <v>8.6465753420000002</v>
      </c>
      <c r="E23" s="4">
        <v>1</v>
      </c>
      <c r="F23" s="4">
        <v>1</v>
      </c>
      <c r="G23" s="4"/>
      <c r="H23" s="4">
        <v>130</v>
      </c>
      <c r="I23" s="4">
        <v>121</v>
      </c>
      <c r="J23" s="4">
        <v>1</v>
      </c>
      <c r="K23" s="4">
        <v>11</v>
      </c>
      <c r="L23" s="4">
        <v>5.8349100000000001E-2</v>
      </c>
      <c r="M23" s="4">
        <v>128</v>
      </c>
      <c r="N23" s="4">
        <v>1</v>
      </c>
      <c r="O23" s="4" t="s">
        <v>41</v>
      </c>
      <c r="P23" s="4" t="s">
        <v>63</v>
      </c>
      <c r="Q23" s="4" t="s">
        <v>25</v>
      </c>
      <c r="R23" s="4" t="s">
        <v>72</v>
      </c>
    </row>
    <row r="24" spans="1:18" ht="14.4" x14ac:dyDescent="0.3">
      <c r="A24" s="4" t="s">
        <v>65</v>
      </c>
      <c r="B24" s="4">
        <v>29277</v>
      </c>
      <c r="C24" s="4">
        <v>1</v>
      </c>
      <c r="D24" s="4">
        <v>12.7890411</v>
      </c>
      <c r="E24" s="4">
        <v>1</v>
      </c>
      <c r="F24" s="4">
        <v>1</v>
      </c>
      <c r="G24" s="4">
        <v>126</v>
      </c>
      <c r="H24" s="4">
        <v>132</v>
      </c>
      <c r="I24" s="4">
        <v>123</v>
      </c>
      <c r="J24" s="4">
        <v>1</v>
      </c>
      <c r="K24" s="4">
        <v>10</v>
      </c>
      <c r="L24" s="4">
        <v>6.4882899999999993E-2</v>
      </c>
      <c r="M24" s="4">
        <v>128</v>
      </c>
      <c r="N24" s="4">
        <v>1</v>
      </c>
      <c r="O24" s="4" t="s">
        <v>23</v>
      </c>
      <c r="P24" s="4" t="s">
        <v>24</v>
      </c>
      <c r="Q24" s="4" t="s">
        <v>75</v>
      </c>
      <c r="R24" s="4" t="s">
        <v>24</v>
      </c>
    </row>
    <row r="25" spans="1:18" ht="14.4" x14ac:dyDescent="0.3">
      <c r="A25" s="4" t="s">
        <v>65</v>
      </c>
      <c r="B25" s="4">
        <v>29281</v>
      </c>
      <c r="C25" s="4">
        <v>1</v>
      </c>
      <c r="D25" s="4">
        <v>9.3315068490000002</v>
      </c>
      <c r="E25" s="4">
        <v>1</v>
      </c>
      <c r="F25" s="4">
        <v>3</v>
      </c>
      <c r="G25" s="4">
        <v>76</v>
      </c>
      <c r="H25" s="4">
        <v>71</v>
      </c>
      <c r="I25" s="4">
        <v>98</v>
      </c>
      <c r="J25" s="4">
        <v>1</v>
      </c>
      <c r="K25" s="4">
        <v>21</v>
      </c>
      <c r="L25" s="4">
        <v>0.13048499999999999</v>
      </c>
      <c r="M25" s="4">
        <v>128</v>
      </c>
      <c r="N25" s="4">
        <v>1</v>
      </c>
      <c r="O25" s="4" t="s">
        <v>23</v>
      </c>
      <c r="P25" s="4" t="s">
        <v>24</v>
      </c>
      <c r="Q25" s="4" t="s">
        <v>75</v>
      </c>
      <c r="R25" s="4" t="s">
        <v>24</v>
      </c>
    </row>
    <row r="26" spans="1:18" ht="14.4" x14ac:dyDescent="0.3">
      <c r="A26" s="4" t="s">
        <v>65</v>
      </c>
      <c r="B26" s="4">
        <v>29282</v>
      </c>
      <c r="C26" s="4">
        <v>1</v>
      </c>
      <c r="D26" s="4">
        <v>10.66027397</v>
      </c>
      <c r="E26" s="4">
        <v>1</v>
      </c>
      <c r="F26" s="4">
        <v>1</v>
      </c>
      <c r="G26" s="4">
        <v>90</v>
      </c>
      <c r="H26" s="4">
        <v>87</v>
      </c>
      <c r="I26" s="4">
        <v>96</v>
      </c>
      <c r="J26" s="4">
        <v>1</v>
      </c>
      <c r="K26" s="4">
        <v>11</v>
      </c>
      <c r="L26" s="4">
        <v>0.205624</v>
      </c>
      <c r="M26" s="4">
        <v>109</v>
      </c>
      <c r="N26" s="4">
        <v>0.85</v>
      </c>
      <c r="O26" s="4" t="s">
        <v>23</v>
      </c>
      <c r="P26" s="4" t="s">
        <v>24</v>
      </c>
      <c r="Q26" s="4" t="s">
        <v>75</v>
      </c>
      <c r="R26" s="4" t="s">
        <v>24</v>
      </c>
    </row>
    <row r="27" spans="1:18" ht="14.4" x14ac:dyDescent="0.3">
      <c r="A27" s="4" t="s">
        <v>65</v>
      </c>
      <c r="B27" s="4">
        <v>29283</v>
      </c>
      <c r="C27" s="4">
        <v>1</v>
      </c>
      <c r="D27" s="4">
        <v>8.736986301</v>
      </c>
      <c r="E27" s="4">
        <v>1</v>
      </c>
      <c r="F27" s="4">
        <v>1</v>
      </c>
      <c r="G27" s="4">
        <v>100</v>
      </c>
      <c r="H27" s="4">
        <v>98</v>
      </c>
      <c r="I27" s="4">
        <v>119</v>
      </c>
      <c r="J27" s="4">
        <v>1</v>
      </c>
      <c r="K27" s="4">
        <v>18</v>
      </c>
      <c r="L27" s="4">
        <v>8.8371699999999997E-2</v>
      </c>
      <c r="M27" s="4">
        <v>128</v>
      </c>
      <c r="N27" s="4">
        <v>1</v>
      </c>
      <c r="O27" s="4" t="s">
        <v>23</v>
      </c>
      <c r="P27" s="4" t="s">
        <v>24</v>
      </c>
      <c r="Q27" s="4" t="s">
        <v>75</v>
      </c>
      <c r="R27" s="4" t="s">
        <v>24</v>
      </c>
    </row>
    <row r="28" spans="1:18" ht="14.4" x14ac:dyDescent="0.3">
      <c r="A28" s="4" t="s">
        <v>65</v>
      </c>
      <c r="B28" s="4">
        <v>29284</v>
      </c>
      <c r="C28" s="4">
        <v>1</v>
      </c>
      <c r="D28" s="4">
        <v>12.849315069999999</v>
      </c>
      <c r="E28" s="4">
        <v>1</v>
      </c>
      <c r="F28" s="4">
        <v>1</v>
      </c>
      <c r="G28" s="4">
        <v>129</v>
      </c>
      <c r="H28" s="4">
        <v>134</v>
      </c>
      <c r="I28" s="4">
        <v>110</v>
      </c>
      <c r="J28" s="4">
        <v>1</v>
      </c>
      <c r="K28" s="4">
        <v>11</v>
      </c>
      <c r="L28" s="4">
        <v>0.14979300000000001</v>
      </c>
      <c r="M28" s="4">
        <v>107</v>
      </c>
      <c r="N28" s="4">
        <v>0.84</v>
      </c>
      <c r="O28" s="4" t="s">
        <v>23</v>
      </c>
      <c r="P28" s="4" t="s">
        <v>24</v>
      </c>
      <c r="Q28" s="4" t="s">
        <v>75</v>
      </c>
      <c r="R28" s="4" t="s">
        <v>24</v>
      </c>
    </row>
    <row r="29" spans="1:18" ht="14.4" x14ac:dyDescent="0.3">
      <c r="A29" s="4" t="s">
        <v>65</v>
      </c>
      <c r="B29" s="4">
        <v>29286</v>
      </c>
      <c r="C29" s="4">
        <v>1</v>
      </c>
      <c r="D29" s="4">
        <v>11.44383562</v>
      </c>
      <c r="E29" s="4">
        <v>1</v>
      </c>
      <c r="F29" s="4">
        <v>1</v>
      </c>
      <c r="G29" s="4">
        <v>110</v>
      </c>
      <c r="H29" s="4">
        <v>130</v>
      </c>
      <c r="I29" s="4">
        <v>84</v>
      </c>
      <c r="J29" s="4">
        <v>1</v>
      </c>
      <c r="K29" s="4">
        <v>10</v>
      </c>
      <c r="L29" s="4">
        <v>7.7474799999999996E-2</v>
      </c>
      <c r="M29" s="4">
        <v>156</v>
      </c>
      <c r="N29" s="4">
        <v>1</v>
      </c>
      <c r="O29" s="4" t="s">
        <v>23</v>
      </c>
      <c r="P29" s="4" t="s">
        <v>24</v>
      </c>
      <c r="Q29" s="4" t="s">
        <v>75</v>
      </c>
      <c r="R29" s="4" t="s">
        <v>24</v>
      </c>
    </row>
    <row r="30" spans="1:18" ht="14.4" x14ac:dyDescent="0.3">
      <c r="A30" s="4" t="s">
        <v>65</v>
      </c>
      <c r="B30" s="4">
        <v>29288</v>
      </c>
      <c r="C30" s="4">
        <v>1</v>
      </c>
      <c r="D30" s="4">
        <v>11.46575342</v>
      </c>
      <c r="E30" s="4">
        <v>1</v>
      </c>
      <c r="F30" s="4">
        <v>1</v>
      </c>
      <c r="G30" s="4">
        <v>131</v>
      </c>
      <c r="H30" s="4">
        <v>116</v>
      </c>
      <c r="I30" s="4">
        <v>135</v>
      </c>
      <c r="J30" s="4">
        <v>1</v>
      </c>
      <c r="K30" s="4">
        <v>14</v>
      </c>
      <c r="L30" s="4">
        <v>0.19095500000000001</v>
      </c>
      <c r="M30" s="4">
        <v>134</v>
      </c>
      <c r="N30" s="4">
        <v>0.86</v>
      </c>
      <c r="O30" s="4" t="s">
        <v>23</v>
      </c>
      <c r="P30" s="4" t="s">
        <v>24</v>
      </c>
      <c r="Q30" s="4" t="s">
        <v>75</v>
      </c>
      <c r="R30" s="4" t="s">
        <v>84</v>
      </c>
    </row>
    <row r="31" spans="1:18" ht="14.4" x14ac:dyDescent="0.3">
      <c r="A31" s="4" t="s">
        <v>65</v>
      </c>
      <c r="B31" s="4">
        <v>29291</v>
      </c>
      <c r="C31" s="4">
        <v>1</v>
      </c>
      <c r="D31" s="4">
        <v>11.638356160000001</v>
      </c>
      <c r="E31" s="4">
        <v>1</v>
      </c>
      <c r="F31" s="4">
        <v>1</v>
      </c>
      <c r="G31" s="4">
        <v>108</v>
      </c>
      <c r="H31" s="4">
        <v>114</v>
      </c>
      <c r="I31" s="4">
        <v>119</v>
      </c>
      <c r="J31" s="4">
        <v>1</v>
      </c>
      <c r="K31" s="4">
        <v>11</v>
      </c>
      <c r="L31" s="4">
        <v>0.191084</v>
      </c>
      <c r="M31" s="4">
        <v>134</v>
      </c>
      <c r="N31" s="4">
        <v>0.86</v>
      </c>
      <c r="O31" s="4" t="s">
        <v>23</v>
      </c>
      <c r="P31" s="4" t="s">
        <v>24</v>
      </c>
      <c r="Q31" s="4" t="s">
        <v>75</v>
      </c>
      <c r="R31" s="4" t="s">
        <v>24</v>
      </c>
    </row>
    <row r="32" spans="1:18" ht="14.4" x14ac:dyDescent="0.3">
      <c r="A32" s="4" t="s">
        <v>65</v>
      </c>
      <c r="B32" s="4">
        <v>29292</v>
      </c>
      <c r="C32" s="4">
        <v>1</v>
      </c>
      <c r="D32" s="4">
        <v>11.14794521</v>
      </c>
      <c r="E32" s="4">
        <v>1</v>
      </c>
      <c r="F32" s="4">
        <v>1</v>
      </c>
      <c r="G32" s="4">
        <v>106</v>
      </c>
      <c r="H32" s="4">
        <v>112</v>
      </c>
      <c r="I32" s="4">
        <v>121</v>
      </c>
      <c r="J32" s="4">
        <v>1</v>
      </c>
      <c r="K32" s="4">
        <v>17</v>
      </c>
      <c r="L32" s="4">
        <v>0.185312</v>
      </c>
      <c r="M32" s="4">
        <v>128</v>
      </c>
      <c r="N32" s="4">
        <v>0.82</v>
      </c>
      <c r="O32" s="4" t="s">
        <v>23</v>
      </c>
      <c r="P32" s="4" t="s">
        <v>24</v>
      </c>
      <c r="Q32" s="4" t="s">
        <v>75</v>
      </c>
      <c r="R32" s="4" t="s">
        <v>24</v>
      </c>
    </row>
    <row r="33" spans="1:18" ht="14.4" x14ac:dyDescent="0.3">
      <c r="A33" s="4" t="s">
        <v>65</v>
      </c>
      <c r="B33" s="4">
        <v>29376</v>
      </c>
      <c r="C33" s="4">
        <v>1</v>
      </c>
      <c r="D33" s="4">
        <v>10.54246575</v>
      </c>
      <c r="E33" s="4">
        <v>1</v>
      </c>
      <c r="F33" s="4">
        <v>1</v>
      </c>
      <c r="G33" s="4">
        <v>119</v>
      </c>
      <c r="H33" s="4">
        <v>124</v>
      </c>
      <c r="I33" s="4">
        <v>106</v>
      </c>
      <c r="J33" s="4">
        <v>1</v>
      </c>
      <c r="K33" s="4">
        <v>14</v>
      </c>
      <c r="L33" s="4">
        <v>0.168378</v>
      </c>
      <c r="M33" s="4">
        <v>134</v>
      </c>
      <c r="N33" s="4">
        <v>0.86</v>
      </c>
      <c r="O33" s="4" t="s">
        <v>23</v>
      </c>
      <c r="P33" s="4" t="s">
        <v>24</v>
      </c>
      <c r="Q33" s="4" t="s">
        <v>75</v>
      </c>
      <c r="R33" s="4" t="s">
        <v>24</v>
      </c>
    </row>
    <row r="34" spans="1:18" ht="14.4" x14ac:dyDescent="0.3">
      <c r="A34" s="4" t="s">
        <v>65</v>
      </c>
      <c r="B34" s="4">
        <v>29385</v>
      </c>
      <c r="C34" s="4">
        <v>1</v>
      </c>
      <c r="D34" s="4">
        <v>12.024657530000001</v>
      </c>
      <c r="E34" s="4">
        <v>1</v>
      </c>
      <c r="F34" s="4">
        <v>1</v>
      </c>
      <c r="G34" s="4">
        <v>99</v>
      </c>
      <c r="H34" s="4">
        <v>102</v>
      </c>
      <c r="I34" s="4">
        <v>110</v>
      </c>
      <c r="J34" s="4">
        <v>1</v>
      </c>
      <c r="K34" s="4">
        <v>10</v>
      </c>
      <c r="L34" s="4">
        <v>0.120842</v>
      </c>
      <c r="M34" s="4">
        <v>150</v>
      </c>
      <c r="N34" s="4">
        <v>0.96</v>
      </c>
      <c r="O34" s="4" t="s">
        <v>23</v>
      </c>
      <c r="P34" s="4" t="s">
        <v>24</v>
      </c>
      <c r="Q34" s="4" t="s">
        <v>75</v>
      </c>
      <c r="R34" s="4" t="s">
        <v>24</v>
      </c>
    </row>
    <row r="35" spans="1:18" ht="14.4" x14ac:dyDescent="0.3">
      <c r="A35" s="4" t="s">
        <v>65</v>
      </c>
      <c r="B35" s="4">
        <v>29389</v>
      </c>
      <c r="C35" s="4">
        <v>1</v>
      </c>
      <c r="D35" s="4">
        <v>10.923287670000001</v>
      </c>
      <c r="E35" s="4">
        <v>1</v>
      </c>
      <c r="F35" s="4">
        <v>1</v>
      </c>
      <c r="G35" s="4">
        <v>120</v>
      </c>
      <c r="H35" s="4">
        <v>126</v>
      </c>
      <c r="I35" s="4">
        <v>127</v>
      </c>
      <c r="J35" s="4">
        <v>1</v>
      </c>
      <c r="K35" s="4">
        <v>11</v>
      </c>
      <c r="L35" s="4">
        <v>0.14955099999999999</v>
      </c>
      <c r="M35" s="4">
        <v>133</v>
      </c>
      <c r="N35" s="4">
        <v>0.85</v>
      </c>
      <c r="O35" s="4" t="s">
        <v>23</v>
      </c>
      <c r="P35" s="4" t="s">
        <v>24</v>
      </c>
      <c r="Q35" s="4" t="s">
        <v>75</v>
      </c>
      <c r="R35" s="4" t="s">
        <v>24</v>
      </c>
    </row>
    <row r="36" spans="1:18" ht="14.4" x14ac:dyDescent="0.3">
      <c r="A36" s="4" t="s">
        <v>65</v>
      </c>
      <c r="B36" s="4">
        <v>29391</v>
      </c>
      <c r="C36" s="4">
        <v>1</v>
      </c>
      <c r="D36" s="4">
        <v>8.0136986300000004</v>
      </c>
      <c r="E36" s="4">
        <v>1</v>
      </c>
      <c r="F36" s="4">
        <v>1</v>
      </c>
      <c r="G36" s="4">
        <v>98</v>
      </c>
      <c r="H36" s="4">
        <v>100</v>
      </c>
      <c r="I36" s="4">
        <v>106</v>
      </c>
      <c r="J36" s="4">
        <v>1</v>
      </c>
      <c r="K36" s="4">
        <v>15</v>
      </c>
      <c r="L36" s="4">
        <v>0.57792600000000005</v>
      </c>
      <c r="M36" s="4">
        <v>26</v>
      </c>
      <c r="N36" s="4">
        <v>0.17</v>
      </c>
      <c r="O36" s="4" t="s">
        <v>23</v>
      </c>
      <c r="P36" s="4" t="s">
        <v>24</v>
      </c>
      <c r="Q36" s="4" t="s">
        <v>25</v>
      </c>
      <c r="R36" s="4" t="s">
        <v>93</v>
      </c>
    </row>
    <row r="37" spans="1:18" ht="14.4" x14ac:dyDescent="0.3">
      <c r="A37" s="4" t="s">
        <v>65</v>
      </c>
      <c r="B37" s="4">
        <v>29392</v>
      </c>
      <c r="C37" s="4">
        <v>1</v>
      </c>
      <c r="D37" s="4">
        <v>9.5589041100000003</v>
      </c>
      <c r="E37" s="4">
        <v>1</v>
      </c>
      <c r="F37" s="4">
        <v>3</v>
      </c>
      <c r="G37" s="4">
        <v>116</v>
      </c>
      <c r="H37" s="4">
        <v>119</v>
      </c>
      <c r="I37" s="4">
        <v>115</v>
      </c>
      <c r="J37" s="4">
        <v>1</v>
      </c>
      <c r="K37" s="4">
        <v>12</v>
      </c>
      <c r="L37" s="4">
        <v>0.122012</v>
      </c>
      <c r="M37" s="4">
        <v>153</v>
      </c>
      <c r="N37" s="4">
        <v>0.98</v>
      </c>
      <c r="O37" s="4" t="s">
        <v>23</v>
      </c>
      <c r="P37" s="4" t="s">
        <v>24</v>
      </c>
      <c r="Q37" s="4" t="s">
        <v>75</v>
      </c>
      <c r="R37" s="4" t="s">
        <v>24</v>
      </c>
    </row>
    <row r="38" spans="1:18" ht="14.4" x14ac:dyDescent="0.3">
      <c r="A38" s="4" t="s">
        <v>65</v>
      </c>
      <c r="B38" s="4">
        <v>29394</v>
      </c>
      <c r="C38" s="4">
        <v>1</v>
      </c>
      <c r="D38" s="4">
        <v>10.810958899999999</v>
      </c>
      <c r="E38" s="4">
        <v>1</v>
      </c>
      <c r="F38" s="4">
        <v>1</v>
      </c>
      <c r="G38" s="4">
        <v>84</v>
      </c>
      <c r="H38" s="4">
        <v>83</v>
      </c>
      <c r="I38" s="4">
        <v>100</v>
      </c>
      <c r="J38" s="4">
        <v>1</v>
      </c>
      <c r="K38" s="4">
        <v>22</v>
      </c>
      <c r="L38" s="4">
        <v>0.216865</v>
      </c>
      <c r="M38" s="4">
        <v>128</v>
      </c>
      <c r="N38" s="4">
        <v>0.82</v>
      </c>
      <c r="O38" s="4" t="s">
        <v>23</v>
      </c>
      <c r="P38" s="4" t="s">
        <v>97</v>
      </c>
      <c r="Q38" s="4" t="s">
        <v>75</v>
      </c>
      <c r="R38" s="4" t="s">
        <v>24</v>
      </c>
    </row>
    <row r="39" spans="1:18" ht="14.4" x14ac:dyDescent="0.3">
      <c r="A39" s="4" t="s">
        <v>65</v>
      </c>
      <c r="B39" s="4">
        <v>29403</v>
      </c>
      <c r="C39" s="4">
        <v>1</v>
      </c>
      <c r="D39" s="4">
        <v>10.85479452</v>
      </c>
      <c r="E39" s="4">
        <v>1</v>
      </c>
      <c r="F39" s="4">
        <v>3</v>
      </c>
      <c r="G39" s="4">
        <v>92</v>
      </c>
      <c r="H39" s="4">
        <v>106</v>
      </c>
      <c r="I39" s="4">
        <v>90</v>
      </c>
      <c r="J39" s="4">
        <v>1</v>
      </c>
      <c r="K39" s="4">
        <v>13</v>
      </c>
      <c r="L39" s="4">
        <v>0.104226</v>
      </c>
      <c r="M39" s="4">
        <v>146</v>
      </c>
      <c r="N39" s="4">
        <v>0.94</v>
      </c>
      <c r="O39" s="4" t="s">
        <v>23</v>
      </c>
      <c r="P39" s="4" t="s">
        <v>24</v>
      </c>
      <c r="Q39" s="4" t="s">
        <v>75</v>
      </c>
      <c r="R39" s="4" t="s">
        <v>24</v>
      </c>
    </row>
    <row r="40" spans="1:18" ht="14.4" x14ac:dyDescent="0.3">
      <c r="A40" s="4" t="s">
        <v>65</v>
      </c>
      <c r="B40" s="4">
        <v>29404</v>
      </c>
      <c r="C40" s="4">
        <v>1</v>
      </c>
      <c r="D40" s="4">
        <v>8.8109589039999996</v>
      </c>
      <c r="E40" s="4">
        <v>1</v>
      </c>
      <c r="F40" s="4">
        <v>1</v>
      </c>
      <c r="G40" s="4">
        <v>99</v>
      </c>
      <c r="H40" s="4">
        <v>104</v>
      </c>
      <c r="I40" s="4">
        <v>98</v>
      </c>
      <c r="J40" s="4">
        <v>1</v>
      </c>
      <c r="K40" s="4">
        <v>11</v>
      </c>
      <c r="L40" s="4">
        <v>0.17138800000000001</v>
      </c>
      <c r="M40" s="4">
        <v>140</v>
      </c>
      <c r="N40" s="4">
        <v>0.9</v>
      </c>
      <c r="O40" s="4" t="s">
        <v>23</v>
      </c>
      <c r="P40" s="4" t="s">
        <v>24</v>
      </c>
      <c r="Q40" s="4" t="s">
        <v>75</v>
      </c>
      <c r="R40" s="4" t="s">
        <v>24</v>
      </c>
    </row>
    <row r="41" spans="1:18" ht="14.4" x14ac:dyDescent="0.3">
      <c r="A41" s="4" t="s">
        <v>65</v>
      </c>
      <c r="B41" s="4">
        <v>29408</v>
      </c>
      <c r="C41" s="4">
        <v>1</v>
      </c>
      <c r="D41" s="4">
        <v>12.2</v>
      </c>
      <c r="E41" s="4">
        <v>1</v>
      </c>
      <c r="F41" s="4">
        <v>2</v>
      </c>
      <c r="G41" s="4">
        <v>119</v>
      </c>
      <c r="H41" s="4">
        <v>130</v>
      </c>
      <c r="I41" s="4">
        <v>123</v>
      </c>
      <c r="J41" s="4">
        <v>1</v>
      </c>
      <c r="K41" s="4">
        <v>13</v>
      </c>
      <c r="L41" s="4">
        <v>0.190303</v>
      </c>
      <c r="M41" s="4">
        <v>147</v>
      </c>
      <c r="N41" s="4">
        <v>0.94</v>
      </c>
      <c r="O41" s="4" t="s">
        <v>23</v>
      </c>
      <c r="P41" s="4" t="s">
        <v>24</v>
      </c>
      <c r="Q41" s="4" t="s">
        <v>75</v>
      </c>
      <c r="R41" s="4" t="s">
        <v>24</v>
      </c>
    </row>
    <row r="42" spans="1:18" ht="14.4" x14ac:dyDescent="0.3">
      <c r="A42" s="4" t="s">
        <v>65</v>
      </c>
      <c r="B42" s="4">
        <v>29415</v>
      </c>
      <c r="C42" s="4">
        <v>1</v>
      </c>
      <c r="D42" s="4">
        <v>9.0739726029999996</v>
      </c>
      <c r="E42" s="4">
        <v>1</v>
      </c>
      <c r="F42" s="4">
        <v>1</v>
      </c>
      <c r="G42" s="4">
        <v>84</v>
      </c>
      <c r="H42" s="4">
        <v>100</v>
      </c>
      <c r="I42" s="4">
        <v>86</v>
      </c>
      <c r="J42" s="4">
        <v>1</v>
      </c>
      <c r="K42" s="4">
        <v>10</v>
      </c>
      <c r="L42" s="4">
        <v>9.8044500000000007E-2</v>
      </c>
      <c r="M42" s="4">
        <v>147</v>
      </c>
      <c r="N42" s="4">
        <v>0.94</v>
      </c>
      <c r="O42" s="4" t="s">
        <v>23</v>
      </c>
      <c r="P42" s="4" t="s">
        <v>24</v>
      </c>
      <c r="Q42" s="4" t="s">
        <v>75</v>
      </c>
      <c r="R42" s="4" t="s">
        <v>24</v>
      </c>
    </row>
    <row r="43" spans="1:18" ht="14.4" x14ac:dyDescent="0.3">
      <c r="A43" s="4" t="s">
        <v>65</v>
      </c>
      <c r="B43" s="4">
        <v>29435</v>
      </c>
      <c r="C43" s="4">
        <v>1</v>
      </c>
      <c r="D43" s="4">
        <v>11.0109589</v>
      </c>
      <c r="E43" s="4">
        <v>1</v>
      </c>
      <c r="F43" s="4">
        <v>1</v>
      </c>
      <c r="G43" s="4">
        <v>103</v>
      </c>
      <c r="H43" s="4">
        <v>106</v>
      </c>
      <c r="I43" s="4">
        <v>108</v>
      </c>
      <c r="J43" s="4">
        <v>1</v>
      </c>
      <c r="K43" s="4">
        <v>13</v>
      </c>
      <c r="L43" s="4">
        <v>7.4227699999999994E-2</v>
      </c>
      <c r="M43" s="4">
        <v>149</v>
      </c>
      <c r="N43" s="4">
        <v>0.96</v>
      </c>
      <c r="O43" s="4" t="s">
        <v>23</v>
      </c>
      <c r="P43" s="4" t="s">
        <v>24</v>
      </c>
      <c r="Q43" s="4" t="s">
        <v>75</v>
      </c>
      <c r="R43" s="4" t="s">
        <v>24</v>
      </c>
    </row>
    <row r="44" spans="1:18" ht="14.4" x14ac:dyDescent="0.3">
      <c r="A44" s="4" t="s">
        <v>65</v>
      </c>
      <c r="B44" s="4">
        <v>29458</v>
      </c>
      <c r="C44" s="4">
        <v>1</v>
      </c>
      <c r="D44" s="4">
        <v>10.98082192</v>
      </c>
      <c r="E44" s="4">
        <v>1</v>
      </c>
      <c r="F44" s="4">
        <v>1</v>
      </c>
      <c r="G44" s="4">
        <v>104</v>
      </c>
      <c r="H44" s="4">
        <v>93</v>
      </c>
      <c r="I44" s="4">
        <v>125</v>
      </c>
      <c r="J44" s="4">
        <v>1</v>
      </c>
      <c r="K44" s="4">
        <v>17</v>
      </c>
      <c r="L44" s="4">
        <v>0.15371599999999999</v>
      </c>
      <c r="M44" s="4">
        <v>150</v>
      </c>
      <c r="N44" s="4">
        <v>0.96</v>
      </c>
      <c r="O44" s="4" t="s">
        <v>23</v>
      </c>
      <c r="P44" s="4" t="s">
        <v>24</v>
      </c>
      <c r="Q44" s="4" t="s">
        <v>75</v>
      </c>
      <c r="R44" s="4" t="s">
        <v>24</v>
      </c>
    </row>
    <row r="45" spans="1:18" ht="14.4" x14ac:dyDescent="0.3">
      <c r="A45" s="4" t="s">
        <v>65</v>
      </c>
      <c r="B45" s="4">
        <v>29479</v>
      </c>
      <c r="C45" s="4">
        <v>1</v>
      </c>
      <c r="D45" s="4">
        <v>9.9917808220000008</v>
      </c>
      <c r="E45" s="4">
        <v>1</v>
      </c>
      <c r="F45" s="4">
        <v>1</v>
      </c>
      <c r="G45" s="4">
        <v>87</v>
      </c>
      <c r="H45" s="4">
        <v>96</v>
      </c>
      <c r="I45" s="4">
        <v>92</v>
      </c>
      <c r="J45" s="4">
        <v>1</v>
      </c>
      <c r="K45" s="4">
        <v>14</v>
      </c>
      <c r="L45" s="4">
        <v>9.5109700000000005E-2</v>
      </c>
      <c r="M45" s="4">
        <v>151</v>
      </c>
      <c r="N45" s="4">
        <v>0.97</v>
      </c>
      <c r="O45" s="4" t="s">
        <v>23</v>
      </c>
      <c r="P45" s="4" t="s">
        <v>24</v>
      </c>
      <c r="Q45" s="4" t="s">
        <v>25</v>
      </c>
      <c r="R45" s="4" t="s">
        <v>26</v>
      </c>
    </row>
    <row r="46" spans="1:18" ht="14.4" x14ac:dyDescent="0.3">
      <c r="A46" s="4" t="s">
        <v>65</v>
      </c>
      <c r="B46" s="4">
        <v>29481</v>
      </c>
      <c r="C46" s="4">
        <v>1</v>
      </c>
      <c r="D46" s="4">
        <v>9.1452054789999995</v>
      </c>
      <c r="E46" s="4">
        <v>1</v>
      </c>
      <c r="F46" s="4">
        <v>1</v>
      </c>
      <c r="G46" s="4">
        <v>93</v>
      </c>
      <c r="H46" s="4">
        <v>96</v>
      </c>
      <c r="I46" s="4">
        <v>84</v>
      </c>
      <c r="J46" s="4">
        <v>1</v>
      </c>
      <c r="K46" s="4">
        <v>14</v>
      </c>
      <c r="L46" s="4">
        <v>0.13533899999999999</v>
      </c>
      <c r="M46" s="4">
        <v>151</v>
      </c>
      <c r="N46" s="4">
        <v>0.97</v>
      </c>
      <c r="O46" s="4" t="s">
        <v>23</v>
      </c>
      <c r="P46" s="4" t="s">
        <v>24</v>
      </c>
      <c r="Q46" s="4" t="s">
        <v>75</v>
      </c>
      <c r="R46" s="4" t="s">
        <v>24</v>
      </c>
    </row>
    <row r="47" spans="1:18" ht="14.4" x14ac:dyDescent="0.3">
      <c r="A47" s="4" t="s">
        <v>105</v>
      </c>
      <c r="B47" s="4">
        <v>29179</v>
      </c>
      <c r="C47" s="4">
        <v>1</v>
      </c>
      <c r="D47" s="4">
        <v>7.25</v>
      </c>
      <c r="E47" s="4">
        <v>1</v>
      </c>
      <c r="F47" s="4">
        <v>3</v>
      </c>
      <c r="G47" s="4">
        <v>89</v>
      </c>
      <c r="H47" s="4">
        <v>93</v>
      </c>
      <c r="I47" s="4">
        <v>89</v>
      </c>
      <c r="J47" s="4">
        <v>1</v>
      </c>
      <c r="K47" s="4">
        <v>10</v>
      </c>
      <c r="L47" s="4">
        <v>0.15385599999999999</v>
      </c>
      <c r="M47" s="4">
        <v>157</v>
      </c>
      <c r="N47" s="4">
        <v>0.89</v>
      </c>
      <c r="O47" s="4" t="s">
        <v>23</v>
      </c>
      <c r="P47" s="4" t="s">
        <v>24</v>
      </c>
      <c r="Q47" s="4" t="s">
        <v>75</v>
      </c>
      <c r="R47" s="4" t="s">
        <v>24</v>
      </c>
    </row>
    <row r="48" spans="1:18" ht="14.4" x14ac:dyDescent="0.3">
      <c r="A48" s="4" t="s">
        <v>105</v>
      </c>
      <c r="B48" s="4">
        <v>29181</v>
      </c>
      <c r="C48" s="4">
        <v>1</v>
      </c>
      <c r="D48" s="4">
        <v>8.3000000000000007</v>
      </c>
      <c r="E48" s="4">
        <v>1</v>
      </c>
      <c r="F48" s="4">
        <v>1</v>
      </c>
      <c r="G48" s="4">
        <v>126</v>
      </c>
      <c r="H48" s="4">
        <v>115</v>
      </c>
      <c r="I48" s="4">
        <v>132</v>
      </c>
      <c r="J48" s="4">
        <v>1</v>
      </c>
      <c r="K48" s="4">
        <v>11</v>
      </c>
      <c r="L48" s="4">
        <v>9.3475600000000006E-2</v>
      </c>
      <c r="M48" s="4">
        <v>171</v>
      </c>
      <c r="N48" s="4">
        <v>0.97</v>
      </c>
      <c r="O48" s="4" t="s">
        <v>23</v>
      </c>
      <c r="P48" s="4" t="s">
        <v>24</v>
      </c>
      <c r="Q48" s="4" t="s">
        <v>75</v>
      </c>
      <c r="R48" s="4" t="s">
        <v>24</v>
      </c>
    </row>
    <row r="49" spans="1:18" ht="14.4" x14ac:dyDescent="0.3">
      <c r="A49" s="4" t="s">
        <v>105</v>
      </c>
      <c r="B49" s="4">
        <v>29183</v>
      </c>
      <c r="C49" s="4">
        <v>1</v>
      </c>
      <c r="D49" s="4">
        <v>7.68</v>
      </c>
      <c r="E49" s="4">
        <v>1</v>
      </c>
      <c r="F49" s="4"/>
      <c r="G49" s="4">
        <v>100</v>
      </c>
      <c r="H49" s="4">
        <v>112</v>
      </c>
      <c r="I49" s="4">
        <v>93</v>
      </c>
      <c r="J49" s="4">
        <v>1</v>
      </c>
      <c r="K49" s="4">
        <v>24</v>
      </c>
      <c r="L49" s="4">
        <v>0.14383799999999999</v>
      </c>
      <c r="M49" s="4">
        <v>174</v>
      </c>
      <c r="N49" s="4">
        <v>0.98</v>
      </c>
      <c r="O49" s="4" t="s">
        <v>23</v>
      </c>
      <c r="P49" s="4" t="s">
        <v>24</v>
      </c>
      <c r="Q49" s="4" t="s">
        <v>75</v>
      </c>
      <c r="R49" s="4" t="s">
        <v>24</v>
      </c>
    </row>
    <row r="50" spans="1:18" ht="14.4" x14ac:dyDescent="0.3">
      <c r="A50" s="4" t="s">
        <v>105</v>
      </c>
      <c r="B50" s="4">
        <v>29184</v>
      </c>
      <c r="C50" s="4">
        <v>1</v>
      </c>
      <c r="D50" s="4">
        <v>7.3</v>
      </c>
      <c r="E50" s="4">
        <v>1</v>
      </c>
      <c r="F50" s="4">
        <v>1</v>
      </c>
      <c r="G50" s="4">
        <v>75</v>
      </c>
      <c r="H50" s="4">
        <v>90</v>
      </c>
      <c r="I50" s="4">
        <v>76</v>
      </c>
      <c r="J50" s="4">
        <v>1</v>
      </c>
      <c r="K50" s="4">
        <v>17</v>
      </c>
      <c r="L50" s="4">
        <v>9.9838099999999999E-2</v>
      </c>
      <c r="M50" s="4">
        <v>173</v>
      </c>
      <c r="N50" s="4">
        <v>0.98</v>
      </c>
      <c r="O50" s="4" t="s">
        <v>23</v>
      </c>
      <c r="P50" s="4" t="s">
        <v>24</v>
      </c>
      <c r="Q50" s="4" t="s">
        <v>75</v>
      </c>
      <c r="R50" s="4" t="s">
        <v>24</v>
      </c>
    </row>
    <row r="51" spans="1:18" ht="14.4" x14ac:dyDescent="0.3">
      <c r="A51" s="4" t="s">
        <v>105</v>
      </c>
      <c r="B51" s="4">
        <v>29185</v>
      </c>
      <c r="C51" s="4">
        <v>1</v>
      </c>
      <c r="D51" s="4">
        <v>7.76</v>
      </c>
      <c r="E51" s="4">
        <v>1</v>
      </c>
      <c r="F51" s="4">
        <v>3</v>
      </c>
      <c r="G51" s="4">
        <v>73</v>
      </c>
      <c r="H51" s="4">
        <v>73</v>
      </c>
      <c r="I51" s="4">
        <v>77</v>
      </c>
      <c r="J51" s="4">
        <v>1</v>
      </c>
      <c r="K51" s="4">
        <v>22</v>
      </c>
      <c r="L51" s="4">
        <v>0.15276400000000001</v>
      </c>
      <c r="M51" s="4">
        <v>161</v>
      </c>
      <c r="N51" s="4">
        <v>0.91</v>
      </c>
      <c r="O51" s="4" t="s">
        <v>23</v>
      </c>
      <c r="P51" s="4" t="s">
        <v>24</v>
      </c>
      <c r="Q51" s="4" t="s">
        <v>75</v>
      </c>
      <c r="R51" s="4" t="s">
        <v>24</v>
      </c>
    </row>
    <row r="52" spans="1:18" ht="14.4" x14ac:dyDescent="0.3">
      <c r="A52" s="4" t="s">
        <v>105</v>
      </c>
      <c r="B52" s="4">
        <v>29186</v>
      </c>
      <c r="C52" s="4">
        <v>1</v>
      </c>
      <c r="D52" s="4">
        <v>7.17</v>
      </c>
      <c r="E52" s="4">
        <v>1</v>
      </c>
      <c r="F52" s="4">
        <v>1</v>
      </c>
      <c r="G52" s="4">
        <v>106</v>
      </c>
      <c r="H52" s="4">
        <v>95</v>
      </c>
      <c r="I52" s="4">
        <v>106</v>
      </c>
      <c r="J52" s="4">
        <v>1</v>
      </c>
      <c r="K52" s="4">
        <v>12</v>
      </c>
      <c r="L52" s="4">
        <v>9.7175600000000001E-2</v>
      </c>
      <c r="M52" s="4">
        <v>169</v>
      </c>
      <c r="N52" s="4">
        <v>0.95</v>
      </c>
      <c r="O52" s="4" t="s">
        <v>23</v>
      </c>
      <c r="P52" s="4" t="s">
        <v>24</v>
      </c>
      <c r="Q52" s="4" t="s">
        <v>75</v>
      </c>
      <c r="R52" s="4" t="s">
        <v>24</v>
      </c>
    </row>
    <row r="53" spans="1:18" ht="14.4" x14ac:dyDescent="0.3">
      <c r="A53" s="4" t="s">
        <v>105</v>
      </c>
      <c r="B53" s="4">
        <v>29188</v>
      </c>
      <c r="C53" s="4">
        <v>1</v>
      </c>
      <c r="D53" s="4">
        <v>8.27</v>
      </c>
      <c r="E53" s="4">
        <v>1</v>
      </c>
      <c r="F53" s="4">
        <v>1</v>
      </c>
      <c r="G53" s="4">
        <v>134</v>
      </c>
      <c r="H53" s="4">
        <v>135</v>
      </c>
      <c r="I53" s="4">
        <v>125</v>
      </c>
      <c r="J53" s="4">
        <v>1</v>
      </c>
      <c r="K53" s="4">
        <v>11</v>
      </c>
      <c r="L53" s="4">
        <v>5.1053399999999999E-2</v>
      </c>
      <c r="M53" s="4">
        <v>177</v>
      </c>
      <c r="N53" s="4">
        <v>1</v>
      </c>
      <c r="O53" s="4" t="s">
        <v>23</v>
      </c>
      <c r="P53" s="4" t="s">
        <v>24</v>
      </c>
      <c r="Q53" s="4" t="s">
        <v>25</v>
      </c>
      <c r="R53" s="4" t="s">
        <v>115</v>
      </c>
    </row>
    <row r="54" spans="1:18" ht="14.4" x14ac:dyDescent="0.3">
      <c r="A54" s="4" t="s">
        <v>105</v>
      </c>
      <c r="B54" s="4">
        <v>29190</v>
      </c>
      <c r="C54" s="4">
        <v>1</v>
      </c>
      <c r="D54" s="4">
        <v>12.49</v>
      </c>
      <c r="E54" s="4">
        <v>1</v>
      </c>
      <c r="F54" s="4"/>
      <c r="G54" s="4">
        <v>67</v>
      </c>
      <c r="H54" s="4">
        <v>68</v>
      </c>
      <c r="I54" s="4">
        <v>72</v>
      </c>
      <c r="J54" s="4">
        <v>1</v>
      </c>
      <c r="K54" s="4">
        <v>18</v>
      </c>
      <c r="L54" s="4">
        <v>7.4056800000000006E-2</v>
      </c>
      <c r="M54" s="4">
        <v>177</v>
      </c>
      <c r="N54" s="4">
        <v>1</v>
      </c>
      <c r="O54" s="4" t="s">
        <v>23</v>
      </c>
      <c r="P54" s="4" t="s">
        <v>24</v>
      </c>
      <c r="Q54" s="4" t="s">
        <v>25</v>
      </c>
      <c r="R54" s="4" t="s">
        <v>26</v>
      </c>
    </row>
    <row r="55" spans="1:18" ht="14.4" x14ac:dyDescent="0.3">
      <c r="A55" s="4" t="s">
        <v>105</v>
      </c>
      <c r="B55" s="4">
        <v>29191</v>
      </c>
      <c r="C55" s="4">
        <v>1</v>
      </c>
      <c r="D55" s="4">
        <v>9.39</v>
      </c>
      <c r="E55" s="4">
        <v>1</v>
      </c>
      <c r="F55" s="4">
        <v>1</v>
      </c>
      <c r="G55" s="4">
        <v>88</v>
      </c>
      <c r="H55" s="4">
        <v>98</v>
      </c>
      <c r="I55" s="4">
        <v>81</v>
      </c>
      <c r="J55" s="4">
        <v>1</v>
      </c>
      <c r="K55" s="4">
        <v>11</v>
      </c>
      <c r="L55" s="4">
        <v>5.2146600000000001E-2</v>
      </c>
      <c r="M55" s="4">
        <v>173</v>
      </c>
      <c r="N55" s="4">
        <v>0.98</v>
      </c>
      <c r="O55" s="4" t="s">
        <v>23</v>
      </c>
      <c r="P55" s="4" t="s">
        <v>24</v>
      </c>
      <c r="Q55" s="4" t="s">
        <v>75</v>
      </c>
      <c r="R55" s="4" t="s">
        <v>24</v>
      </c>
    </row>
    <row r="56" spans="1:18" ht="14.4" x14ac:dyDescent="0.3">
      <c r="A56" s="4" t="s">
        <v>105</v>
      </c>
      <c r="B56" s="4">
        <v>29192</v>
      </c>
      <c r="C56" s="4">
        <v>1</v>
      </c>
      <c r="D56" s="4">
        <v>11.28</v>
      </c>
      <c r="E56" s="4">
        <v>1</v>
      </c>
      <c r="F56" s="4"/>
      <c r="G56" s="4">
        <v>109</v>
      </c>
      <c r="H56" s="4">
        <v>102</v>
      </c>
      <c r="I56" s="4">
        <v>116</v>
      </c>
      <c r="J56" s="4">
        <v>1</v>
      </c>
      <c r="K56" s="4">
        <v>10</v>
      </c>
      <c r="L56" s="4">
        <v>0.10147</v>
      </c>
      <c r="M56" s="4">
        <v>171</v>
      </c>
      <c r="N56" s="4">
        <v>0.97</v>
      </c>
      <c r="O56" s="4" t="s">
        <v>23</v>
      </c>
      <c r="P56" s="4" t="s">
        <v>24</v>
      </c>
      <c r="Q56" s="4" t="s">
        <v>75</v>
      </c>
      <c r="R56" s="4" t="s">
        <v>24</v>
      </c>
    </row>
    <row r="57" spans="1:18" ht="14.4" x14ac:dyDescent="0.3">
      <c r="A57" s="4" t="s">
        <v>105</v>
      </c>
      <c r="B57" s="4">
        <v>29195</v>
      </c>
      <c r="C57" s="4">
        <v>1</v>
      </c>
      <c r="D57" s="4">
        <v>7.19</v>
      </c>
      <c r="E57" s="4">
        <v>1</v>
      </c>
      <c r="F57" s="4"/>
      <c r="G57" s="4">
        <v>89</v>
      </c>
      <c r="H57" s="4">
        <v>96</v>
      </c>
      <c r="I57" s="4">
        <v>87</v>
      </c>
      <c r="J57" s="4">
        <v>1</v>
      </c>
      <c r="K57" s="4">
        <v>14</v>
      </c>
      <c r="L57" s="4">
        <v>8.1594899999999998E-2</v>
      </c>
      <c r="M57" s="4">
        <v>173</v>
      </c>
      <c r="N57" s="4">
        <v>0.98</v>
      </c>
      <c r="O57" s="4" t="s">
        <v>23</v>
      </c>
      <c r="P57" s="4" t="s">
        <v>24</v>
      </c>
      <c r="Q57" s="4" t="s">
        <v>75</v>
      </c>
      <c r="R57" s="4" t="s">
        <v>24</v>
      </c>
    </row>
    <row r="58" spans="1:18" ht="14.4" x14ac:dyDescent="0.3">
      <c r="A58" s="4" t="s">
        <v>105</v>
      </c>
      <c r="B58" s="4">
        <v>29197</v>
      </c>
      <c r="C58" s="4">
        <v>1</v>
      </c>
      <c r="D58" s="4">
        <v>11.99</v>
      </c>
      <c r="E58" s="4">
        <v>1</v>
      </c>
      <c r="F58" s="4">
        <v>3</v>
      </c>
      <c r="G58" s="4">
        <v>103</v>
      </c>
      <c r="H58" s="4">
        <v>98</v>
      </c>
      <c r="I58" s="4">
        <v>108</v>
      </c>
      <c r="J58" s="4">
        <v>1</v>
      </c>
      <c r="K58" s="4">
        <v>14</v>
      </c>
      <c r="L58" s="4">
        <v>4.9150699999999999E-2</v>
      </c>
      <c r="M58" s="4">
        <v>177</v>
      </c>
      <c r="N58" s="4">
        <v>1</v>
      </c>
      <c r="O58" s="4" t="s">
        <v>23</v>
      </c>
      <c r="P58" s="4" t="s">
        <v>24</v>
      </c>
      <c r="Q58" s="4" t="s">
        <v>75</v>
      </c>
      <c r="R58" s="4" t="s">
        <v>24</v>
      </c>
    </row>
    <row r="59" spans="1:18" ht="14.4" x14ac:dyDescent="0.3">
      <c r="A59" s="4" t="s">
        <v>105</v>
      </c>
      <c r="B59" s="4">
        <v>29198</v>
      </c>
      <c r="C59" s="4">
        <v>1</v>
      </c>
      <c r="D59" s="4">
        <v>10.24</v>
      </c>
      <c r="E59" s="4">
        <v>1</v>
      </c>
      <c r="F59" s="4">
        <v>1</v>
      </c>
      <c r="G59" s="4">
        <v>87</v>
      </c>
      <c r="H59" s="4">
        <v>84</v>
      </c>
      <c r="I59" s="4">
        <v>94</v>
      </c>
      <c r="J59" s="4">
        <v>1</v>
      </c>
      <c r="K59" s="4">
        <v>14</v>
      </c>
      <c r="L59" s="4">
        <v>4.4234700000000002E-2</v>
      </c>
      <c r="M59" s="4">
        <v>177</v>
      </c>
      <c r="N59" s="4">
        <v>1</v>
      </c>
      <c r="O59" s="4" t="s">
        <v>23</v>
      </c>
      <c r="P59" s="4" t="s">
        <v>24</v>
      </c>
      <c r="Q59" s="4" t="s">
        <v>25</v>
      </c>
      <c r="R59" s="4" t="s">
        <v>115</v>
      </c>
    </row>
    <row r="60" spans="1:18" ht="14.4" x14ac:dyDescent="0.3">
      <c r="A60" s="4" t="s">
        <v>105</v>
      </c>
      <c r="B60" s="4">
        <v>29200</v>
      </c>
      <c r="C60" s="4">
        <v>1</v>
      </c>
      <c r="D60" s="4">
        <v>13.16</v>
      </c>
      <c r="E60" s="4">
        <v>1</v>
      </c>
      <c r="F60" s="4">
        <v>1</v>
      </c>
      <c r="G60" s="4">
        <v>93</v>
      </c>
      <c r="H60" s="4">
        <v>80</v>
      </c>
      <c r="I60" s="4">
        <v>108</v>
      </c>
      <c r="J60" s="4">
        <v>1</v>
      </c>
      <c r="K60" s="4">
        <v>16</v>
      </c>
      <c r="L60" s="4">
        <v>0.117766</v>
      </c>
      <c r="M60" s="4">
        <v>163</v>
      </c>
      <c r="N60" s="4">
        <v>0.92</v>
      </c>
      <c r="O60" s="4" t="s">
        <v>23</v>
      </c>
      <c r="P60" s="4" t="s">
        <v>24</v>
      </c>
      <c r="Q60" s="4" t="s">
        <v>75</v>
      </c>
      <c r="R60" s="4" t="s">
        <v>24</v>
      </c>
    </row>
    <row r="61" spans="1:18" ht="14.4" x14ac:dyDescent="0.3">
      <c r="A61" s="4" t="s">
        <v>105</v>
      </c>
      <c r="B61" s="4">
        <v>29204</v>
      </c>
      <c r="C61" s="4">
        <v>1</v>
      </c>
      <c r="D61" s="4">
        <v>12.64</v>
      </c>
      <c r="E61" s="4">
        <v>1</v>
      </c>
      <c r="F61" s="4">
        <v>1</v>
      </c>
      <c r="G61" s="4">
        <v>124</v>
      </c>
      <c r="H61" s="4">
        <v>118</v>
      </c>
      <c r="I61" s="4">
        <v>128</v>
      </c>
      <c r="J61" s="4">
        <v>1</v>
      </c>
      <c r="K61" s="4">
        <v>11</v>
      </c>
      <c r="L61" s="4">
        <v>0.100313</v>
      </c>
      <c r="M61" s="4">
        <v>177</v>
      </c>
      <c r="N61" s="4">
        <v>1</v>
      </c>
      <c r="O61" s="4" t="s">
        <v>23</v>
      </c>
      <c r="P61" s="4" t="s">
        <v>24</v>
      </c>
      <c r="Q61" s="4" t="s">
        <v>75</v>
      </c>
      <c r="R61" s="4" t="s">
        <v>24</v>
      </c>
    </row>
    <row r="62" spans="1:18" ht="14.4" x14ac:dyDescent="0.3">
      <c r="A62" s="4" t="s">
        <v>105</v>
      </c>
      <c r="B62" s="4">
        <v>29206</v>
      </c>
      <c r="C62" s="4">
        <v>1</v>
      </c>
      <c r="D62" s="4">
        <v>6.7</v>
      </c>
      <c r="E62" s="4">
        <v>1</v>
      </c>
      <c r="F62" s="4">
        <v>1</v>
      </c>
      <c r="G62" s="4">
        <v>113</v>
      </c>
      <c r="H62" s="4">
        <v>124</v>
      </c>
      <c r="I62" s="4">
        <v>111</v>
      </c>
      <c r="J62" s="4">
        <v>1</v>
      </c>
      <c r="K62" s="4">
        <v>14</v>
      </c>
      <c r="L62" s="4">
        <v>3.9413999999999998E-2</v>
      </c>
      <c r="M62" s="4">
        <v>177</v>
      </c>
      <c r="N62" s="4">
        <v>1</v>
      </c>
      <c r="O62" s="4" t="s">
        <v>23</v>
      </c>
      <c r="P62" s="4" t="s">
        <v>24</v>
      </c>
      <c r="Q62" s="4" t="s">
        <v>25</v>
      </c>
      <c r="R62" s="4" t="s">
        <v>115</v>
      </c>
    </row>
    <row r="63" spans="1:18" ht="14.4" x14ac:dyDescent="0.3">
      <c r="A63" s="4" t="s">
        <v>105</v>
      </c>
      <c r="B63" s="4">
        <v>29214</v>
      </c>
      <c r="C63" s="4">
        <v>1</v>
      </c>
      <c r="D63" s="4">
        <v>6.4169999999999998</v>
      </c>
      <c r="E63" s="4">
        <v>1</v>
      </c>
      <c r="F63" s="4">
        <v>1</v>
      </c>
      <c r="G63" s="4">
        <v>98</v>
      </c>
      <c r="H63" s="4">
        <v>98</v>
      </c>
      <c r="I63" s="4">
        <v>90</v>
      </c>
      <c r="J63" s="4">
        <v>1</v>
      </c>
      <c r="K63" s="4">
        <v>10</v>
      </c>
      <c r="L63" s="4">
        <v>8.9687500000000003E-2</v>
      </c>
      <c r="M63" s="4">
        <v>165</v>
      </c>
      <c r="N63" s="4">
        <v>0.93</v>
      </c>
      <c r="O63" s="4" t="s">
        <v>23</v>
      </c>
      <c r="P63" s="4" t="s">
        <v>24</v>
      </c>
      <c r="Q63" s="4" t="s">
        <v>75</v>
      </c>
      <c r="R63" s="4" t="s">
        <v>125</v>
      </c>
    </row>
    <row r="64" spans="1:18" ht="14.4" x14ac:dyDescent="0.3">
      <c r="A64" s="4" t="s">
        <v>105</v>
      </c>
      <c r="B64" s="4">
        <v>29218</v>
      </c>
      <c r="C64" s="4">
        <v>1</v>
      </c>
      <c r="D64" s="4">
        <v>8.16</v>
      </c>
      <c r="E64" s="4">
        <v>1</v>
      </c>
      <c r="F64" s="4">
        <v>1</v>
      </c>
      <c r="G64" s="4">
        <v>99</v>
      </c>
      <c r="H64" s="4">
        <v>103</v>
      </c>
      <c r="I64" s="4">
        <v>97</v>
      </c>
      <c r="J64" s="4">
        <v>1</v>
      </c>
      <c r="K64" s="4">
        <v>14</v>
      </c>
      <c r="L64" s="4">
        <v>0.184531</v>
      </c>
      <c r="M64" s="4">
        <v>169</v>
      </c>
      <c r="N64" s="4">
        <v>0.95</v>
      </c>
      <c r="O64" s="4" t="s">
        <v>23</v>
      </c>
      <c r="P64" s="4" t="s">
        <v>24</v>
      </c>
      <c r="Q64" s="4" t="s">
        <v>75</v>
      </c>
      <c r="R64" s="4" t="s">
        <v>24</v>
      </c>
    </row>
    <row r="65" spans="1:18" ht="14.4" x14ac:dyDescent="0.3">
      <c r="A65" s="4" t="s">
        <v>105</v>
      </c>
      <c r="B65" s="4">
        <v>29222</v>
      </c>
      <c r="C65" s="4">
        <v>1</v>
      </c>
      <c r="D65" s="4">
        <v>14.98</v>
      </c>
      <c r="E65" s="4">
        <v>1</v>
      </c>
      <c r="F65" s="4">
        <v>1</v>
      </c>
      <c r="G65" s="4">
        <v>128</v>
      </c>
      <c r="H65" s="4">
        <v>132</v>
      </c>
      <c r="I65" s="4">
        <v>119</v>
      </c>
      <c r="J65" s="4">
        <v>1</v>
      </c>
      <c r="K65" s="4">
        <v>16</v>
      </c>
      <c r="L65" s="4">
        <v>0.181973</v>
      </c>
      <c r="M65" s="4">
        <v>148</v>
      </c>
      <c r="N65" s="4">
        <v>0.84</v>
      </c>
      <c r="O65" s="4" t="s">
        <v>23</v>
      </c>
      <c r="P65" s="4" t="s">
        <v>24</v>
      </c>
      <c r="Q65" s="4" t="s">
        <v>25</v>
      </c>
      <c r="R65" s="4" t="s">
        <v>127</v>
      </c>
    </row>
    <row r="66" spans="1:18" ht="14.4" x14ac:dyDescent="0.3">
      <c r="A66" s="4" t="s">
        <v>105</v>
      </c>
      <c r="B66" s="4">
        <v>29223</v>
      </c>
      <c r="C66" s="4">
        <v>1</v>
      </c>
      <c r="D66" s="4">
        <v>6.41</v>
      </c>
      <c r="E66" s="4">
        <v>1</v>
      </c>
      <c r="F66" s="4"/>
      <c r="G66" s="4"/>
      <c r="H66" s="4"/>
      <c r="I66" s="4">
        <v>92</v>
      </c>
      <c r="J66" s="4">
        <v>1</v>
      </c>
      <c r="K66" s="4">
        <v>21</v>
      </c>
      <c r="L66" s="4">
        <v>0.13600899999999999</v>
      </c>
      <c r="M66" s="4">
        <v>158</v>
      </c>
      <c r="N66" s="4">
        <v>0.89</v>
      </c>
      <c r="O66" s="4" t="s">
        <v>23</v>
      </c>
      <c r="P66" s="4" t="s">
        <v>24</v>
      </c>
      <c r="Q66" s="4" t="s">
        <v>75</v>
      </c>
      <c r="R66" s="4" t="s">
        <v>24</v>
      </c>
    </row>
    <row r="67" spans="1:18" ht="14.4" x14ac:dyDescent="0.3">
      <c r="A67" s="4" t="s">
        <v>129</v>
      </c>
      <c r="B67" s="5">
        <v>29150</v>
      </c>
      <c r="C67" s="4">
        <v>1</v>
      </c>
      <c r="D67" s="4">
        <v>6.05</v>
      </c>
      <c r="E67" s="4">
        <v>1</v>
      </c>
      <c r="F67" s="4">
        <v>3</v>
      </c>
      <c r="G67" s="4">
        <v>90</v>
      </c>
      <c r="H67" s="4">
        <v>83</v>
      </c>
      <c r="I67" s="4">
        <v>99</v>
      </c>
      <c r="J67" s="4">
        <v>1</v>
      </c>
      <c r="K67" s="4">
        <v>19</v>
      </c>
      <c r="L67" s="4">
        <v>9.8510799999999996E-2</v>
      </c>
      <c r="M67" s="4">
        <v>177</v>
      </c>
      <c r="N67" s="4">
        <v>1</v>
      </c>
      <c r="O67" s="4" t="s">
        <v>23</v>
      </c>
      <c r="P67" s="4" t="s">
        <v>24</v>
      </c>
      <c r="Q67" s="4" t="s">
        <v>25</v>
      </c>
      <c r="R67" s="4" t="s">
        <v>29</v>
      </c>
    </row>
    <row r="68" spans="1:18" ht="14.4" x14ac:dyDescent="0.3">
      <c r="A68" s="4" t="s">
        <v>129</v>
      </c>
      <c r="B68" s="4">
        <v>29151</v>
      </c>
      <c r="C68" s="4">
        <v>1</v>
      </c>
      <c r="D68" s="4">
        <v>7.1689999999999996</v>
      </c>
      <c r="E68" s="4">
        <v>1</v>
      </c>
      <c r="F68" s="4">
        <v>1</v>
      </c>
      <c r="G68" s="4">
        <v>112</v>
      </c>
      <c r="H68" s="4">
        <v>115</v>
      </c>
      <c r="I68" s="4">
        <v>111</v>
      </c>
      <c r="J68" s="4">
        <v>1</v>
      </c>
      <c r="K68" s="4">
        <v>14</v>
      </c>
      <c r="L68" s="4">
        <v>0.19719400000000001</v>
      </c>
      <c r="M68" s="4">
        <v>147</v>
      </c>
      <c r="N68" s="4">
        <v>0.93</v>
      </c>
      <c r="O68" s="4" t="s">
        <v>23</v>
      </c>
      <c r="P68" s="4" t="s">
        <v>131</v>
      </c>
      <c r="Q68" s="4" t="s">
        <v>25</v>
      </c>
      <c r="R68" s="4" t="s">
        <v>29</v>
      </c>
    </row>
    <row r="69" spans="1:18" ht="14.4" x14ac:dyDescent="0.3">
      <c r="A69" s="4" t="s">
        <v>129</v>
      </c>
      <c r="B69" s="4">
        <v>29153</v>
      </c>
      <c r="C69" s="4">
        <v>1</v>
      </c>
      <c r="D69" s="4">
        <v>6.9660000000000002</v>
      </c>
      <c r="E69" s="4">
        <v>1</v>
      </c>
      <c r="F69" s="4">
        <v>3</v>
      </c>
      <c r="G69" s="4">
        <v>99</v>
      </c>
      <c r="H69" s="4">
        <v>99</v>
      </c>
      <c r="I69" s="4">
        <v>99</v>
      </c>
      <c r="J69" s="4">
        <v>1</v>
      </c>
      <c r="K69" s="4">
        <v>12</v>
      </c>
      <c r="L69" s="4">
        <v>0.109488</v>
      </c>
      <c r="M69" s="4">
        <v>160</v>
      </c>
      <c r="N69" s="4">
        <v>0.9</v>
      </c>
      <c r="O69" s="4" t="s">
        <v>23</v>
      </c>
      <c r="P69" s="4" t="s">
        <v>24</v>
      </c>
      <c r="Q69" s="4" t="s">
        <v>25</v>
      </c>
      <c r="R69" s="4" t="s">
        <v>132</v>
      </c>
    </row>
    <row r="70" spans="1:18" ht="14.4" x14ac:dyDescent="0.3">
      <c r="A70" s="4" t="s">
        <v>129</v>
      </c>
      <c r="B70" s="4">
        <v>29154</v>
      </c>
      <c r="C70" s="4">
        <v>1</v>
      </c>
      <c r="D70" s="4">
        <v>8.4510000000000005</v>
      </c>
      <c r="E70" s="4">
        <v>1</v>
      </c>
      <c r="F70" s="4">
        <v>1</v>
      </c>
      <c r="G70" s="4">
        <v>82</v>
      </c>
      <c r="H70" s="4">
        <v>83</v>
      </c>
      <c r="I70" s="4">
        <v>78</v>
      </c>
      <c r="J70" s="4">
        <v>1</v>
      </c>
      <c r="K70" s="4">
        <v>14</v>
      </c>
      <c r="L70" s="4">
        <v>6.1111899999999997E-2</v>
      </c>
      <c r="M70" s="4">
        <v>174</v>
      </c>
      <c r="N70" s="4">
        <v>0.98</v>
      </c>
      <c r="O70" s="4" t="s">
        <v>23</v>
      </c>
      <c r="P70" s="4" t="s">
        <v>24</v>
      </c>
      <c r="Q70" s="4" t="s">
        <v>25</v>
      </c>
      <c r="R70" s="4" t="s">
        <v>134</v>
      </c>
    </row>
    <row r="71" spans="1:18" ht="14.4" x14ac:dyDescent="0.3">
      <c r="A71" s="4" t="s">
        <v>129</v>
      </c>
      <c r="B71" s="4">
        <v>29155</v>
      </c>
      <c r="C71" s="4">
        <v>1</v>
      </c>
      <c r="D71" s="4">
        <v>6.9169999999999998</v>
      </c>
      <c r="E71" s="4">
        <v>1</v>
      </c>
      <c r="F71" s="4">
        <v>1</v>
      </c>
      <c r="G71" s="4">
        <v>113</v>
      </c>
      <c r="H71" s="4">
        <v>121</v>
      </c>
      <c r="I71" s="4">
        <v>115</v>
      </c>
      <c r="J71" s="4">
        <v>1</v>
      </c>
      <c r="K71" s="4">
        <v>13</v>
      </c>
      <c r="L71" s="4">
        <v>6.1577300000000001E-2</v>
      </c>
      <c r="M71" s="4">
        <v>177</v>
      </c>
      <c r="N71" s="4">
        <v>1</v>
      </c>
      <c r="O71" s="4" t="s">
        <v>23</v>
      </c>
      <c r="P71" s="4" t="s">
        <v>24</v>
      </c>
      <c r="Q71" s="4" t="s">
        <v>25</v>
      </c>
      <c r="R71" s="4" t="s">
        <v>72</v>
      </c>
    </row>
    <row r="72" spans="1:18" ht="14.4" x14ac:dyDescent="0.3">
      <c r="A72" s="4" t="s">
        <v>129</v>
      </c>
      <c r="B72" s="4">
        <v>29156</v>
      </c>
      <c r="C72" s="4">
        <v>1</v>
      </c>
      <c r="D72" s="4">
        <v>8.1560000000000006</v>
      </c>
      <c r="E72" s="4">
        <v>1</v>
      </c>
      <c r="F72" s="4">
        <v>2</v>
      </c>
      <c r="G72" s="4">
        <v>110</v>
      </c>
      <c r="H72" s="4">
        <v>106</v>
      </c>
      <c r="I72" s="4">
        <v>116</v>
      </c>
      <c r="J72" s="4">
        <v>1</v>
      </c>
      <c r="K72" s="4">
        <v>10</v>
      </c>
      <c r="L72" s="4">
        <v>9.0265300000000007E-2</v>
      </c>
      <c r="M72" s="4">
        <v>177</v>
      </c>
      <c r="N72" s="4">
        <v>1</v>
      </c>
      <c r="O72" s="4" t="s">
        <v>23</v>
      </c>
      <c r="P72" s="4" t="s">
        <v>24</v>
      </c>
      <c r="Q72" s="4" t="s">
        <v>25</v>
      </c>
      <c r="R72" s="4" t="s">
        <v>137</v>
      </c>
    </row>
    <row r="73" spans="1:18" ht="14.4" x14ac:dyDescent="0.3">
      <c r="A73" s="4" t="s">
        <v>129</v>
      </c>
      <c r="B73" s="4">
        <v>29158</v>
      </c>
      <c r="C73" s="4">
        <v>1</v>
      </c>
      <c r="D73" s="4">
        <v>7.09</v>
      </c>
      <c r="E73" s="4">
        <v>1</v>
      </c>
      <c r="F73" s="4">
        <v>1</v>
      </c>
      <c r="G73" s="4">
        <v>143</v>
      </c>
      <c r="H73" s="4">
        <v>153</v>
      </c>
      <c r="I73" s="4">
        <v>137</v>
      </c>
      <c r="J73" s="4">
        <v>1</v>
      </c>
      <c r="K73" s="4">
        <v>19</v>
      </c>
      <c r="L73" s="4">
        <v>0.199881</v>
      </c>
      <c r="M73" s="4">
        <v>147</v>
      </c>
      <c r="N73" s="4">
        <v>0.83</v>
      </c>
      <c r="O73" s="4" t="s">
        <v>23</v>
      </c>
      <c r="P73" s="4" t="s">
        <v>24</v>
      </c>
      <c r="Q73" s="4" t="s">
        <v>25</v>
      </c>
      <c r="R73" s="4" t="s">
        <v>138</v>
      </c>
    </row>
    <row r="74" spans="1:18" ht="14.4" x14ac:dyDescent="0.3">
      <c r="A74" s="4" t="s">
        <v>129</v>
      </c>
      <c r="B74" s="4">
        <v>29159</v>
      </c>
      <c r="C74" s="4">
        <v>1</v>
      </c>
      <c r="D74" s="4">
        <v>6.56</v>
      </c>
      <c r="E74" s="4">
        <v>1</v>
      </c>
      <c r="F74" s="4">
        <v>2</v>
      </c>
      <c r="G74" s="4">
        <v>101</v>
      </c>
      <c r="H74" s="4">
        <v>107</v>
      </c>
      <c r="I74" s="4">
        <v>113</v>
      </c>
      <c r="J74" s="4">
        <v>1</v>
      </c>
      <c r="K74" s="4">
        <v>16</v>
      </c>
      <c r="L74" s="4">
        <v>7.9539200000000004E-2</v>
      </c>
      <c r="M74" s="4">
        <v>169</v>
      </c>
      <c r="N74" s="4">
        <v>0.95</v>
      </c>
      <c r="O74" s="4" t="s">
        <v>23</v>
      </c>
      <c r="P74" s="4" t="s">
        <v>24</v>
      </c>
      <c r="Q74" s="4" t="s">
        <v>25</v>
      </c>
      <c r="R74" s="4" t="s">
        <v>29</v>
      </c>
    </row>
    <row r="75" spans="1:18" ht="14.4" x14ac:dyDescent="0.3">
      <c r="A75" s="4" t="s">
        <v>129</v>
      </c>
      <c r="B75" s="4">
        <v>29162</v>
      </c>
      <c r="C75" s="4">
        <v>1</v>
      </c>
      <c r="D75" s="4">
        <v>6.96</v>
      </c>
      <c r="E75" s="4">
        <v>1</v>
      </c>
      <c r="F75" s="4"/>
      <c r="G75" s="4">
        <v>106</v>
      </c>
      <c r="H75" s="4">
        <v>122</v>
      </c>
      <c r="I75" s="4">
        <v>108</v>
      </c>
      <c r="J75" s="4">
        <v>1</v>
      </c>
      <c r="K75" s="4">
        <v>21</v>
      </c>
      <c r="L75" s="4">
        <v>3.34372E-2</v>
      </c>
      <c r="M75" s="4">
        <v>177</v>
      </c>
      <c r="N75" s="4">
        <v>1</v>
      </c>
      <c r="O75" s="4" t="s">
        <v>23</v>
      </c>
      <c r="P75" s="4" t="s">
        <v>24</v>
      </c>
      <c r="Q75" s="4" t="s">
        <v>25</v>
      </c>
      <c r="R75" s="4" t="s">
        <v>139</v>
      </c>
    </row>
    <row r="76" spans="1:18" ht="14.4" x14ac:dyDescent="0.3">
      <c r="A76" s="4" t="s">
        <v>129</v>
      </c>
      <c r="B76" s="4">
        <v>29164</v>
      </c>
      <c r="C76" s="4">
        <v>1</v>
      </c>
      <c r="D76" s="4">
        <v>6.194</v>
      </c>
      <c r="E76" s="4">
        <v>1</v>
      </c>
      <c r="F76" s="4">
        <v>3</v>
      </c>
      <c r="G76" s="4">
        <v>83</v>
      </c>
      <c r="H76" s="4">
        <v>84</v>
      </c>
      <c r="I76" s="4">
        <v>85</v>
      </c>
      <c r="J76" s="4">
        <v>1</v>
      </c>
      <c r="K76" s="4">
        <v>16</v>
      </c>
      <c r="L76" s="4">
        <v>0.10126</v>
      </c>
      <c r="M76" s="4">
        <v>167</v>
      </c>
      <c r="N76" s="4">
        <v>0.94</v>
      </c>
      <c r="O76" s="4" t="s">
        <v>23</v>
      </c>
      <c r="P76" s="4" t="s">
        <v>24</v>
      </c>
      <c r="Q76" s="4" t="s">
        <v>25</v>
      </c>
      <c r="R76" s="4" t="s">
        <v>139</v>
      </c>
    </row>
    <row r="77" spans="1:18" ht="14.4" x14ac:dyDescent="0.3">
      <c r="A77" s="4" t="s">
        <v>129</v>
      </c>
      <c r="B77" s="4">
        <v>29165</v>
      </c>
      <c r="C77" s="4">
        <v>1</v>
      </c>
      <c r="D77" s="4">
        <v>7.67</v>
      </c>
      <c r="E77" s="4">
        <v>1</v>
      </c>
      <c r="F77" s="4">
        <v>1</v>
      </c>
      <c r="G77" s="4">
        <v>98</v>
      </c>
      <c r="H77" s="4">
        <v>100</v>
      </c>
      <c r="I77" s="4">
        <v>97</v>
      </c>
      <c r="J77" s="4">
        <v>1</v>
      </c>
      <c r="K77" s="4">
        <v>11</v>
      </c>
      <c r="L77" s="4">
        <v>0.145952</v>
      </c>
      <c r="M77" s="4">
        <v>155</v>
      </c>
      <c r="N77" s="4">
        <v>0.88</v>
      </c>
      <c r="O77" s="4" t="s">
        <v>23</v>
      </c>
      <c r="P77" s="4" t="s">
        <v>24</v>
      </c>
      <c r="Q77" s="4" t="s">
        <v>25</v>
      </c>
      <c r="R77" s="4" t="s">
        <v>29</v>
      </c>
    </row>
    <row r="78" spans="1:18" ht="14.4" x14ac:dyDescent="0.3">
      <c r="A78" s="4" t="s">
        <v>129</v>
      </c>
      <c r="B78" s="4">
        <v>29166</v>
      </c>
      <c r="C78" s="4">
        <v>1</v>
      </c>
      <c r="D78" s="4">
        <v>6.1669999999999998</v>
      </c>
      <c r="E78" s="4">
        <v>1</v>
      </c>
      <c r="F78" s="4">
        <v>1</v>
      </c>
      <c r="G78" s="4">
        <v>99</v>
      </c>
      <c r="H78" s="4">
        <v>94</v>
      </c>
      <c r="I78" s="4">
        <v>98</v>
      </c>
      <c r="J78" s="4">
        <v>1</v>
      </c>
      <c r="K78" s="4">
        <v>13</v>
      </c>
      <c r="L78" s="4">
        <v>0.106324</v>
      </c>
      <c r="M78" s="4">
        <v>156</v>
      </c>
      <c r="N78" s="4">
        <v>0.88</v>
      </c>
      <c r="O78" s="4" t="s">
        <v>23</v>
      </c>
      <c r="P78" s="4" t="s">
        <v>24</v>
      </c>
      <c r="Q78" s="4" t="s">
        <v>25</v>
      </c>
      <c r="R78" s="4" t="s">
        <v>29</v>
      </c>
    </row>
    <row r="79" spans="1:18" ht="14.4" x14ac:dyDescent="0.3">
      <c r="A79" s="4" t="s">
        <v>129</v>
      </c>
      <c r="B79" s="4">
        <v>29172</v>
      </c>
      <c r="C79" s="4">
        <v>1</v>
      </c>
      <c r="D79" s="4">
        <v>7.75</v>
      </c>
      <c r="E79" s="4">
        <v>1</v>
      </c>
      <c r="F79" s="4">
        <v>1</v>
      </c>
      <c r="G79" s="4">
        <v>114</v>
      </c>
      <c r="H79" s="4">
        <v>105</v>
      </c>
      <c r="I79" s="4">
        <v>121</v>
      </c>
      <c r="J79" s="4">
        <v>1</v>
      </c>
      <c r="K79" s="4">
        <v>14</v>
      </c>
      <c r="L79" s="4">
        <v>4.1715700000000001E-2</v>
      </c>
      <c r="M79" s="4">
        <v>177</v>
      </c>
      <c r="N79" s="4">
        <v>1</v>
      </c>
      <c r="O79" s="4" t="s">
        <v>23</v>
      </c>
      <c r="P79" s="4" t="s">
        <v>24</v>
      </c>
      <c r="Q79" s="4" t="s">
        <v>25</v>
      </c>
      <c r="R79" s="4" t="s">
        <v>29</v>
      </c>
    </row>
    <row r="80" spans="1:18" ht="14.4" x14ac:dyDescent="0.3">
      <c r="A80" s="4" t="s">
        <v>129</v>
      </c>
      <c r="B80" s="4">
        <v>29175</v>
      </c>
      <c r="C80" s="4">
        <v>1</v>
      </c>
      <c r="D80" s="4">
        <v>7.8760000000000003</v>
      </c>
      <c r="E80" s="4">
        <v>1</v>
      </c>
      <c r="F80" s="4">
        <v>1</v>
      </c>
      <c r="G80" s="4">
        <v>101</v>
      </c>
      <c r="H80" s="4">
        <v>109</v>
      </c>
      <c r="I80" s="4">
        <v>97</v>
      </c>
      <c r="J80" s="4">
        <v>1</v>
      </c>
      <c r="K80" s="4">
        <v>13</v>
      </c>
      <c r="L80" s="4">
        <v>9.9108500000000002E-2</v>
      </c>
      <c r="M80" s="4">
        <v>174</v>
      </c>
      <c r="N80" s="4">
        <v>0.98</v>
      </c>
      <c r="O80" s="4" t="s">
        <v>41</v>
      </c>
      <c r="P80" s="4" t="s">
        <v>63</v>
      </c>
      <c r="Q80" s="4" t="s">
        <v>25</v>
      </c>
      <c r="R80" s="4" t="s">
        <v>72</v>
      </c>
    </row>
    <row r="81" spans="1:18" ht="14.4" x14ac:dyDescent="0.3">
      <c r="A81" s="4" t="s">
        <v>142</v>
      </c>
      <c r="B81" s="5">
        <v>28924</v>
      </c>
      <c r="C81" s="4">
        <v>1</v>
      </c>
      <c r="D81" s="4">
        <v>12</v>
      </c>
      <c r="E81" s="4">
        <v>1</v>
      </c>
      <c r="F81" s="4">
        <v>1</v>
      </c>
      <c r="G81" s="4">
        <v>122</v>
      </c>
      <c r="H81" s="4"/>
      <c r="I81" s="4"/>
      <c r="J81" s="4">
        <v>1</v>
      </c>
      <c r="K81" s="4">
        <v>14</v>
      </c>
      <c r="L81" s="4">
        <v>6.4976599999999995E-2</v>
      </c>
      <c r="M81" s="4">
        <v>117</v>
      </c>
      <c r="N81" s="4">
        <v>0.97</v>
      </c>
      <c r="O81" s="4" t="s">
        <v>23</v>
      </c>
      <c r="P81" s="4" t="s">
        <v>24</v>
      </c>
      <c r="Q81" s="4" t="s">
        <v>25</v>
      </c>
      <c r="R81" s="4" t="s">
        <v>143</v>
      </c>
    </row>
    <row r="82" spans="1:18" ht="14.4" x14ac:dyDescent="0.3">
      <c r="A82" s="4" t="s">
        <v>142</v>
      </c>
      <c r="B82" s="4">
        <v>28925</v>
      </c>
      <c r="C82" s="4">
        <v>1</v>
      </c>
      <c r="D82" s="4">
        <v>9</v>
      </c>
      <c r="E82" s="4">
        <v>1</v>
      </c>
      <c r="F82" s="4">
        <v>1</v>
      </c>
      <c r="G82" s="4">
        <v>121</v>
      </c>
      <c r="H82" s="4"/>
      <c r="I82" s="4"/>
      <c r="J82" s="4">
        <v>1</v>
      </c>
      <c r="K82" s="4">
        <v>10</v>
      </c>
      <c r="L82" s="4">
        <v>0.13731299999999999</v>
      </c>
      <c r="M82" s="4">
        <v>111</v>
      </c>
      <c r="N82" s="4">
        <v>0.93</v>
      </c>
      <c r="O82" s="4" t="s">
        <v>23</v>
      </c>
      <c r="P82" s="4" t="s">
        <v>24</v>
      </c>
      <c r="Q82" s="4" t="s">
        <v>75</v>
      </c>
      <c r="R82" s="4" t="s">
        <v>24</v>
      </c>
    </row>
    <row r="83" spans="1:18" ht="14.4" x14ac:dyDescent="0.3">
      <c r="A83" s="4" t="s">
        <v>142</v>
      </c>
      <c r="B83" s="4">
        <v>28927</v>
      </c>
      <c r="C83" s="4">
        <v>1</v>
      </c>
      <c r="D83" s="4">
        <v>13</v>
      </c>
      <c r="E83" s="4">
        <v>1</v>
      </c>
      <c r="F83" s="4">
        <v>1</v>
      </c>
      <c r="G83" s="4">
        <v>84</v>
      </c>
      <c r="H83" s="4"/>
      <c r="I83" s="4"/>
      <c r="J83" s="4">
        <v>1</v>
      </c>
      <c r="K83" s="4">
        <v>14</v>
      </c>
      <c r="L83" s="4">
        <v>9.7956299999999996E-2</v>
      </c>
      <c r="M83" s="4">
        <v>114</v>
      </c>
      <c r="N83" s="4">
        <v>0.95</v>
      </c>
      <c r="O83" s="4" t="s">
        <v>23</v>
      </c>
      <c r="P83" s="4" t="s">
        <v>24</v>
      </c>
      <c r="Q83" s="4" t="s">
        <v>75</v>
      </c>
      <c r="R83" s="4" t="s">
        <v>145</v>
      </c>
    </row>
    <row r="84" spans="1:18" ht="14.4" x14ac:dyDescent="0.3">
      <c r="A84" s="4" t="s">
        <v>142</v>
      </c>
      <c r="B84" s="4">
        <v>28930</v>
      </c>
      <c r="C84" s="4">
        <v>1</v>
      </c>
      <c r="D84" s="4">
        <v>13</v>
      </c>
      <c r="E84" s="4">
        <v>1</v>
      </c>
      <c r="F84" s="4">
        <v>1</v>
      </c>
      <c r="G84" s="4">
        <v>90</v>
      </c>
      <c r="H84" s="4"/>
      <c r="I84" s="4"/>
      <c r="J84" s="4">
        <v>1</v>
      </c>
      <c r="K84" s="4">
        <v>19</v>
      </c>
      <c r="L84" s="4">
        <v>0.163408</v>
      </c>
      <c r="M84" s="4">
        <v>101</v>
      </c>
      <c r="N84" s="4">
        <v>0.84</v>
      </c>
      <c r="O84" s="4" t="s">
        <v>23</v>
      </c>
      <c r="P84" s="4" t="s">
        <v>24</v>
      </c>
      <c r="Q84" s="4" t="s">
        <v>75</v>
      </c>
      <c r="R84" s="4" t="s">
        <v>24</v>
      </c>
    </row>
    <row r="85" spans="1:18" ht="14.4" x14ac:dyDescent="0.3">
      <c r="A85" s="4" t="s">
        <v>142</v>
      </c>
      <c r="B85" s="4">
        <v>28933</v>
      </c>
      <c r="C85" s="4">
        <v>1</v>
      </c>
      <c r="D85" s="4">
        <v>13</v>
      </c>
      <c r="E85" s="4">
        <v>1</v>
      </c>
      <c r="F85" s="4">
        <v>1</v>
      </c>
      <c r="G85" s="4">
        <v>119</v>
      </c>
      <c r="H85" s="4"/>
      <c r="I85" s="4"/>
      <c r="J85" s="4">
        <v>1</v>
      </c>
      <c r="K85" s="4">
        <v>12</v>
      </c>
      <c r="L85" s="4">
        <v>0.15032200000000001</v>
      </c>
      <c r="M85" s="4">
        <v>109</v>
      </c>
      <c r="N85" s="4">
        <v>0.91</v>
      </c>
      <c r="O85" s="4" t="s">
        <v>23</v>
      </c>
      <c r="P85" s="4" t="s">
        <v>24</v>
      </c>
      <c r="Q85" s="4" t="s">
        <v>75</v>
      </c>
      <c r="R85" s="4" t="s">
        <v>24</v>
      </c>
    </row>
    <row r="86" spans="1:18" ht="14.4" x14ac:dyDescent="0.3">
      <c r="A86" s="4" t="s">
        <v>142</v>
      </c>
      <c r="B86" s="4">
        <v>28935</v>
      </c>
      <c r="C86" s="4">
        <v>1</v>
      </c>
      <c r="D86" s="4">
        <v>12</v>
      </c>
      <c r="E86" s="4">
        <v>1</v>
      </c>
      <c r="F86" s="4">
        <v>1</v>
      </c>
      <c r="G86" s="4">
        <v>113</v>
      </c>
      <c r="H86" s="4"/>
      <c r="I86" s="4"/>
      <c r="J86" s="4">
        <v>1</v>
      </c>
      <c r="K86" s="4">
        <v>10</v>
      </c>
      <c r="L86" s="4">
        <v>6.1437100000000001E-2</v>
      </c>
      <c r="M86" s="4">
        <v>120</v>
      </c>
      <c r="N86" s="4">
        <v>1</v>
      </c>
      <c r="O86" s="4" t="s">
        <v>23</v>
      </c>
      <c r="P86" s="4" t="s">
        <v>24</v>
      </c>
      <c r="Q86" s="4" t="s">
        <v>75</v>
      </c>
      <c r="R86" s="4" t="s">
        <v>24</v>
      </c>
    </row>
    <row r="87" spans="1:18" ht="14.4" x14ac:dyDescent="0.3">
      <c r="A87" s="4" t="s">
        <v>142</v>
      </c>
      <c r="B87" s="4">
        <v>28936</v>
      </c>
      <c r="C87" s="4">
        <v>1</v>
      </c>
      <c r="D87" s="4">
        <v>9</v>
      </c>
      <c r="E87" s="4">
        <v>1</v>
      </c>
      <c r="F87" s="4">
        <v>1</v>
      </c>
      <c r="G87" s="4">
        <v>87</v>
      </c>
      <c r="H87" s="4"/>
      <c r="I87" s="4"/>
      <c r="J87" s="4">
        <v>1</v>
      </c>
      <c r="K87" s="4">
        <v>11</v>
      </c>
      <c r="L87" s="4">
        <v>0.11359900000000001</v>
      </c>
      <c r="M87" s="4">
        <v>114</v>
      </c>
      <c r="N87" s="4">
        <v>0.95</v>
      </c>
      <c r="O87" s="4" t="s">
        <v>23</v>
      </c>
      <c r="P87" s="4" t="s">
        <v>24</v>
      </c>
      <c r="Q87" s="4" t="s">
        <v>75</v>
      </c>
      <c r="R87" s="4" t="s">
        <v>24</v>
      </c>
    </row>
    <row r="88" spans="1:18" ht="14.4" x14ac:dyDescent="0.3">
      <c r="A88" s="4" t="s">
        <v>142</v>
      </c>
      <c r="B88" s="4">
        <v>28938</v>
      </c>
      <c r="C88" s="4">
        <v>1</v>
      </c>
      <c r="D88" s="4">
        <v>15</v>
      </c>
      <c r="E88" s="4">
        <v>1</v>
      </c>
      <c r="F88" s="4">
        <v>1</v>
      </c>
      <c r="G88" s="4">
        <v>122</v>
      </c>
      <c r="H88" s="4"/>
      <c r="I88" s="4"/>
      <c r="J88" s="4">
        <v>1</v>
      </c>
      <c r="K88" s="4">
        <v>15</v>
      </c>
      <c r="L88" s="4">
        <v>0.13208900000000001</v>
      </c>
      <c r="M88" s="4">
        <v>109</v>
      </c>
      <c r="N88" s="4">
        <v>0.91</v>
      </c>
      <c r="O88" s="4" t="s">
        <v>23</v>
      </c>
      <c r="P88" s="4" t="s">
        <v>24</v>
      </c>
      <c r="Q88" s="4" t="s">
        <v>25</v>
      </c>
      <c r="R88" s="4" t="s">
        <v>29</v>
      </c>
    </row>
    <row r="89" spans="1:18" ht="14.4" x14ac:dyDescent="0.3">
      <c r="A89" s="4" t="s">
        <v>142</v>
      </c>
      <c r="B89" s="4">
        <v>28941</v>
      </c>
      <c r="C89" s="4">
        <v>1</v>
      </c>
      <c r="D89" s="4">
        <v>14</v>
      </c>
      <c r="E89" s="4">
        <v>1</v>
      </c>
      <c r="F89" s="4">
        <v>1</v>
      </c>
      <c r="G89" s="4">
        <v>130</v>
      </c>
      <c r="H89" s="4"/>
      <c r="I89" s="4"/>
      <c r="J89" s="4">
        <v>1</v>
      </c>
      <c r="K89" s="4">
        <v>14</v>
      </c>
      <c r="L89" s="4">
        <v>7.2174799999999997E-2</v>
      </c>
      <c r="M89" s="4">
        <v>117</v>
      </c>
      <c r="N89" s="4">
        <v>0.97</v>
      </c>
      <c r="O89" s="4" t="s">
        <v>23</v>
      </c>
      <c r="P89" s="4" t="s">
        <v>24</v>
      </c>
      <c r="Q89" s="4" t="s">
        <v>151</v>
      </c>
      <c r="R89" s="4" t="s">
        <v>63</v>
      </c>
    </row>
    <row r="90" spans="1:18" ht="14.4" x14ac:dyDescent="0.3">
      <c r="A90" s="4" t="s">
        <v>142</v>
      </c>
      <c r="B90" s="4">
        <v>28957</v>
      </c>
      <c r="C90" s="4">
        <v>1</v>
      </c>
      <c r="D90" s="4">
        <v>15</v>
      </c>
      <c r="E90" s="4">
        <v>1</v>
      </c>
      <c r="F90" s="4">
        <v>1</v>
      </c>
      <c r="G90" s="4">
        <v>102</v>
      </c>
      <c r="H90" s="4"/>
      <c r="I90" s="4"/>
      <c r="J90" s="4">
        <v>1</v>
      </c>
      <c r="K90" s="4">
        <v>13</v>
      </c>
      <c r="L90" s="4">
        <v>0.172875</v>
      </c>
      <c r="M90" s="4">
        <v>100</v>
      </c>
      <c r="N90" s="4">
        <v>0.83</v>
      </c>
      <c r="O90" s="4" t="s">
        <v>23</v>
      </c>
      <c r="P90" s="4" t="s">
        <v>24</v>
      </c>
      <c r="Q90" s="4" t="s">
        <v>75</v>
      </c>
      <c r="R90" s="4" t="s">
        <v>24</v>
      </c>
    </row>
    <row r="91" spans="1:18" ht="14.4" x14ac:dyDescent="0.3">
      <c r="A91" s="4" t="s">
        <v>142</v>
      </c>
      <c r="B91" s="4">
        <v>28958</v>
      </c>
      <c r="C91" s="4">
        <v>1</v>
      </c>
      <c r="D91" s="4">
        <v>12</v>
      </c>
      <c r="E91" s="4">
        <v>1</v>
      </c>
      <c r="F91" s="4">
        <v>1</v>
      </c>
      <c r="G91" s="4">
        <v>111</v>
      </c>
      <c r="H91" s="4"/>
      <c r="I91" s="4"/>
      <c r="J91" s="4">
        <v>1</v>
      </c>
      <c r="K91" s="4">
        <v>11</v>
      </c>
      <c r="L91" s="4">
        <v>8.3550600000000003E-2</v>
      </c>
      <c r="M91" s="4">
        <v>120</v>
      </c>
      <c r="N91" s="4">
        <v>1</v>
      </c>
      <c r="O91" s="4" t="s">
        <v>23</v>
      </c>
      <c r="P91" s="4" t="s">
        <v>24</v>
      </c>
      <c r="Q91" s="4" t="s">
        <v>25</v>
      </c>
      <c r="R91" s="4" t="s">
        <v>63</v>
      </c>
    </row>
    <row r="92" spans="1:18" ht="14.4" x14ac:dyDescent="0.3">
      <c r="A92" s="4" t="s">
        <v>142</v>
      </c>
      <c r="B92" s="4">
        <v>28963</v>
      </c>
      <c r="C92" s="4">
        <v>1</v>
      </c>
      <c r="D92" s="4">
        <v>10</v>
      </c>
      <c r="E92" s="4">
        <v>1</v>
      </c>
      <c r="F92" s="4">
        <v>1</v>
      </c>
      <c r="G92" s="4">
        <v>114</v>
      </c>
      <c r="H92" s="4"/>
      <c r="I92" s="4"/>
      <c r="J92" s="4">
        <v>1</v>
      </c>
      <c r="K92" s="4">
        <v>12</v>
      </c>
      <c r="L92" s="4">
        <v>0.14860599999999999</v>
      </c>
      <c r="M92" s="4">
        <v>120</v>
      </c>
      <c r="N92" s="4">
        <v>1</v>
      </c>
      <c r="O92" s="4" t="s">
        <v>23</v>
      </c>
      <c r="P92" s="4" t="s">
        <v>24</v>
      </c>
      <c r="Q92" s="4" t="s">
        <v>75</v>
      </c>
      <c r="R92" s="4" t="s">
        <v>24</v>
      </c>
    </row>
    <row r="93" spans="1:18" ht="14.4" x14ac:dyDescent="0.3">
      <c r="A93" s="4" t="s">
        <v>142</v>
      </c>
      <c r="B93" s="4">
        <v>28964</v>
      </c>
      <c r="C93" s="4">
        <v>1</v>
      </c>
      <c r="D93" s="4">
        <v>14</v>
      </c>
      <c r="E93" s="4">
        <v>1</v>
      </c>
      <c r="F93" s="4">
        <v>1</v>
      </c>
      <c r="G93" s="4">
        <v>128</v>
      </c>
      <c r="H93" s="4"/>
      <c r="I93" s="4"/>
      <c r="J93" s="4">
        <v>1</v>
      </c>
      <c r="K93" s="4">
        <v>10</v>
      </c>
      <c r="L93" s="4">
        <v>0.14524500000000001</v>
      </c>
      <c r="M93" s="4">
        <v>108</v>
      </c>
      <c r="N93" s="4">
        <v>0.9</v>
      </c>
      <c r="O93" s="4" t="s">
        <v>23</v>
      </c>
      <c r="P93" s="4" t="s">
        <v>24</v>
      </c>
      <c r="Q93" s="4" t="s">
        <v>75</v>
      </c>
      <c r="R93" s="4" t="s">
        <v>155</v>
      </c>
    </row>
    <row r="94" spans="1:18" ht="14.4" x14ac:dyDescent="0.3">
      <c r="A94" s="4" t="s">
        <v>142</v>
      </c>
      <c r="B94" s="4">
        <v>28967</v>
      </c>
      <c r="C94" s="4">
        <v>1</v>
      </c>
      <c r="D94" s="4">
        <v>13</v>
      </c>
      <c r="E94" s="4">
        <v>1</v>
      </c>
      <c r="F94" s="4">
        <v>1</v>
      </c>
      <c r="G94" s="4">
        <v>92</v>
      </c>
      <c r="H94" s="4"/>
      <c r="I94" s="4"/>
      <c r="J94" s="4">
        <v>1</v>
      </c>
      <c r="K94" s="4">
        <v>17</v>
      </c>
      <c r="L94" s="4">
        <v>5.1833799999999999E-2</v>
      </c>
      <c r="M94" s="4">
        <v>120</v>
      </c>
      <c r="N94" s="4">
        <v>1</v>
      </c>
      <c r="O94" s="4" t="s">
        <v>23</v>
      </c>
      <c r="P94" s="4" t="s">
        <v>24</v>
      </c>
      <c r="Q94" s="4" t="s">
        <v>75</v>
      </c>
      <c r="R94" s="4" t="s">
        <v>24</v>
      </c>
    </row>
    <row r="95" spans="1:18" ht="14.4" x14ac:dyDescent="0.3">
      <c r="A95" s="4" t="s">
        <v>142</v>
      </c>
      <c r="B95" s="4">
        <v>28972</v>
      </c>
      <c r="C95" s="4">
        <v>1</v>
      </c>
      <c r="D95" s="4">
        <v>14</v>
      </c>
      <c r="E95" s="4">
        <v>1</v>
      </c>
      <c r="F95" s="4">
        <v>1</v>
      </c>
      <c r="G95" s="4">
        <v>78</v>
      </c>
      <c r="H95" s="4"/>
      <c r="I95" s="4"/>
      <c r="J95" s="4">
        <v>1</v>
      </c>
      <c r="K95" s="4">
        <v>20</v>
      </c>
      <c r="L95" s="4">
        <v>4.1705899999999997E-2</v>
      </c>
      <c r="M95" s="4">
        <v>120</v>
      </c>
      <c r="N95" s="4">
        <v>1</v>
      </c>
      <c r="O95" s="4" t="s">
        <v>23</v>
      </c>
      <c r="P95" s="4" t="s">
        <v>24</v>
      </c>
      <c r="Q95" s="4" t="s">
        <v>75</v>
      </c>
      <c r="R95" s="4" t="s">
        <v>155</v>
      </c>
    </row>
    <row r="96" spans="1:18" ht="14.4" x14ac:dyDescent="0.3">
      <c r="A96" s="4" t="s">
        <v>142</v>
      </c>
      <c r="B96" s="4">
        <v>28982</v>
      </c>
      <c r="C96" s="4">
        <v>1</v>
      </c>
      <c r="D96" s="4">
        <v>11</v>
      </c>
      <c r="E96" s="4">
        <v>1</v>
      </c>
      <c r="F96" s="4">
        <v>1</v>
      </c>
      <c r="G96" s="4">
        <v>116</v>
      </c>
      <c r="H96" s="4"/>
      <c r="I96" s="4"/>
      <c r="J96" s="4">
        <v>1</v>
      </c>
      <c r="K96" s="4">
        <v>10</v>
      </c>
      <c r="L96" s="4">
        <v>9.1065499999999994E-2</v>
      </c>
      <c r="M96" s="4">
        <v>120</v>
      </c>
      <c r="N96" s="4">
        <v>1</v>
      </c>
      <c r="O96" s="4" t="s">
        <v>23</v>
      </c>
      <c r="P96" s="4" t="s">
        <v>24</v>
      </c>
      <c r="Q96" s="4" t="s">
        <v>75</v>
      </c>
      <c r="R96" s="4" t="s">
        <v>24</v>
      </c>
    </row>
    <row r="97" spans="1:18" ht="14.4" x14ac:dyDescent="0.3">
      <c r="A97" s="4" t="s">
        <v>142</v>
      </c>
      <c r="B97" s="4">
        <v>28986</v>
      </c>
      <c r="C97" s="4">
        <v>1</v>
      </c>
      <c r="D97" s="4">
        <v>14</v>
      </c>
      <c r="E97" s="4">
        <v>1</v>
      </c>
      <c r="F97" s="4">
        <v>1</v>
      </c>
      <c r="G97" s="4">
        <v>104</v>
      </c>
      <c r="H97" s="4"/>
      <c r="I97" s="4"/>
      <c r="J97" s="4">
        <v>1</v>
      </c>
      <c r="K97" s="4">
        <v>11</v>
      </c>
      <c r="L97" s="4">
        <v>4.7291199999999999E-2</v>
      </c>
      <c r="M97" s="4">
        <v>120</v>
      </c>
      <c r="N97" s="4">
        <v>1</v>
      </c>
      <c r="O97" s="4" t="s">
        <v>23</v>
      </c>
      <c r="P97" s="4" t="s">
        <v>24</v>
      </c>
      <c r="Q97" s="4" t="s">
        <v>75</v>
      </c>
      <c r="R97" s="4" t="s">
        <v>155</v>
      </c>
    </row>
    <row r="98" spans="1:18" ht="14.4" x14ac:dyDescent="0.3">
      <c r="A98" s="4" t="s">
        <v>142</v>
      </c>
      <c r="B98" s="4">
        <v>28992</v>
      </c>
      <c r="C98" s="4">
        <v>1</v>
      </c>
      <c r="D98" s="4">
        <v>13</v>
      </c>
      <c r="E98" s="4">
        <v>1</v>
      </c>
      <c r="F98" s="4">
        <v>1</v>
      </c>
      <c r="G98" s="4">
        <v>102</v>
      </c>
      <c r="H98" s="4"/>
      <c r="I98" s="4"/>
      <c r="J98" s="4">
        <v>1</v>
      </c>
      <c r="K98" s="4">
        <v>10</v>
      </c>
      <c r="L98" s="4">
        <v>0.15426000000000001</v>
      </c>
      <c r="M98" s="4">
        <v>106</v>
      </c>
      <c r="N98" s="4">
        <v>0.88</v>
      </c>
      <c r="O98" s="4" t="s">
        <v>23</v>
      </c>
      <c r="P98" s="4" t="s">
        <v>24</v>
      </c>
      <c r="Q98" s="4" t="s">
        <v>75</v>
      </c>
      <c r="R98" s="4" t="s">
        <v>24</v>
      </c>
    </row>
    <row r="99" spans="1:18" ht="14.4" x14ac:dyDescent="0.3">
      <c r="A99" s="4" t="s">
        <v>142</v>
      </c>
      <c r="B99" s="4">
        <v>28995</v>
      </c>
      <c r="C99" s="4">
        <v>1</v>
      </c>
      <c r="D99" s="4">
        <v>8</v>
      </c>
      <c r="E99" s="4">
        <v>1</v>
      </c>
      <c r="F99" s="4">
        <v>1</v>
      </c>
      <c r="G99" s="4">
        <v>82</v>
      </c>
      <c r="H99" s="4"/>
      <c r="I99" s="4"/>
      <c r="J99" s="4">
        <v>1</v>
      </c>
      <c r="K99" s="4">
        <v>11</v>
      </c>
      <c r="L99" s="4">
        <v>4.3406899999999998E-2</v>
      </c>
      <c r="M99" s="4">
        <v>120</v>
      </c>
      <c r="N99" s="4">
        <v>1</v>
      </c>
      <c r="O99" s="4" t="s">
        <v>23</v>
      </c>
      <c r="P99" s="4" t="s">
        <v>24</v>
      </c>
      <c r="Q99" s="4" t="s">
        <v>25</v>
      </c>
      <c r="R99" s="4" t="s">
        <v>29</v>
      </c>
    </row>
    <row r="100" spans="1:18" ht="14.4" x14ac:dyDescent="0.3">
      <c r="A100" s="4" t="s">
        <v>142</v>
      </c>
      <c r="B100" s="4">
        <v>28998</v>
      </c>
      <c r="C100" s="4">
        <v>1</v>
      </c>
      <c r="D100" s="4">
        <v>9</v>
      </c>
      <c r="E100" s="4">
        <v>1</v>
      </c>
      <c r="F100" s="4">
        <v>1</v>
      </c>
      <c r="G100" s="4">
        <v>136</v>
      </c>
      <c r="H100" s="4"/>
      <c r="I100" s="4"/>
      <c r="J100" s="4">
        <v>1</v>
      </c>
      <c r="K100" s="4">
        <v>12</v>
      </c>
      <c r="L100" s="4">
        <v>5.9156300000000002E-2</v>
      </c>
      <c r="M100" s="4">
        <v>120</v>
      </c>
      <c r="N100" s="4">
        <v>1</v>
      </c>
      <c r="O100" s="4" t="s">
        <v>23</v>
      </c>
      <c r="P100" s="4" t="s">
        <v>24</v>
      </c>
      <c r="Q100" s="4" t="s">
        <v>75</v>
      </c>
      <c r="R100" s="4" t="s">
        <v>24</v>
      </c>
    </row>
    <row r="101" spans="1:18" ht="14.4" x14ac:dyDescent="0.3">
      <c r="A101" s="4" t="s">
        <v>160</v>
      </c>
      <c r="B101" s="4">
        <v>28853</v>
      </c>
      <c r="C101" s="4">
        <v>1</v>
      </c>
      <c r="D101" s="4">
        <v>10.9</v>
      </c>
      <c r="E101" s="4">
        <v>1</v>
      </c>
      <c r="F101" s="4">
        <v>1</v>
      </c>
      <c r="G101" s="4">
        <v>96</v>
      </c>
      <c r="H101" s="4">
        <v>79</v>
      </c>
      <c r="I101" s="4">
        <v>115</v>
      </c>
      <c r="J101" s="4">
        <v>1</v>
      </c>
      <c r="K101" s="4">
        <v>18</v>
      </c>
      <c r="L101" s="4">
        <v>0.10211199999999999</v>
      </c>
      <c r="M101" s="4">
        <v>180</v>
      </c>
      <c r="N101" s="4">
        <v>1</v>
      </c>
      <c r="O101" s="4" t="s">
        <v>23</v>
      </c>
      <c r="P101" s="4" t="s">
        <v>24</v>
      </c>
      <c r="Q101" s="4" t="s">
        <v>75</v>
      </c>
      <c r="R101" s="4" t="s">
        <v>24</v>
      </c>
    </row>
    <row r="102" spans="1:18" ht="14.4" x14ac:dyDescent="0.3">
      <c r="A102" s="4" t="s">
        <v>160</v>
      </c>
      <c r="B102" s="4">
        <v>28855</v>
      </c>
      <c r="C102" s="4">
        <v>1</v>
      </c>
      <c r="D102" s="4">
        <v>13.4</v>
      </c>
      <c r="E102" s="4">
        <v>1</v>
      </c>
      <c r="F102" s="4">
        <v>1</v>
      </c>
      <c r="G102" s="4">
        <v>77</v>
      </c>
      <c r="H102" s="4">
        <v>74</v>
      </c>
      <c r="I102" s="4">
        <v>84</v>
      </c>
      <c r="J102" s="4">
        <v>1</v>
      </c>
      <c r="K102" s="4">
        <v>12</v>
      </c>
      <c r="L102" s="4">
        <v>8.2947999999999994E-2</v>
      </c>
      <c r="M102" s="4">
        <v>174</v>
      </c>
      <c r="N102" s="4">
        <v>0.97</v>
      </c>
      <c r="O102" s="4" t="s">
        <v>23</v>
      </c>
      <c r="P102" s="4" t="s">
        <v>24</v>
      </c>
      <c r="Q102" s="4" t="s">
        <v>25</v>
      </c>
      <c r="R102" s="4" t="s">
        <v>115</v>
      </c>
    </row>
    <row r="103" spans="1:18" ht="14.4" x14ac:dyDescent="0.3">
      <c r="A103" s="4" t="s">
        <v>160</v>
      </c>
      <c r="B103" s="4">
        <v>28857</v>
      </c>
      <c r="C103" s="4">
        <v>1</v>
      </c>
      <c r="D103" s="4">
        <v>10.5</v>
      </c>
      <c r="E103" s="4">
        <v>1</v>
      </c>
      <c r="F103" s="4">
        <v>3</v>
      </c>
      <c r="G103" s="4">
        <v>85</v>
      </c>
      <c r="H103" s="4">
        <v>76</v>
      </c>
      <c r="I103" s="4">
        <v>98</v>
      </c>
      <c r="J103" s="4">
        <v>1</v>
      </c>
      <c r="K103" s="4">
        <v>17</v>
      </c>
      <c r="L103" s="4">
        <v>5.7239699999999998E-2</v>
      </c>
      <c r="M103" s="4">
        <v>180</v>
      </c>
      <c r="N103" s="4">
        <v>1</v>
      </c>
      <c r="O103" s="4" t="s">
        <v>23</v>
      </c>
      <c r="P103" s="4" t="s">
        <v>24</v>
      </c>
      <c r="Q103" s="4" t="s">
        <v>75</v>
      </c>
      <c r="R103" s="4" t="s">
        <v>24</v>
      </c>
    </row>
    <row r="104" spans="1:18" ht="14.4" x14ac:dyDescent="0.3">
      <c r="A104" s="4" t="s">
        <v>160</v>
      </c>
      <c r="B104" s="4">
        <v>28860</v>
      </c>
      <c r="C104" s="4">
        <v>1</v>
      </c>
      <c r="D104" s="4">
        <v>10.8</v>
      </c>
      <c r="E104" s="4">
        <v>1</v>
      </c>
      <c r="F104" s="4">
        <v>1</v>
      </c>
      <c r="G104" s="4">
        <v>81</v>
      </c>
      <c r="H104" s="4">
        <v>70</v>
      </c>
      <c r="I104" s="4">
        <v>96</v>
      </c>
      <c r="J104" s="4">
        <v>1</v>
      </c>
      <c r="K104" s="4">
        <v>24</v>
      </c>
      <c r="L104" s="4">
        <v>4.5373999999999998E-2</v>
      </c>
      <c r="M104" s="4">
        <v>174</v>
      </c>
      <c r="N104" s="4">
        <v>0.97</v>
      </c>
      <c r="O104" s="4" t="s">
        <v>23</v>
      </c>
      <c r="P104" s="4" t="s">
        <v>24</v>
      </c>
      <c r="Q104" s="4" t="s">
        <v>75</v>
      </c>
      <c r="R104" s="4" t="s">
        <v>24</v>
      </c>
    </row>
    <row r="105" spans="1:18" ht="14.4" x14ac:dyDescent="0.3">
      <c r="A105" s="4" t="s">
        <v>160</v>
      </c>
      <c r="B105" s="4">
        <v>28861</v>
      </c>
      <c r="C105" s="4">
        <v>1</v>
      </c>
      <c r="D105" s="4">
        <v>17</v>
      </c>
      <c r="E105" s="4">
        <v>1</v>
      </c>
      <c r="F105" s="4">
        <v>2</v>
      </c>
      <c r="G105" s="4">
        <v>112</v>
      </c>
      <c r="H105" s="4">
        <v>118</v>
      </c>
      <c r="I105" s="4">
        <v>103</v>
      </c>
      <c r="J105" s="4">
        <v>1</v>
      </c>
      <c r="K105" s="4">
        <v>19</v>
      </c>
      <c r="L105" s="4">
        <v>4.7434700000000003E-2</v>
      </c>
      <c r="M105" s="4">
        <v>180</v>
      </c>
      <c r="N105" s="4">
        <v>1</v>
      </c>
      <c r="O105" s="4" t="s">
        <v>23</v>
      </c>
      <c r="P105" s="4" t="s">
        <v>24</v>
      </c>
      <c r="Q105" s="4" t="s">
        <v>25</v>
      </c>
      <c r="R105" s="4" t="s">
        <v>29</v>
      </c>
    </row>
    <row r="106" spans="1:18" ht="14.4" x14ac:dyDescent="0.3">
      <c r="A106" s="4" t="s">
        <v>160</v>
      </c>
      <c r="B106" s="4">
        <v>28864</v>
      </c>
      <c r="C106" s="4">
        <v>1</v>
      </c>
      <c r="D106" s="4">
        <v>17.8</v>
      </c>
      <c r="E106" s="4">
        <v>1</v>
      </c>
      <c r="F106" s="4">
        <v>1</v>
      </c>
      <c r="G106" s="4">
        <v>105</v>
      </c>
      <c r="H106" s="4">
        <v>106</v>
      </c>
      <c r="I106" s="4">
        <v>102</v>
      </c>
      <c r="J106" s="4">
        <v>1</v>
      </c>
      <c r="K106" s="4">
        <v>15</v>
      </c>
      <c r="L106" s="4">
        <v>3.42405E-2</v>
      </c>
      <c r="M106" s="4">
        <v>180</v>
      </c>
      <c r="N106" s="4">
        <v>1</v>
      </c>
      <c r="O106" s="4" t="s">
        <v>23</v>
      </c>
      <c r="P106" s="4" t="s">
        <v>24</v>
      </c>
      <c r="Q106" s="4" t="s">
        <v>25</v>
      </c>
      <c r="R106" s="4" t="s">
        <v>29</v>
      </c>
    </row>
    <row r="107" spans="1:18" ht="14.4" x14ac:dyDescent="0.3">
      <c r="A107" s="4" t="s">
        <v>160</v>
      </c>
      <c r="B107" s="4">
        <v>28865</v>
      </c>
      <c r="C107" s="4">
        <v>1</v>
      </c>
      <c r="D107" s="4">
        <v>14.1</v>
      </c>
      <c r="E107" s="4">
        <v>1</v>
      </c>
      <c r="F107" s="4">
        <v>1</v>
      </c>
      <c r="G107" s="4">
        <v>109</v>
      </c>
      <c r="H107" s="4">
        <v>127</v>
      </c>
      <c r="I107" s="4">
        <v>88</v>
      </c>
      <c r="J107" s="4">
        <v>1</v>
      </c>
      <c r="K107" s="4">
        <v>17</v>
      </c>
      <c r="L107" s="4">
        <v>5.5758299999999997E-2</v>
      </c>
      <c r="M107" s="4">
        <v>180</v>
      </c>
      <c r="N107" s="4">
        <v>1</v>
      </c>
      <c r="O107" s="4" t="s">
        <v>23</v>
      </c>
      <c r="P107" s="4" t="s">
        <v>24</v>
      </c>
      <c r="Q107" s="4" t="s">
        <v>75</v>
      </c>
      <c r="R107" s="4" t="s">
        <v>24</v>
      </c>
    </row>
    <row r="108" spans="1:18" ht="14.4" x14ac:dyDescent="0.3">
      <c r="A108" s="4" t="s">
        <v>160</v>
      </c>
      <c r="B108" s="4">
        <v>28866</v>
      </c>
      <c r="C108" s="4">
        <v>1</v>
      </c>
      <c r="D108" s="4">
        <v>17.7</v>
      </c>
      <c r="E108" s="4">
        <v>1</v>
      </c>
      <c r="F108" s="4">
        <v>1</v>
      </c>
      <c r="G108" s="4">
        <v>99</v>
      </c>
      <c r="H108" s="4">
        <v>105</v>
      </c>
      <c r="I108" s="4">
        <v>92</v>
      </c>
      <c r="J108" s="4">
        <v>1</v>
      </c>
      <c r="K108" s="4">
        <v>14</v>
      </c>
      <c r="L108" s="4">
        <v>6.8195000000000006E-2</v>
      </c>
      <c r="M108" s="4">
        <v>172</v>
      </c>
      <c r="N108" s="4">
        <v>0.96</v>
      </c>
      <c r="O108" s="4" t="s">
        <v>23</v>
      </c>
      <c r="P108" s="4" t="s">
        <v>24</v>
      </c>
      <c r="Q108" s="4" t="s">
        <v>75</v>
      </c>
      <c r="R108" s="4" t="s">
        <v>24</v>
      </c>
    </row>
    <row r="109" spans="1:18" ht="14.4" x14ac:dyDescent="0.3">
      <c r="A109" s="4" t="s">
        <v>160</v>
      </c>
      <c r="B109" s="4">
        <v>28872</v>
      </c>
      <c r="C109" s="4">
        <v>1</v>
      </c>
      <c r="D109" s="4">
        <v>13.5</v>
      </c>
      <c r="E109" s="4">
        <v>1</v>
      </c>
      <c r="F109" s="4">
        <v>2</v>
      </c>
      <c r="G109" s="4">
        <v>105</v>
      </c>
      <c r="H109" s="4">
        <v>101</v>
      </c>
      <c r="I109" s="4">
        <v>109</v>
      </c>
      <c r="J109" s="4">
        <v>1</v>
      </c>
      <c r="K109" s="4">
        <v>17</v>
      </c>
      <c r="L109" s="4">
        <v>8.3763099999999993E-2</v>
      </c>
      <c r="M109" s="4">
        <v>180</v>
      </c>
      <c r="N109" s="4">
        <v>1</v>
      </c>
      <c r="O109" s="4" t="s">
        <v>23</v>
      </c>
      <c r="P109" s="4" t="s">
        <v>24</v>
      </c>
      <c r="Q109" s="4" t="s">
        <v>75</v>
      </c>
      <c r="R109" s="4" t="s">
        <v>24</v>
      </c>
    </row>
    <row r="110" spans="1:18" ht="14.4" x14ac:dyDescent="0.3">
      <c r="A110" s="4" t="s">
        <v>160</v>
      </c>
      <c r="B110" s="4">
        <v>28874</v>
      </c>
      <c r="C110" s="4">
        <v>1</v>
      </c>
      <c r="D110" s="4">
        <v>17.2</v>
      </c>
      <c r="E110" s="4">
        <v>1</v>
      </c>
      <c r="F110" s="4">
        <v>1</v>
      </c>
      <c r="G110" s="4">
        <v>108</v>
      </c>
      <c r="H110" s="4">
        <v>116</v>
      </c>
      <c r="I110" s="4">
        <v>97</v>
      </c>
      <c r="J110" s="4">
        <v>1</v>
      </c>
      <c r="K110" s="4">
        <v>15</v>
      </c>
      <c r="L110" s="4">
        <v>5.2468599999999997E-2</v>
      </c>
      <c r="M110" s="4">
        <v>176</v>
      </c>
      <c r="N110" s="4">
        <v>0.98</v>
      </c>
      <c r="O110" s="4" t="s">
        <v>23</v>
      </c>
      <c r="P110" s="4" t="s">
        <v>24</v>
      </c>
      <c r="Q110" s="4" t="s">
        <v>75</v>
      </c>
      <c r="R110" s="4" t="s">
        <v>24</v>
      </c>
    </row>
    <row r="111" spans="1:18" ht="14.4" x14ac:dyDescent="0.3">
      <c r="A111" s="4" t="s">
        <v>160</v>
      </c>
      <c r="B111" s="4">
        <v>28879</v>
      </c>
      <c r="C111" s="4">
        <v>1</v>
      </c>
      <c r="D111" s="4">
        <v>9.6</v>
      </c>
      <c r="E111" s="4">
        <v>1</v>
      </c>
      <c r="F111" s="4">
        <v>1</v>
      </c>
      <c r="G111" s="4">
        <v>95</v>
      </c>
      <c r="H111" s="4">
        <v>75</v>
      </c>
      <c r="I111" s="4">
        <v>118</v>
      </c>
      <c r="J111" s="4">
        <v>1</v>
      </c>
      <c r="K111" s="4">
        <v>20</v>
      </c>
      <c r="L111" s="4">
        <v>7.97905E-2</v>
      </c>
      <c r="M111" s="4">
        <v>177</v>
      </c>
      <c r="N111" s="4">
        <v>0.98</v>
      </c>
      <c r="O111" s="4" t="s">
        <v>23</v>
      </c>
      <c r="P111" s="4" t="s">
        <v>24</v>
      </c>
      <c r="Q111" s="4" t="s">
        <v>75</v>
      </c>
      <c r="R111" s="4" t="s">
        <v>24</v>
      </c>
    </row>
    <row r="112" spans="1:18" ht="14.4" x14ac:dyDescent="0.3">
      <c r="A112" s="4" t="s">
        <v>160</v>
      </c>
      <c r="B112" s="4">
        <v>28884</v>
      </c>
      <c r="C112" s="4">
        <v>1</v>
      </c>
      <c r="D112" s="4">
        <v>11.9</v>
      </c>
      <c r="E112" s="4">
        <v>1</v>
      </c>
      <c r="F112" s="4">
        <v>1</v>
      </c>
      <c r="G112" s="4">
        <v>123</v>
      </c>
      <c r="H112" s="4">
        <v>108</v>
      </c>
      <c r="I112" s="4">
        <v>136</v>
      </c>
      <c r="J112" s="4">
        <v>1</v>
      </c>
      <c r="K112" s="4">
        <v>12</v>
      </c>
      <c r="L112" s="4">
        <v>4.6287099999999998E-2</v>
      </c>
      <c r="M112" s="4">
        <v>180</v>
      </c>
      <c r="N112" s="4">
        <v>1</v>
      </c>
      <c r="O112" s="4" t="s">
        <v>23</v>
      </c>
      <c r="P112" s="4" t="s">
        <v>24</v>
      </c>
      <c r="Q112" s="4" t="s">
        <v>75</v>
      </c>
      <c r="R112" s="4" t="s">
        <v>24</v>
      </c>
    </row>
    <row r="113" spans="1:18" ht="14.4" x14ac:dyDescent="0.3">
      <c r="A113" s="4" t="s">
        <v>160</v>
      </c>
      <c r="B113" s="4">
        <v>28890</v>
      </c>
      <c r="C113" s="4">
        <v>1</v>
      </c>
      <c r="D113" s="4">
        <v>15.2</v>
      </c>
      <c r="E113" s="4">
        <v>1</v>
      </c>
      <c r="F113" s="4">
        <v>3</v>
      </c>
      <c r="G113" s="4">
        <v>80</v>
      </c>
      <c r="H113" s="4">
        <v>75</v>
      </c>
      <c r="I113" s="4">
        <v>90</v>
      </c>
      <c r="J113" s="4">
        <v>1</v>
      </c>
      <c r="K113" s="4">
        <v>13</v>
      </c>
      <c r="L113" s="4">
        <v>9.5182100000000006E-2</v>
      </c>
      <c r="M113" s="4">
        <v>173</v>
      </c>
      <c r="N113" s="4">
        <v>0.96</v>
      </c>
      <c r="O113" s="4" t="s">
        <v>23</v>
      </c>
      <c r="P113" s="4" t="s">
        <v>24</v>
      </c>
      <c r="Q113" s="4" t="s">
        <v>75</v>
      </c>
      <c r="R113" s="4" t="s">
        <v>24</v>
      </c>
    </row>
    <row r="114" spans="1:18" ht="14.4" x14ac:dyDescent="0.3">
      <c r="A114" s="4" t="s">
        <v>160</v>
      </c>
      <c r="B114" s="4">
        <v>28897</v>
      </c>
      <c r="C114" s="4">
        <v>1</v>
      </c>
      <c r="D114" s="4">
        <v>16.600000000000001</v>
      </c>
      <c r="E114" s="4">
        <v>1</v>
      </c>
      <c r="F114" s="4">
        <v>1</v>
      </c>
      <c r="G114" s="4">
        <v>91</v>
      </c>
      <c r="H114" s="4">
        <v>95</v>
      </c>
      <c r="I114" s="4">
        <v>89</v>
      </c>
      <c r="J114" s="4">
        <v>1</v>
      </c>
      <c r="K114" s="4">
        <v>20</v>
      </c>
      <c r="L114" s="4">
        <v>5.66855E-2</v>
      </c>
      <c r="M114" s="4">
        <v>180</v>
      </c>
      <c r="N114" s="4">
        <v>1</v>
      </c>
      <c r="O114" s="4" t="s">
        <v>23</v>
      </c>
      <c r="P114" s="4" t="s">
        <v>24</v>
      </c>
      <c r="Q114" s="4" t="s">
        <v>75</v>
      </c>
      <c r="R114" s="4" t="s">
        <v>24</v>
      </c>
    </row>
    <row r="115" spans="1:18" ht="14.4" x14ac:dyDescent="0.3">
      <c r="A115" s="4" t="s">
        <v>160</v>
      </c>
      <c r="B115" s="4">
        <v>28898</v>
      </c>
      <c r="C115" s="4">
        <v>1</v>
      </c>
      <c r="D115" s="4">
        <v>13.7</v>
      </c>
      <c r="E115" s="4">
        <v>1</v>
      </c>
      <c r="F115" s="4">
        <v>1</v>
      </c>
      <c r="G115" s="4">
        <v>102</v>
      </c>
      <c r="H115" s="4">
        <v>94</v>
      </c>
      <c r="I115" s="4">
        <v>110</v>
      </c>
      <c r="J115" s="4">
        <v>1</v>
      </c>
      <c r="K115" s="4">
        <v>23</v>
      </c>
      <c r="L115" s="4">
        <v>0.118945</v>
      </c>
      <c r="M115" s="4">
        <v>174</v>
      </c>
      <c r="N115" s="4">
        <v>0.97</v>
      </c>
      <c r="O115" s="4" t="s">
        <v>23</v>
      </c>
      <c r="P115" s="4" t="s">
        <v>24</v>
      </c>
      <c r="Q115" s="4" t="s">
        <v>75</v>
      </c>
      <c r="R115" s="4" t="s">
        <v>24</v>
      </c>
    </row>
    <row r="116" spans="1:18" ht="14.4" x14ac:dyDescent="0.3">
      <c r="A116" s="4" t="s">
        <v>160</v>
      </c>
      <c r="B116" s="4">
        <v>28899</v>
      </c>
      <c r="C116" s="4">
        <v>1</v>
      </c>
      <c r="D116" s="4">
        <v>12.1</v>
      </c>
      <c r="E116" s="4">
        <v>1</v>
      </c>
      <c r="F116" s="4">
        <v>1</v>
      </c>
      <c r="G116" s="4">
        <v>108</v>
      </c>
      <c r="H116" s="4">
        <v>95</v>
      </c>
      <c r="I116" s="4">
        <v>120</v>
      </c>
      <c r="J116" s="4">
        <v>1</v>
      </c>
      <c r="K116" s="4">
        <v>18</v>
      </c>
      <c r="L116" s="4">
        <v>0.10939599999999999</v>
      </c>
      <c r="M116" s="4">
        <v>177</v>
      </c>
      <c r="N116" s="4">
        <v>0.98</v>
      </c>
      <c r="O116" s="4" t="s">
        <v>23</v>
      </c>
      <c r="P116" s="4" t="s">
        <v>24</v>
      </c>
      <c r="Q116" s="4" t="s">
        <v>75</v>
      </c>
      <c r="R116" s="4" t="s">
        <v>24</v>
      </c>
    </row>
    <row r="117" spans="1:18" ht="14.4" x14ac:dyDescent="0.3">
      <c r="A117" s="4" t="s">
        <v>160</v>
      </c>
      <c r="B117" s="4">
        <v>28905</v>
      </c>
      <c r="C117" s="4">
        <v>1</v>
      </c>
      <c r="D117" s="4">
        <v>8</v>
      </c>
      <c r="E117" s="4">
        <v>1</v>
      </c>
      <c r="F117" s="4">
        <v>1</v>
      </c>
      <c r="G117" s="4">
        <v>115</v>
      </c>
      <c r="H117" s="4">
        <v>123</v>
      </c>
      <c r="I117" s="4">
        <v>102</v>
      </c>
      <c r="J117" s="4">
        <v>1</v>
      </c>
      <c r="K117" s="4">
        <v>13</v>
      </c>
      <c r="L117" s="4">
        <v>0.149392</v>
      </c>
      <c r="M117" s="4">
        <v>158</v>
      </c>
      <c r="N117" s="4">
        <v>0.88</v>
      </c>
      <c r="O117" s="4" t="s">
        <v>23</v>
      </c>
      <c r="P117" s="4" t="s">
        <v>24</v>
      </c>
      <c r="Q117" s="4" t="s">
        <v>75</v>
      </c>
      <c r="R117" s="4" t="s">
        <v>24</v>
      </c>
    </row>
    <row r="118" spans="1:18" ht="14.4" x14ac:dyDescent="0.3">
      <c r="A118" s="4" t="s">
        <v>160</v>
      </c>
      <c r="B118" s="4">
        <v>28906</v>
      </c>
      <c r="C118" s="4">
        <v>1</v>
      </c>
      <c r="D118" s="4">
        <v>17.5</v>
      </c>
      <c r="E118" s="4">
        <v>1</v>
      </c>
      <c r="F118" s="4">
        <v>1</v>
      </c>
      <c r="G118" s="4">
        <v>105</v>
      </c>
      <c r="H118" s="4">
        <v>98</v>
      </c>
      <c r="I118" s="4">
        <v>112</v>
      </c>
      <c r="J118" s="4">
        <v>1</v>
      </c>
      <c r="K118" s="4">
        <v>12</v>
      </c>
      <c r="L118" s="4">
        <v>5.2602299999999998E-2</v>
      </c>
      <c r="M118" s="4">
        <v>180</v>
      </c>
      <c r="N118" s="4">
        <v>1</v>
      </c>
      <c r="O118" s="4" t="s">
        <v>23</v>
      </c>
      <c r="P118" s="4" t="s">
        <v>24</v>
      </c>
      <c r="Q118" s="4" t="s">
        <v>75</v>
      </c>
      <c r="R118" s="4" t="s">
        <v>24</v>
      </c>
    </row>
    <row r="119" spans="1:18" ht="14.4" x14ac:dyDescent="0.3">
      <c r="A119" s="4" t="s">
        <v>174</v>
      </c>
      <c r="B119" s="4">
        <v>29729</v>
      </c>
      <c r="C119" s="4">
        <v>1</v>
      </c>
      <c r="D119" s="4">
        <v>12.83333333</v>
      </c>
      <c r="E119" s="4">
        <v>1</v>
      </c>
      <c r="F119" s="4">
        <v>1</v>
      </c>
      <c r="G119" s="4">
        <v>78</v>
      </c>
      <c r="H119" s="4">
        <v>66</v>
      </c>
      <c r="I119" s="4">
        <v>96</v>
      </c>
      <c r="J119" s="4">
        <v>1</v>
      </c>
      <c r="K119" s="4">
        <v>16</v>
      </c>
      <c r="L119" s="4">
        <v>0.15516099999999999</v>
      </c>
      <c r="M119" s="4">
        <v>105</v>
      </c>
      <c r="N119" s="4">
        <v>0.88</v>
      </c>
      <c r="O119" s="4" t="s">
        <v>23</v>
      </c>
      <c r="P119" s="4" t="s">
        <v>24</v>
      </c>
      <c r="Q119" s="4" t="s">
        <v>75</v>
      </c>
      <c r="R119" s="4" t="s">
        <v>24</v>
      </c>
    </row>
    <row r="120" spans="1:18" ht="14.4" x14ac:dyDescent="0.3">
      <c r="A120" s="4" t="s">
        <v>174</v>
      </c>
      <c r="B120" s="4">
        <v>29730</v>
      </c>
      <c r="C120" s="4">
        <v>1</v>
      </c>
      <c r="D120" s="4">
        <v>14.66666667</v>
      </c>
      <c r="E120" s="4">
        <v>1</v>
      </c>
      <c r="F120" s="4">
        <v>1</v>
      </c>
      <c r="G120" s="4">
        <v>95</v>
      </c>
      <c r="H120" s="4">
        <v>90</v>
      </c>
      <c r="I120" s="4">
        <v>101</v>
      </c>
      <c r="J120" s="4">
        <v>1</v>
      </c>
      <c r="K120" s="4">
        <v>16</v>
      </c>
      <c r="L120" s="4">
        <v>5.3276299999999999E-2</v>
      </c>
      <c r="M120" s="4">
        <v>120</v>
      </c>
      <c r="N120" s="4">
        <v>1</v>
      </c>
      <c r="O120" s="4" t="s">
        <v>23</v>
      </c>
      <c r="P120" s="4" t="s">
        <v>24</v>
      </c>
      <c r="Q120" s="4" t="s">
        <v>75</v>
      </c>
      <c r="R120" s="4" t="s">
        <v>24</v>
      </c>
    </row>
    <row r="121" spans="1:18" ht="14.4" x14ac:dyDescent="0.3">
      <c r="A121" s="4" t="s">
        <v>174</v>
      </c>
      <c r="B121" s="4">
        <v>29731</v>
      </c>
      <c r="C121" s="4">
        <v>1</v>
      </c>
      <c r="D121" s="4">
        <v>11.86</v>
      </c>
      <c r="E121" s="4">
        <v>1</v>
      </c>
      <c r="F121" s="4">
        <v>1</v>
      </c>
      <c r="G121" s="4">
        <v>112</v>
      </c>
      <c r="H121" s="4">
        <v>119</v>
      </c>
      <c r="I121" s="4">
        <v>103</v>
      </c>
      <c r="J121" s="4">
        <v>1</v>
      </c>
      <c r="K121" s="4">
        <v>13</v>
      </c>
      <c r="L121" s="4">
        <v>0.106207</v>
      </c>
      <c r="M121" s="4">
        <v>109</v>
      </c>
      <c r="N121" s="4">
        <v>0.91</v>
      </c>
      <c r="O121" s="4" t="s">
        <v>23</v>
      </c>
      <c r="P121" s="4" t="s">
        <v>24</v>
      </c>
      <c r="Q121" s="4" t="s">
        <v>75</v>
      </c>
      <c r="R121" s="4" t="s">
        <v>24</v>
      </c>
    </row>
    <row r="122" spans="1:18" ht="14.4" x14ac:dyDescent="0.3">
      <c r="A122" s="4" t="s">
        <v>174</v>
      </c>
      <c r="B122" s="4">
        <v>29733</v>
      </c>
      <c r="C122" s="4">
        <v>1</v>
      </c>
      <c r="D122" s="4">
        <v>13.79</v>
      </c>
      <c r="E122" s="4">
        <v>1</v>
      </c>
      <c r="F122" s="4">
        <v>1</v>
      </c>
      <c r="G122" s="4">
        <v>98</v>
      </c>
      <c r="H122" s="4">
        <v>109</v>
      </c>
      <c r="I122" s="4">
        <v>87</v>
      </c>
      <c r="J122" s="4">
        <v>1</v>
      </c>
      <c r="K122" s="4">
        <v>13</v>
      </c>
      <c r="L122" s="4">
        <v>0.13813500000000001</v>
      </c>
      <c r="M122" s="4">
        <v>103</v>
      </c>
      <c r="N122" s="4">
        <v>0.86</v>
      </c>
      <c r="O122" s="4" t="s">
        <v>23</v>
      </c>
      <c r="P122" s="4" t="s">
        <v>24</v>
      </c>
      <c r="Q122" s="4" t="s">
        <v>75</v>
      </c>
      <c r="R122" s="4" t="s">
        <v>24</v>
      </c>
    </row>
    <row r="123" spans="1:18" ht="14.4" x14ac:dyDescent="0.3">
      <c r="A123" s="4" t="s">
        <v>174</v>
      </c>
      <c r="B123" s="4">
        <v>29734</v>
      </c>
      <c r="C123" s="4">
        <v>1</v>
      </c>
      <c r="D123" s="4">
        <v>13.08</v>
      </c>
      <c r="E123" s="4">
        <v>1</v>
      </c>
      <c r="F123" s="4">
        <v>2</v>
      </c>
      <c r="G123" s="4">
        <v>83</v>
      </c>
      <c r="H123" s="4">
        <v>84</v>
      </c>
      <c r="I123" s="4">
        <v>86</v>
      </c>
      <c r="J123" s="4">
        <v>1</v>
      </c>
      <c r="K123" s="4">
        <v>15</v>
      </c>
      <c r="L123" s="4">
        <v>0.111681</v>
      </c>
      <c r="M123" s="4">
        <v>110</v>
      </c>
      <c r="N123" s="4">
        <v>0.92</v>
      </c>
      <c r="O123" s="4" t="s">
        <v>41</v>
      </c>
      <c r="P123" s="4" t="s">
        <v>178</v>
      </c>
      <c r="Q123" s="4" t="s">
        <v>75</v>
      </c>
      <c r="R123" s="4" t="s">
        <v>24</v>
      </c>
    </row>
    <row r="124" spans="1:18" ht="14.4" x14ac:dyDescent="0.3">
      <c r="A124" s="4" t="s">
        <v>174</v>
      </c>
      <c r="B124" s="4">
        <v>29735</v>
      </c>
      <c r="C124" s="4">
        <v>1</v>
      </c>
      <c r="D124" s="4">
        <v>13.815</v>
      </c>
      <c r="E124" s="4">
        <v>1</v>
      </c>
      <c r="F124" s="4">
        <v>1</v>
      </c>
      <c r="G124" s="4">
        <v>118</v>
      </c>
      <c r="H124" s="4">
        <v>110</v>
      </c>
      <c r="I124" s="4">
        <v>122</v>
      </c>
      <c r="J124" s="4">
        <v>1</v>
      </c>
      <c r="K124" s="4">
        <v>15</v>
      </c>
      <c r="L124" s="4">
        <v>4.0797600000000003E-2</v>
      </c>
      <c r="M124" s="4">
        <v>120</v>
      </c>
      <c r="N124" s="4">
        <v>1</v>
      </c>
      <c r="O124" s="4" t="s">
        <v>23</v>
      </c>
      <c r="P124" s="4" t="s">
        <v>24</v>
      </c>
      <c r="Q124" s="4" t="s">
        <v>75</v>
      </c>
      <c r="R124" s="4" t="s">
        <v>24</v>
      </c>
    </row>
    <row r="125" spans="1:18" ht="14.4" x14ac:dyDescent="0.3">
      <c r="A125" s="4" t="s">
        <v>174</v>
      </c>
      <c r="B125" s="4">
        <v>29736</v>
      </c>
      <c r="C125" s="4">
        <v>1</v>
      </c>
      <c r="D125" s="4">
        <v>15.03</v>
      </c>
      <c r="E125" s="4">
        <v>1</v>
      </c>
      <c r="F125" s="4">
        <v>1</v>
      </c>
      <c r="G125" s="4">
        <v>93</v>
      </c>
      <c r="H125" s="4">
        <v>97</v>
      </c>
      <c r="I125" s="4">
        <v>92</v>
      </c>
      <c r="J125" s="4">
        <v>1</v>
      </c>
      <c r="K125" s="4">
        <v>20</v>
      </c>
      <c r="L125" s="4">
        <v>0.17338799999999999</v>
      </c>
      <c r="M125" s="4">
        <v>107</v>
      </c>
      <c r="N125" s="4">
        <v>0.89</v>
      </c>
      <c r="O125" s="4" t="s">
        <v>23</v>
      </c>
      <c r="P125" s="4" t="s">
        <v>24</v>
      </c>
      <c r="Q125" s="4" t="s">
        <v>75</v>
      </c>
      <c r="R125" s="4" t="s">
        <v>24</v>
      </c>
    </row>
    <row r="126" spans="1:18" ht="14.4" x14ac:dyDescent="0.3">
      <c r="A126" s="4" t="s">
        <v>174</v>
      </c>
      <c r="B126" s="4">
        <v>29737</v>
      </c>
      <c r="C126" s="4">
        <v>1</v>
      </c>
      <c r="D126" s="4">
        <v>11.701574259999999</v>
      </c>
      <c r="E126" s="4">
        <v>1</v>
      </c>
      <c r="F126" s="4">
        <v>1</v>
      </c>
      <c r="G126" s="4">
        <v>110</v>
      </c>
      <c r="H126" s="4">
        <v>119</v>
      </c>
      <c r="I126" s="4">
        <v>108</v>
      </c>
      <c r="J126" s="4">
        <v>1</v>
      </c>
      <c r="K126" s="4">
        <v>12</v>
      </c>
      <c r="L126" s="4">
        <v>9.0952099999999994E-2</v>
      </c>
      <c r="M126" s="4">
        <v>119</v>
      </c>
      <c r="N126" s="4">
        <v>0.99</v>
      </c>
      <c r="O126" s="4" t="s">
        <v>23</v>
      </c>
      <c r="P126" s="4" t="s">
        <v>24</v>
      </c>
      <c r="Q126" s="4" t="s">
        <v>75</v>
      </c>
      <c r="R126" s="4" t="s">
        <v>24</v>
      </c>
    </row>
    <row r="127" spans="1:18" ht="14.4" x14ac:dyDescent="0.3">
      <c r="A127" s="4" t="s">
        <v>174</v>
      </c>
      <c r="B127" s="4">
        <v>29738</v>
      </c>
      <c r="C127" s="4">
        <v>1</v>
      </c>
      <c r="D127" s="4">
        <v>12.290212179999999</v>
      </c>
      <c r="E127" s="4">
        <v>1</v>
      </c>
      <c r="F127" s="4">
        <v>1</v>
      </c>
      <c r="G127" s="4">
        <v>106</v>
      </c>
      <c r="H127" s="4">
        <v>95</v>
      </c>
      <c r="I127" s="4">
        <v>116</v>
      </c>
      <c r="J127" s="4">
        <v>1</v>
      </c>
      <c r="K127" s="4">
        <v>15</v>
      </c>
      <c r="L127" s="4">
        <v>7.2232900000000003E-2</v>
      </c>
      <c r="M127" s="4">
        <v>113</v>
      </c>
      <c r="N127" s="4">
        <v>0.94</v>
      </c>
      <c r="O127" s="4" t="s">
        <v>23</v>
      </c>
      <c r="P127" s="4" t="s">
        <v>24</v>
      </c>
      <c r="Q127" s="4" t="s">
        <v>75</v>
      </c>
      <c r="R127" s="4" t="s">
        <v>24</v>
      </c>
    </row>
    <row r="128" spans="1:18" ht="14.4" x14ac:dyDescent="0.3">
      <c r="A128" s="4" t="s">
        <v>184</v>
      </c>
      <c r="B128" s="4">
        <v>29507</v>
      </c>
      <c r="C128" s="4">
        <v>1</v>
      </c>
      <c r="D128" s="4">
        <v>13.5524</v>
      </c>
      <c r="E128" s="4">
        <v>1</v>
      </c>
      <c r="F128" s="4">
        <v>3</v>
      </c>
      <c r="G128" s="4"/>
      <c r="H128" s="4"/>
      <c r="I128" s="4">
        <v>83</v>
      </c>
      <c r="J128" s="4">
        <v>1</v>
      </c>
      <c r="K128" s="4">
        <v>23</v>
      </c>
      <c r="L128" s="4">
        <v>0.104711</v>
      </c>
      <c r="M128" s="4">
        <v>232</v>
      </c>
      <c r="N128" s="4">
        <v>0.97</v>
      </c>
      <c r="O128" s="4" t="s">
        <v>23</v>
      </c>
      <c r="P128" s="4" t="s">
        <v>24</v>
      </c>
      <c r="Q128" s="4" t="s">
        <v>75</v>
      </c>
      <c r="R128" s="4" t="s">
        <v>155</v>
      </c>
    </row>
    <row r="129" spans="1:18" ht="14.4" x14ac:dyDescent="0.3">
      <c r="A129" s="4" t="s">
        <v>184</v>
      </c>
      <c r="B129" s="4">
        <v>29509</v>
      </c>
      <c r="C129" s="4">
        <v>1</v>
      </c>
      <c r="D129" s="4">
        <v>16.366900000000001</v>
      </c>
      <c r="E129" s="4">
        <v>1</v>
      </c>
      <c r="F129" s="4">
        <v>1</v>
      </c>
      <c r="G129" s="4">
        <v>73</v>
      </c>
      <c r="H129" s="4">
        <v>84</v>
      </c>
      <c r="I129" s="4">
        <v>76</v>
      </c>
      <c r="J129" s="4">
        <v>1</v>
      </c>
      <c r="K129" s="4">
        <v>14</v>
      </c>
      <c r="L129" s="4">
        <v>9.9719699999999994E-2</v>
      </c>
      <c r="M129" s="4">
        <v>229</v>
      </c>
      <c r="N129" s="4">
        <v>0.95</v>
      </c>
      <c r="O129" s="4" t="s">
        <v>23</v>
      </c>
      <c r="P129" s="4" t="s">
        <v>24</v>
      </c>
      <c r="Q129" s="4" t="s">
        <v>25</v>
      </c>
      <c r="R129" s="4" t="s">
        <v>29</v>
      </c>
    </row>
    <row r="132" spans="1:18" ht="14.4" x14ac:dyDescent="0.3">
      <c r="A132" s="9" t="s">
        <v>165</v>
      </c>
      <c r="B132" s="4"/>
      <c r="C132" s="4"/>
      <c r="D132" s="4">
        <v>11.025283958554684</v>
      </c>
      <c r="E132" s="4">
        <v>1</v>
      </c>
      <c r="F132" s="4">
        <v>1.278688524590164</v>
      </c>
      <c r="G132" s="4">
        <v>105.776</v>
      </c>
      <c r="H132" s="4">
        <v>106.83018867924528</v>
      </c>
      <c r="I132" s="4">
        <v>105.40776699029126</v>
      </c>
      <c r="J132" s="4">
        <v>1</v>
      </c>
      <c r="K132" s="4">
        <v>14.2421875</v>
      </c>
      <c r="L132" s="4">
        <v>0.1101926578125</v>
      </c>
      <c r="M132" s="4">
        <v>147.3125</v>
      </c>
      <c r="N132" s="4">
        <v>0.94578124999999968</v>
      </c>
      <c r="O132" s="4"/>
      <c r="P132" s="4"/>
      <c r="Q132" s="4"/>
      <c r="R132" s="4"/>
    </row>
    <row r="133" spans="1:18" ht="14.4" x14ac:dyDescent="0.3">
      <c r="A133" s="9" t="s">
        <v>168</v>
      </c>
      <c r="B133" s="4"/>
      <c r="C133" s="4"/>
      <c r="D133" s="4">
        <v>2.8191254019665406</v>
      </c>
      <c r="E133" s="4">
        <v>0</v>
      </c>
      <c r="F133" s="4">
        <v>0.63326903506828558</v>
      </c>
      <c r="G133" s="4">
        <v>17.39200038579099</v>
      </c>
      <c r="H133" s="4">
        <v>19.589828117631548</v>
      </c>
      <c r="I133" s="4">
        <v>16.187889986643839</v>
      </c>
      <c r="J133" s="4">
        <v>0</v>
      </c>
      <c r="K133" s="4">
        <v>3.5221371772370809</v>
      </c>
      <c r="L133" s="4">
        <v>6.2989188997747581E-2</v>
      </c>
      <c r="M133" s="4">
        <v>28.872172800202001</v>
      </c>
      <c r="N133" s="4">
        <v>8.7876159953590174E-2</v>
      </c>
      <c r="O133" s="4"/>
      <c r="P133" s="4"/>
      <c r="Q133" s="4"/>
      <c r="R133" s="4"/>
    </row>
    <row r="134" spans="1:18" ht="14.4" x14ac:dyDescent="0.3">
      <c r="A134" s="9" t="s">
        <v>171</v>
      </c>
      <c r="B134" s="4"/>
      <c r="C134" s="4"/>
      <c r="D134" s="4">
        <v>6.05</v>
      </c>
      <c r="E134" s="4">
        <v>1</v>
      </c>
      <c r="F134" s="4">
        <v>1</v>
      </c>
      <c r="G134" s="4">
        <v>67</v>
      </c>
      <c r="H134" s="4">
        <v>66</v>
      </c>
      <c r="I134" s="4">
        <v>72</v>
      </c>
      <c r="J134" s="4">
        <v>1</v>
      </c>
      <c r="K134" s="4">
        <v>10</v>
      </c>
      <c r="L134" s="4">
        <v>3.1817900000000003E-2</v>
      </c>
      <c r="M134" s="4">
        <v>26</v>
      </c>
      <c r="N134" s="4">
        <v>0.17</v>
      </c>
      <c r="O134" s="4"/>
      <c r="P134" s="4"/>
      <c r="Q134" s="4"/>
      <c r="R134" s="4"/>
    </row>
    <row r="135" spans="1:18" ht="14.4" x14ac:dyDescent="0.3">
      <c r="A135" s="9" t="s">
        <v>173</v>
      </c>
      <c r="B135" s="4"/>
      <c r="C135" s="4"/>
      <c r="D135" s="4">
        <v>17.8</v>
      </c>
      <c r="E135" s="4">
        <v>1</v>
      </c>
      <c r="F135" s="4">
        <v>3</v>
      </c>
      <c r="G135" s="4">
        <v>149</v>
      </c>
      <c r="H135" s="4">
        <v>155</v>
      </c>
      <c r="I135" s="4">
        <v>142</v>
      </c>
      <c r="J135" s="4">
        <v>1</v>
      </c>
      <c r="K135" s="4">
        <v>24</v>
      </c>
      <c r="L135" s="4">
        <v>0.57792600000000005</v>
      </c>
      <c r="M135" s="4">
        <v>232</v>
      </c>
      <c r="N135" s="4">
        <v>1</v>
      </c>
      <c r="O135" s="4"/>
      <c r="P135" s="4"/>
      <c r="Q135" s="4"/>
      <c r="R13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A172" workbookViewId="0">
      <selection activeCell="M177" sqref="M177"/>
    </sheetView>
  </sheetViews>
  <sheetFormatPr defaultColWidth="12.5546875" defaultRowHeight="15" customHeight="1" x14ac:dyDescent="0.3"/>
  <cols>
    <col min="1" max="1" width="14.44140625" customWidth="1"/>
    <col min="2" max="26" width="7.5546875" customWidth="1"/>
  </cols>
  <sheetData>
    <row r="1" spans="1:18" ht="15.75" customHeigh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3" t="s">
        <v>12</v>
      </c>
      <c r="M1" s="3" t="s">
        <v>14</v>
      </c>
      <c r="N1" s="3" t="s">
        <v>15</v>
      </c>
      <c r="O1" s="3" t="s">
        <v>186</v>
      </c>
      <c r="P1" s="3" t="s">
        <v>187</v>
      </c>
      <c r="Q1" s="3" t="s">
        <v>188</v>
      </c>
      <c r="R1" s="3" t="s">
        <v>187</v>
      </c>
    </row>
    <row r="2" spans="1:18" ht="14.4" x14ac:dyDescent="0.3">
      <c r="A2" s="4" t="s">
        <v>19</v>
      </c>
      <c r="B2" s="4">
        <v>28741</v>
      </c>
      <c r="C2" s="4">
        <v>2</v>
      </c>
      <c r="D2" s="4">
        <v>12.005479449999999</v>
      </c>
      <c r="E2" s="4">
        <v>1</v>
      </c>
      <c r="F2" s="4">
        <v>1</v>
      </c>
      <c r="G2" s="4">
        <v>110</v>
      </c>
      <c r="H2" s="4">
        <v>123</v>
      </c>
      <c r="I2" s="4">
        <v>95</v>
      </c>
      <c r="J2" s="4">
        <v>1</v>
      </c>
      <c r="K2" s="4"/>
      <c r="L2" s="4">
        <v>0.163463</v>
      </c>
      <c r="M2" s="4">
        <v>131</v>
      </c>
      <c r="N2" s="4">
        <v>0.86</v>
      </c>
      <c r="O2" s="4" t="s">
        <v>41</v>
      </c>
      <c r="P2" s="4" t="s">
        <v>189</v>
      </c>
      <c r="Q2" s="4" t="s">
        <v>75</v>
      </c>
      <c r="R2" s="4" t="s">
        <v>115</v>
      </c>
    </row>
    <row r="3" spans="1:18" ht="14.4" x14ac:dyDescent="0.3">
      <c r="A3" s="4" t="s">
        <v>19</v>
      </c>
      <c r="B3" s="4">
        <v>28743</v>
      </c>
      <c r="C3" s="4">
        <v>2</v>
      </c>
      <c r="D3" s="4">
        <v>12.43835616</v>
      </c>
      <c r="E3" s="4">
        <v>1</v>
      </c>
      <c r="F3" s="4">
        <v>1</v>
      </c>
      <c r="G3" s="4">
        <v>131</v>
      </c>
      <c r="H3" s="4">
        <v>119</v>
      </c>
      <c r="I3" s="4">
        <v>136</v>
      </c>
      <c r="J3" s="4">
        <v>1</v>
      </c>
      <c r="K3" s="4"/>
      <c r="L3" s="4">
        <v>8.1945000000000004E-2</v>
      </c>
      <c r="M3" s="4">
        <v>148</v>
      </c>
      <c r="N3" s="4">
        <v>0.97</v>
      </c>
      <c r="O3" s="4" t="s">
        <v>23</v>
      </c>
      <c r="P3" s="4" t="s">
        <v>24</v>
      </c>
      <c r="Q3" s="4" t="s">
        <v>25</v>
      </c>
      <c r="R3" s="4" t="s">
        <v>115</v>
      </c>
    </row>
    <row r="4" spans="1:18" ht="14.4" x14ac:dyDescent="0.3">
      <c r="A4" s="4" t="s">
        <v>19</v>
      </c>
      <c r="B4" s="4">
        <v>28744</v>
      </c>
      <c r="C4" s="4">
        <v>2</v>
      </c>
      <c r="D4" s="4">
        <v>9.8876712330000007</v>
      </c>
      <c r="E4" s="4">
        <v>1</v>
      </c>
      <c r="F4" s="4">
        <v>1</v>
      </c>
      <c r="G4" s="4">
        <v>135</v>
      </c>
      <c r="H4" s="4">
        <v>143</v>
      </c>
      <c r="I4" s="4">
        <v>119</v>
      </c>
      <c r="J4" s="4">
        <v>1</v>
      </c>
      <c r="K4" s="4"/>
      <c r="L4" s="4">
        <v>0.124017</v>
      </c>
      <c r="M4" s="4">
        <v>140</v>
      </c>
      <c r="N4" s="4">
        <v>0.92</v>
      </c>
      <c r="O4" s="4" t="s">
        <v>23</v>
      </c>
      <c r="P4" s="4" t="s">
        <v>24</v>
      </c>
      <c r="Q4" s="4" t="s">
        <v>75</v>
      </c>
      <c r="R4" s="4" t="s">
        <v>115</v>
      </c>
    </row>
    <row r="5" spans="1:18" ht="14.4" x14ac:dyDescent="0.3">
      <c r="A5" s="4" t="s">
        <v>19</v>
      </c>
      <c r="B5" s="4">
        <v>28745</v>
      </c>
      <c r="C5" s="4">
        <v>2</v>
      </c>
      <c r="D5" s="4">
        <v>12.265753419999999</v>
      </c>
      <c r="E5" s="4">
        <v>1</v>
      </c>
      <c r="F5" s="4">
        <v>1</v>
      </c>
      <c r="G5" s="4">
        <v>140</v>
      </c>
      <c r="H5" s="4">
        <v>142</v>
      </c>
      <c r="I5" s="4">
        <v>128</v>
      </c>
      <c r="J5" s="4">
        <v>1</v>
      </c>
      <c r="K5" s="4"/>
      <c r="L5" s="4">
        <v>0.110885</v>
      </c>
      <c r="M5" s="4">
        <v>146</v>
      </c>
      <c r="N5" s="4">
        <v>0.96</v>
      </c>
      <c r="O5" s="4" t="s">
        <v>23</v>
      </c>
      <c r="P5" s="4" t="s">
        <v>24</v>
      </c>
      <c r="Q5" s="4" t="s">
        <v>25</v>
      </c>
      <c r="R5" s="4" t="s">
        <v>115</v>
      </c>
    </row>
    <row r="6" spans="1:18" ht="14.4" x14ac:dyDescent="0.3">
      <c r="A6" s="4" t="s">
        <v>19</v>
      </c>
      <c r="B6" s="4">
        <v>28746</v>
      </c>
      <c r="C6" s="4">
        <v>2</v>
      </c>
      <c r="D6" s="4">
        <v>9.5452054789999998</v>
      </c>
      <c r="E6" s="4">
        <v>1</v>
      </c>
      <c r="F6" s="4">
        <v>1</v>
      </c>
      <c r="G6" s="4">
        <v>126</v>
      </c>
      <c r="H6" s="4">
        <v>119</v>
      </c>
      <c r="I6" s="4">
        <v>127</v>
      </c>
      <c r="J6" s="4">
        <v>1</v>
      </c>
      <c r="K6" s="4"/>
      <c r="L6" s="4">
        <v>3.7623700000000003E-2</v>
      </c>
      <c r="M6" s="4">
        <v>152</v>
      </c>
      <c r="N6" s="4">
        <v>1</v>
      </c>
      <c r="O6" s="4" t="s">
        <v>23</v>
      </c>
      <c r="P6" s="4" t="s">
        <v>24</v>
      </c>
      <c r="Q6" s="4" t="s">
        <v>75</v>
      </c>
      <c r="R6" s="4" t="s">
        <v>24</v>
      </c>
    </row>
    <row r="7" spans="1:18" ht="14.4" x14ac:dyDescent="0.3">
      <c r="A7" s="4" t="s">
        <v>19</v>
      </c>
      <c r="B7" s="4">
        <v>28747</v>
      </c>
      <c r="C7" s="4">
        <v>2</v>
      </c>
      <c r="D7" s="4">
        <v>11.76164384</v>
      </c>
      <c r="E7" s="4">
        <v>1</v>
      </c>
      <c r="F7" s="4">
        <v>1</v>
      </c>
      <c r="G7" s="4">
        <v>107</v>
      </c>
      <c r="H7" s="4">
        <v>114</v>
      </c>
      <c r="I7" s="4">
        <v>97</v>
      </c>
      <c r="J7" s="4">
        <v>1</v>
      </c>
      <c r="K7" s="4"/>
      <c r="L7" s="4">
        <v>6.3700900000000005E-2</v>
      </c>
      <c r="M7" s="4">
        <v>152</v>
      </c>
      <c r="N7" s="4">
        <v>1</v>
      </c>
      <c r="O7" s="4" t="s">
        <v>23</v>
      </c>
      <c r="P7" s="4" t="s">
        <v>24</v>
      </c>
      <c r="Q7" s="4" t="s">
        <v>25</v>
      </c>
      <c r="R7" s="4" t="s">
        <v>26</v>
      </c>
    </row>
    <row r="8" spans="1:18" ht="14.4" x14ac:dyDescent="0.3">
      <c r="A8" s="4" t="s">
        <v>19</v>
      </c>
      <c r="B8" s="4">
        <v>28748</v>
      </c>
      <c r="C8" s="4">
        <v>2</v>
      </c>
      <c r="D8" s="4">
        <v>13.652054789999999</v>
      </c>
      <c r="E8" s="4">
        <v>1</v>
      </c>
      <c r="F8" s="4">
        <v>1</v>
      </c>
      <c r="G8" s="4">
        <v>102</v>
      </c>
      <c r="H8" s="4">
        <v>108</v>
      </c>
      <c r="I8" s="4">
        <v>95</v>
      </c>
      <c r="J8" s="4">
        <v>1</v>
      </c>
      <c r="K8" s="4"/>
      <c r="L8" s="4">
        <v>5.4422499999999999E-2</v>
      </c>
      <c r="M8" s="4">
        <v>152</v>
      </c>
      <c r="N8" s="4">
        <v>1</v>
      </c>
      <c r="O8" s="4" t="s">
        <v>23</v>
      </c>
      <c r="P8" s="4" t="s">
        <v>24</v>
      </c>
      <c r="Q8" s="4" t="s">
        <v>75</v>
      </c>
      <c r="R8" s="4" t="s">
        <v>24</v>
      </c>
    </row>
    <row r="9" spans="1:18" ht="14.4" x14ac:dyDescent="0.3">
      <c r="A9" s="4" t="s">
        <v>19</v>
      </c>
      <c r="B9" s="4">
        <v>28755</v>
      </c>
      <c r="C9" s="4">
        <v>2</v>
      </c>
      <c r="D9" s="4">
        <v>10.43561644</v>
      </c>
      <c r="E9" s="4">
        <v>1</v>
      </c>
      <c r="F9" s="4">
        <v>1</v>
      </c>
      <c r="G9" s="4"/>
      <c r="H9" s="4"/>
      <c r="I9" s="4"/>
      <c r="J9" s="4">
        <v>1</v>
      </c>
      <c r="K9" s="4"/>
      <c r="L9" s="4">
        <v>0.106589</v>
      </c>
      <c r="M9" s="4">
        <v>146</v>
      </c>
      <c r="N9" s="4">
        <v>0.96</v>
      </c>
      <c r="O9" s="4" t="s">
        <v>23</v>
      </c>
      <c r="P9" s="4" t="s">
        <v>24</v>
      </c>
      <c r="Q9" s="4" t="s">
        <v>25</v>
      </c>
      <c r="R9" s="4" t="s">
        <v>26</v>
      </c>
    </row>
    <row r="10" spans="1:18" ht="14.4" x14ac:dyDescent="0.3">
      <c r="A10" s="4" t="s">
        <v>19</v>
      </c>
      <c r="B10" s="4">
        <v>28762</v>
      </c>
      <c r="C10" s="4">
        <v>2</v>
      </c>
      <c r="D10" s="4">
        <v>12.70136986</v>
      </c>
      <c r="E10" s="4">
        <v>1</v>
      </c>
      <c r="F10" s="4">
        <v>1</v>
      </c>
      <c r="G10" s="4">
        <v>116</v>
      </c>
      <c r="H10" s="4">
        <v>128</v>
      </c>
      <c r="I10" s="4">
        <v>103</v>
      </c>
      <c r="J10" s="4">
        <v>1</v>
      </c>
      <c r="K10" s="4"/>
      <c r="L10" s="4">
        <v>8.1046999999999994E-2</v>
      </c>
      <c r="M10" s="4">
        <v>152</v>
      </c>
      <c r="N10" s="4">
        <v>1</v>
      </c>
      <c r="O10" s="4" t="s">
        <v>23</v>
      </c>
      <c r="P10" s="4" t="s">
        <v>24</v>
      </c>
      <c r="Q10" s="4" t="s">
        <v>75</v>
      </c>
      <c r="R10" s="4" t="s">
        <v>24</v>
      </c>
    </row>
    <row r="11" spans="1:18" ht="14.4" x14ac:dyDescent="0.3">
      <c r="A11" s="4" t="s">
        <v>19</v>
      </c>
      <c r="B11" s="4">
        <v>28766</v>
      </c>
      <c r="C11" s="4">
        <v>2</v>
      </c>
      <c r="D11" s="4">
        <v>11.95342466</v>
      </c>
      <c r="E11" s="4">
        <v>1</v>
      </c>
      <c r="F11" s="4">
        <v>1</v>
      </c>
      <c r="G11" s="4">
        <v>137</v>
      </c>
      <c r="H11" s="4">
        <v>131</v>
      </c>
      <c r="I11" s="4">
        <v>134</v>
      </c>
      <c r="J11" s="4">
        <v>1</v>
      </c>
      <c r="K11" s="4"/>
      <c r="L11" s="4">
        <v>6.5985799999999997E-2</v>
      </c>
      <c r="M11" s="4">
        <v>152</v>
      </c>
      <c r="N11" s="4">
        <v>1</v>
      </c>
      <c r="O11" s="4" t="s">
        <v>23</v>
      </c>
      <c r="P11" s="4" t="s">
        <v>24</v>
      </c>
      <c r="Q11" s="4" t="s">
        <v>25</v>
      </c>
      <c r="R11" s="4" t="s">
        <v>29</v>
      </c>
    </row>
    <row r="12" spans="1:18" ht="14.4" x14ac:dyDescent="0.3">
      <c r="A12" s="4" t="s">
        <v>19</v>
      </c>
      <c r="B12" s="4">
        <v>28767</v>
      </c>
      <c r="C12" s="4">
        <v>2</v>
      </c>
      <c r="D12" s="4">
        <v>9.2136986299999997</v>
      </c>
      <c r="E12" s="4">
        <v>1</v>
      </c>
      <c r="F12" s="4">
        <v>1</v>
      </c>
      <c r="G12" s="4">
        <v>126</v>
      </c>
      <c r="H12" s="4">
        <v>127</v>
      </c>
      <c r="I12" s="4">
        <v>119</v>
      </c>
      <c r="J12" s="4">
        <v>1</v>
      </c>
      <c r="K12" s="4"/>
      <c r="L12" s="4">
        <v>6.2235400000000003E-2</v>
      </c>
      <c r="M12" s="4">
        <v>152</v>
      </c>
      <c r="N12" s="4">
        <v>1</v>
      </c>
      <c r="O12" s="4" t="s">
        <v>41</v>
      </c>
      <c r="P12" s="4" t="s">
        <v>97</v>
      </c>
      <c r="Q12" s="4" t="s">
        <v>75</v>
      </c>
      <c r="R12" s="4" t="s">
        <v>24</v>
      </c>
    </row>
    <row r="13" spans="1:18" ht="14.4" x14ac:dyDescent="0.3">
      <c r="A13" s="4" t="s">
        <v>19</v>
      </c>
      <c r="B13" s="4">
        <v>28774</v>
      </c>
      <c r="C13" s="4">
        <v>2</v>
      </c>
      <c r="D13" s="4">
        <v>11.01917808</v>
      </c>
      <c r="E13" s="4">
        <v>1</v>
      </c>
      <c r="F13" s="4">
        <v>1</v>
      </c>
      <c r="G13" s="4">
        <v>109</v>
      </c>
      <c r="H13" s="4">
        <v>100</v>
      </c>
      <c r="I13" s="4">
        <v>119</v>
      </c>
      <c r="J13" s="4">
        <v>1</v>
      </c>
      <c r="K13" s="4"/>
      <c r="L13" s="4">
        <v>6.4133700000000002E-2</v>
      </c>
      <c r="M13" s="4">
        <v>149</v>
      </c>
      <c r="N13" s="4">
        <v>0.98</v>
      </c>
      <c r="O13" s="4" t="s">
        <v>23</v>
      </c>
      <c r="P13" s="4" t="s">
        <v>24</v>
      </c>
      <c r="Q13" s="4" t="s">
        <v>25</v>
      </c>
      <c r="R13" s="4" t="s">
        <v>29</v>
      </c>
    </row>
    <row r="14" spans="1:18" ht="14.4" x14ac:dyDescent="0.3">
      <c r="A14" s="4" t="s">
        <v>19</v>
      </c>
      <c r="B14" s="4">
        <v>28785</v>
      </c>
      <c r="C14" s="4">
        <v>2</v>
      </c>
      <c r="D14" s="4">
        <v>12.51232877</v>
      </c>
      <c r="E14" s="4">
        <v>1</v>
      </c>
      <c r="F14" s="4">
        <v>1</v>
      </c>
      <c r="G14" s="4">
        <v>117</v>
      </c>
      <c r="H14" s="4">
        <v>113</v>
      </c>
      <c r="I14" s="4">
        <v>117</v>
      </c>
      <c r="J14" s="4">
        <v>1</v>
      </c>
      <c r="K14" s="4"/>
      <c r="L14" s="4">
        <v>0.11380800000000001</v>
      </c>
      <c r="M14" s="4">
        <v>152</v>
      </c>
      <c r="N14" s="4">
        <v>1</v>
      </c>
      <c r="O14" s="4" t="s">
        <v>23</v>
      </c>
      <c r="P14" s="4" t="s">
        <v>24</v>
      </c>
      <c r="Q14" s="4" t="s">
        <v>25</v>
      </c>
      <c r="R14" s="4" t="s">
        <v>29</v>
      </c>
    </row>
    <row r="15" spans="1:18" ht="14.4" x14ac:dyDescent="0.3">
      <c r="A15" s="4" t="s">
        <v>19</v>
      </c>
      <c r="B15" s="4">
        <v>28792</v>
      </c>
      <c r="C15" s="4">
        <v>2</v>
      </c>
      <c r="D15" s="4">
        <v>10.871232880000001</v>
      </c>
      <c r="E15" s="4">
        <v>1</v>
      </c>
      <c r="F15" s="4">
        <v>1</v>
      </c>
      <c r="G15" s="4">
        <v>125</v>
      </c>
      <c r="H15" s="4">
        <v>128</v>
      </c>
      <c r="I15" s="4">
        <v>116</v>
      </c>
      <c r="J15" s="4">
        <v>1</v>
      </c>
      <c r="K15" s="4"/>
      <c r="L15" s="4">
        <v>5.0666299999999997E-2</v>
      </c>
      <c r="M15" s="4">
        <v>152</v>
      </c>
      <c r="N15" s="4">
        <v>1</v>
      </c>
      <c r="O15" s="4" t="s">
        <v>41</v>
      </c>
      <c r="P15" s="4" t="s">
        <v>50</v>
      </c>
      <c r="Q15" s="4" t="s">
        <v>25</v>
      </c>
      <c r="R15" s="4" t="s">
        <v>29</v>
      </c>
    </row>
    <row r="16" spans="1:18" ht="14.4" x14ac:dyDescent="0.3">
      <c r="A16" s="4" t="s">
        <v>19</v>
      </c>
      <c r="B16" s="4">
        <v>28794</v>
      </c>
      <c r="C16" s="4">
        <v>2</v>
      </c>
      <c r="D16" s="4">
        <v>11.46849315</v>
      </c>
      <c r="E16" s="4">
        <v>1</v>
      </c>
      <c r="F16" s="4">
        <v>2</v>
      </c>
      <c r="G16" s="4">
        <v>91</v>
      </c>
      <c r="H16" s="4">
        <v>86</v>
      </c>
      <c r="I16" s="4">
        <v>100</v>
      </c>
      <c r="J16" s="4">
        <v>1</v>
      </c>
      <c r="K16" s="4"/>
      <c r="L16" s="4">
        <v>5.29185E-2</v>
      </c>
      <c r="M16" s="4">
        <v>152</v>
      </c>
      <c r="N16" s="4">
        <v>1</v>
      </c>
      <c r="O16" s="4" t="s">
        <v>23</v>
      </c>
      <c r="P16" s="4" t="s">
        <v>24</v>
      </c>
      <c r="Q16" s="4" t="s">
        <v>25</v>
      </c>
      <c r="R16" s="4" t="s">
        <v>29</v>
      </c>
    </row>
    <row r="17" spans="1:18" ht="14.4" x14ac:dyDescent="0.3">
      <c r="A17" s="4" t="s">
        <v>19</v>
      </c>
      <c r="B17" s="4">
        <v>28797</v>
      </c>
      <c r="C17" s="4">
        <v>2</v>
      </c>
      <c r="D17" s="4">
        <v>13.797260270000001</v>
      </c>
      <c r="E17" s="4">
        <v>1</v>
      </c>
      <c r="F17" s="4">
        <v>1</v>
      </c>
      <c r="G17" s="4">
        <v>98</v>
      </c>
      <c r="H17" s="4">
        <v>99</v>
      </c>
      <c r="I17" s="4">
        <v>96</v>
      </c>
      <c r="J17" s="4">
        <v>1</v>
      </c>
      <c r="K17" s="4"/>
      <c r="L17" s="4">
        <v>6.11605E-2</v>
      </c>
      <c r="M17" s="4">
        <v>152</v>
      </c>
      <c r="N17" s="4">
        <v>1</v>
      </c>
      <c r="O17" s="4" t="s">
        <v>23</v>
      </c>
      <c r="P17" s="4" t="s">
        <v>24</v>
      </c>
      <c r="Q17" s="4" t="s">
        <v>25</v>
      </c>
      <c r="R17" s="4" t="s">
        <v>29</v>
      </c>
    </row>
    <row r="18" spans="1:18" ht="14.4" x14ac:dyDescent="0.3">
      <c r="A18" s="4" t="s">
        <v>19</v>
      </c>
      <c r="B18" s="4">
        <v>28798</v>
      </c>
      <c r="C18" s="4">
        <v>2</v>
      </c>
      <c r="D18" s="4">
        <v>10.24109589</v>
      </c>
      <c r="E18" s="4">
        <v>1</v>
      </c>
      <c r="F18" s="4">
        <v>1</v>
      </c>
      <c r="G18" s="4">
        <v>127</v>
      </c>
      <c r="H18" s="4">
        <v>143</v>
      </c>
      <c r="I18" s="4">
        <v>106</v>
      </c>
      <c r="J18" s="4">
        <v>1</v>
      </c>
      <c r="K18" s="4"/>
      <c r="L18" s="4">
        <v>0.14064599999999999</v>
      </c>
      <c r="M18" s="4">
        <v>147</v>
      </c>
      <c r="N18" s="4">
        <v>0.97</v>
      </c>
      <c r="O18" s="4" t="s">
        <v>23</v>
      </c>
      <c r="P18" s="4" t="s">
        <v>24</v>
      </c>
      <c r="Q18" s="4" t="s">
        <v>25</v>
      </c>
      <c r="R18" s="4" t="s">
        <v>29</v>
      </c>
    </row>
    <row r="19" spans="1:18" ht="14.4" x14ac:dyDescent="0.3">
      <c r="A19" s="4" t="s">
        <v>19</v>
      </c>
      <c r="B19" s="4">
        <v>28804</v>
      </c>
      <c r="C19" s="4">
        <v>2</v>
      </c>
      <c r="D19" s="4">
        <v>8.0630136990000008</v>
      </c>
      <c r="E19" s="4">
        <v>1</v>
      </c>
      <c r="F19" s="4">
        <v>1</v>
      </c>
      <c r="G19" s="4">
        <v>113</v>
      </c>
      <c r="H19" s="4">
        <v>122</v>
      </c>
      <c r="I19" s="4">
        <v>109</v>
      </c>
      <c r="J19" s="4">
        <v>1</v>
      </c>
      <c r="K19" s="4"/>
      <c r="L19" s="4">
        <v>9.6590700000000002E-2</v>
      </c>
      <c r="M19" s="4">
        <v>140</v>
      </c>
      <c r="N19" s="4">
        <v>0.92</v>
      </c>
      <c r="O19" s="4" t="s">
        <v>23</v>
      </c>
      <c r="P19" s="4" t="s">
        <v>24</v>
      </c>
      <c r="Q19" s="4" t="s">
        <v>25</v>
      </c>
      <c r="R19" s="4" t="s">
        <v>29</v>
      </c>
    </row>
    <row r="20" spans="1:18" ht="14.4" x14ac:dyDescent="0.3">
      <c r="A20" s="4" t="s">
        <v>19</v>
      </c>
      <c r="B20" s="4">
        <v>28806</v>
      </c>
      <c r="C20" s="4">
        <v>2</v>
      </c>
      <c r="D20" s="4">
        <v>11.728767120000001</v>
      </c>
      <c r="E20" s="4">
        <v>1</v>
      </c>
      <c r="F20" s="4">
        <v>1</v>
      </c>
      <c r="G20" s="4">
        <v>124</v>
      </c>
      <c r="H20" s="4">
        <v>113</v>
      </c>
      <c r="I20" s="4">
        <v>129</v>
      </c>
      <c r="J20" s="4">
        <v>1</v>
      </c>
      <c r="K20" s="4"/>
      <c r="L20" s="4">
        <v>8.1040399999999999E-2</v>
      </c>
      <c r="M20" s="4">
        <v>149</v>
      </c>
      <c r="N20" s="4">
        <v>0.98</v>
      </c>
      <c r="O20" s="4" t="s">
        <v>23</v>
      </c>
      <c r="P20" s="4" t="s">
        <v>24</v>
      </c>
      <c r="Q20" s="4" t="s">
        <v>75</v>
      </c>
      <c r="R20" s="4" t="s">
        <v>190</v>
      </c>
    </row>
    <row r="21" spans="1:18" ht="14.4" x14ac:dyDescent="0.3">
      <c r="A21" s="4" t="s">
        <v>19</v>
      </c>
      <c r="B21" s="4">
        <v>28828</v>
      </c>
      <c r="C21" s="4">
        <v>2</v>
      </c>
      <c r="D21" s="4">
        <v>10.95342466</v>
      </c>
      <c r="E21" s="4">
        <v>1</v>
      </c>
      <c r="F21" s="4">
        <v>1</v>
      </c>
      <c r="G21" s="4">
        <v>124</v>
      </c>
      <c r="H21" s="4">
        <v>116</v>
      </c>
      <c r="I21" s="4">
        <v>127</v>
      </c>
      <c r="J21" s="4">
        <v>1</v>
      </c>
      <c r="K21" s="4"/>
      <c r="L21" s="4">
        <v>5.2707200000000003E-2</v>
      </c>
      <c r="M21" s="4">
        <v>152</v>
      </c>
      <c r="N21" s="4">
        <v>1</v>
      </c>
      <c r="O21" s="4" t="s">
        <v>23</v>
      </c>
      <c r="P21" s="4" t="s">
        <v>24</v>
      </c>
      <c r="Q21" s="4" t="s">
        <v>25</v>
      </c>
      <c r="R21" s="4" t="s">
        <v>29</v>
      </c>
    </row>
    <row r="22" spans="1:18" ht="14.4" x14ac:dyDescent="0.3">
      <c r="A22" s="4" t="s">
        <v>19</v>
      </c>
      <c r="B22" s="4">
        <v>28837</v>
      </c>
      <c r="C22" s="4">
        <v>2</v>
      </c>
      <c r="D22" s="4">
        <v>11.75890411</v>
      </c>
      <c r="E22" s="4">
        <v>1</v>
      </c>
      <c r="F22" s="4">
        <v>2</v>
      </c>
      <c r="G22" s="4">
        <v>124</v>
      </c>
      <c r="H22" s="4">
        <v>117</v>
      </c>
      <c r="I22" s="4">
        <v>125</v>
      </c>
      <c r="J22" s="4">
        <v>1</v>
      </c>
      <c r="K22" s="4"/>
      <c r="L22" s="4">
        <v>4.79189E-2</v>
      </c>
      <c r="M22" s="4">
        <v>152</v>
      </c>
      <c r="N22" s="4">
        <v>1</v>
      </c>
      <c r="O22" s="4" t="s">
        <v>23</v>
      </c>
      <c r="P22" s="4" t="s">
        <v>24</v>
      </c>
      <c r="Q22" s="4" t="s">
        <v>25</v>
      </c>
      <c r="R22" s="4" t="s">
        <v>29</v>
      </c>
    </row>
    <row r="23" spans="1:18" ht="14.4" x14ac:dyDescent="0.3">
      <c r="A23" s="4" t="s">
        <v>19</v>
      </c>
      <c r="B23" s="4">
        <v>28842</v>
      </c>
      <c r="C23" s="4">
        <v>2</v>
      </c>
      <c r="D23" s="4">
        <v>8.4082191779999995</v>
      </c>
      <c r="E23" s="4">
        <v>1</v>
      </c>
      <c r="F23" s="4">
        <v>1</v>
      </c>
      <c r="G23" s="4">
        <v>148</v>
      </c>
      <c r="H23" s="4">
        <v>143</v>
      </c>
      <c r="I23" s="4">
        <v>147</v>
      </c>
      <c r="J23" s="4">
        <v>1</v>
      </c>
      <c r="K23" s="4"/>
      <c r="L23" s="4">
        <v>0.16705600000000001</v>
      </c>
      <c r="M23" s="4">
        <v>130</v>
      </c>
      <c r="N23" s="4">
        <v>0.86</v>
      </c>
      <c r="O23" s="4" t="s">
        <v>23</v>
      </c>
      <c r="P23" s="4" t="s">
        <v>24</v>
      </c>
      <c r="Q23" s="4" t="s">
        <v>25</v>
      </c>
      <c r="R23" s="4" t="s">
        <v>29</v>
      </c>
    </row>
    <row r="24" spans="1:18" ht="14.4" x14ac:dyDescent="0.3">
      <c r="A24" s="4" t="s">
        <v>19</v>
      </c>
      <c r="B24" s="4">
        <v>28845</v>
      </c>
      <c r="C24" s="4">
        <v>2</v>
      </c>
      <c r="D24" s="4">
        <v>8.39</v>
      </c>
      <c r="E24" s="4">
        <v>1</v>
      </c>
      <c r="F24" s="4">
        <v>1</v>
      </c>
      <c r="G24" s="4">
        <v>112</v>
      </c>
      <c r="H24" s="4">
        <v>110</v>
      </c>
      <c r="I24" s="4">
        <v>112</v>
      </c>
      <c r="J24" s="4">
        <v>1</v>
      </c>
      <c r="K24" s="4"/>
      <c r="L24" s="4">
        <v>6.5363000000000004E-2</v>
      </c>
      <c r="M24" s="4">
        <v>152</v>
      </c>
      <c r="N24" s="4">
        <v>1</v>
      </c>
      <c r="O24" s="4" t="s">
        <v>23</v>
      </c>
      <c r="P24" s="4" t="s">
        <v>24</v>
      </c>
      <c r="Q24" s="4" t="s">
        <v>25</v>
      </c>
      <c r="R24" s="4" t="s">
        <v>29</v>
      </c>
    </row>
    <row r="25" spans="1:18" ht="14.4" x14ac:dyDescent="0.3">
      <c r="A25" s="4" t="s">
        <v>19</v>
      </c>
      <c r="B25" s="4">
        <v>28847</v>
      </c>
      <c r="C25" s="4">
        <v>2</v>
      </c>
      <c r="D25" s="4">
        <v>10.49</v>
      </c>
      <c r="E25" s="4">
        <v>1</v>
      </c>
      <c r="F25" s="4">
        <v>1</v>
      </c>
      <c r="G25" s="4">
        <v>125</v>
      </c>
      <c r="H25" s="4">
        <v>139</v>
      </c>
      <c r="I25" s="4">
        <v>104</v>
      </c>
      <c r="J25" s="4">
        <v>1</v>
      </c>
      <c r="K25" s="4"/>
      <c r="L25" s="4">
        <v>9.6062900000000007E-2</v>
      </c>
      <c r="M25" s="4">
        <v>149</v>
      </c>
      <c r="N25" s="4">
        <v>0.98</v>
      </c>
      <c r="O25" s="4" t="s">
        <v>23</v>
      </c>
      <c r="P25" s="4" t="s">
        <v>24</v>
      </c>
      <c r="Q25" s="4" t="s">
        <v>75</v>
      </c>
      <c r="R25" s="4" t="s">
        <v>24</v>
      </c>
    </row>
    <row r="26" spans="1:18" ht="14.4" x14ac:dyDescent="0.3">
      <c r="A26" s="4" t="s">
        <v>65</v>
      </c>
      <c r="B26" s="4">
        <v>29305</v>
      </c>
      <c r="C26" s="4">
        <v>2</v>
      </c>
      <c r="D26" s="4">
        <v>9.5780821920000001</v>
      </c>
      <c r="E26" s="4">
        <v>1</v>
      </c>
      <c r="F26" s="4">
        <v>1</v>
      </c>
      <c r="G26" s="4">
        <v>99</v>
      </c>
      <c r="H26" s="4">
        <v>100</v>
      </c>
      <c r="I26" s="4">
        <v>106</v>
      </c>
      <c r="J26" s="4">
        <v>1</v>
      </c>
      <c r="K26" s="4"/>
      <c r="L26" s="4">
        <v>8.3137799999999998E-2</v>
      </c>
      <c r="M26" s="4">
        <v>118</v>
      </c>
      <c r="N26" s="4">
        <v>0.92</v>
      </c>
      <c r="O26" s="4" t="s">
        <v>23</v>
      </c>
      <c r="P26" s="4" t="s">
        <v>24</v>
      </c>
      <c r="Q26" s="4" t="s">
        <v>75</v>
      </c>
      <c r="R26" s="4" t="s">
        <v>24</v>
      </c>
    </row>
    <row r="27" spans="1:18" ht="14.4" x14ac:dyDescent="0.3">
      <c r="A27" s="4" t="s">
        <v>65</v>
      </c>
      <c r="B27" s="4">
        <v>29308</v>
      </c>
      <c r="C27" s="4">
        <v>2</v>
      </c>
      <c r="D27" s="4">
        <v>11.84383562</v>
      </c>
      <c r="E27" s="4">
        <v>1</v>
      </c>
      <c r="F27" s="4">
        <v>1</v>
      </c>
      <c r="G27" s="4">
        <v>134</v>
      </c>
      <c r="H27" s="4">
        <v>119</v>
      </c>
      <c r="I27" s="4">
        <v>123</v>
      </c>
      <c r="J27" s="4">
        <v>1</v>
      </c>
      <c r="K27" s="4"/>
      <c r="L27" s="4">
        <v>5.5840500000000001E-2</v>
      </c>
      <c r="M27" s="4">
        <v>125</v>
      </c>
      <c r="N27" s="4">
        <v>0.98</v>
      </c>
      <c r="O27" s="4" t="s">
        <v>23</v>
      </c>
      <c r="P27" s="4" t="s">
        <v>24</v>
      </c>
      <c r="Q27" s="4" t="s">
        <v>75</v>
      </c>
      <c r="R27" s="4" t="s">
        <v>24</v>
      </c>
    </row>
    <row r="28" spans="1:18" ht="14.4" x14ac:dyDescent="0.3">
      <c r="A28" s="4" t="s">
        <v>65</v>
      </c>
      <c r="B28" s="4">
        <v>29310</v>
      </c>
      <c r="C28" s="4">
        <v>2</v>
      </c>
      <c r="D28" s="4">
        <v>8.0246575339999993</v>
      </c>
      <c r="E28" s="4">
        <v>1</v>
      </c>
      <c r="F28" s="4">
        <v>2</v>
      </c>
      <c r="G28" s="4">
        <v>108</v>
      </c>
      <c r="H28" s="4">
        <v>112</v>
      </c>
      <c r="I28" s="4">
        <v>119</v>
      </c>
      <c r="J28" s="4">
        <v>1</v>
      </c>
      <c r="K28" s="4"/>
      <c r="L28" s="4">
        <v>0.204291</v>
      </c>
      <c r="M28" s="4">
        <v>103</v>
      </c>
      <c r="N28" s="4">
        <v>0.8</v>
      </c>
      <c r="O28" s="4" t="s">
        <v>23</v>
      </c>
      <c r="P28" s="4" t="s">
        <v>24</v>
      </c>
      <c r="Q28" s="4" t="s">
        <v>75</v>
      </c>
      <c r="R28" s="4" t="s">
        <v>24</v>
      </c>
    </row>
    <row r="29" spans="1:18" ht="14.4" x14ac:dyDescent="0.3">
      <c r="A29" s="4" t="s">
        <v>65</v>
      </c>
      <c r="B29" s="4">
        <v>29311</v>
      </c>
      <c r="C29" s="4">
        <v>2</v>
      </c>
      <c r="D29" s="4">
        <v>9.7506849320000004</v>
      </c>
      <c r="E29" s="4">
        <v>1</v>
      </c>
      <c r="F29" s="4">
        <v>1</v>
      </c>
      <c r="G29" s="4">
        <v>114</v>
      </c>
      <c r="H29" s="4">
        <v>119</v>
      </c>
      <c r="I29" s="4">
        <v>115</v>
      </c>
      <c r="J29" s="4">
        <v>1</v>
      </c>
      <c r="K29" s="4"/>
      <c r="L29" s="4">
        <v>0.18874199999999999</v>
      </c>
      <c r="M29" s="4">
        <v>109</v>
      </c>
      <c r="N29" s="4">
        <v>0.85</v>
      </c>
      <c r="O29" s="4" t="s">
        <v>23</v>
      </c>
      <c r="P29" s="4" t="s">
        <v>24</v>
      </c>
      <c r="Q29" s="4" t="s">
        <v>75</v>
      </c>
      <c r="R29" s="4" t="s">
        <v>24</v>
      </c>
    </row>
    <row r="30" spans="1:18" ht="14.4" x14ac:dyDescent="0.3">
      <c r="A30" s="4" t="s">
        <v>65</v>
      </c>
      <c r="B30" s="4">
        <v>29313</v>
      </c>
      <c r="C30" s="4">
        <v>2</v>
      </c>
      <c r="D30" s="4">
        <v>8.6191780819999995</v>
      </c>
      <c r="E30" s="4">
        <v>1</v>
      </c>
      <c r="F30" s="4">
        <v>1</v>
      </c>
      <c r="G30" s="4">
        <v>121</v>
      </c>
      <c r="H30" s="4">
        <v>112</v>
      </c>
      <c r="I30" s="4">
        <v>125</v>
      </c>
      <c r="J30" s="4">
        <v>1</v>
      </c>
      <c r="K30" s="4"/>
      <c r="L30" s="4">
        <v>0.13991999999999999</v>
      </c>
      <c r="M30" s="4">
        <v>115</v>
      </c>
      <c r="N30" s="4">
        <v>0.9</v>
      </c>
      <c r="O30" s="4" t="s">
        <v>23</v>
      </c>
      <c r="P30" s="4" t="s">
        <v>24</v>
      </c>
      <c r="Q30" s="4" t="s">
        <v>75</v>
      </c>
      <c r="R30" s="4" t="s">
        <v>24</v>
      </c>
    </row>
    <row r="31" spans="1:18" ht="14.4" x14ac:dyDescent="0.3">
      <c r="A31" s="4" t="s">
        <v>65</v>
      </c>
      <c r="B31" s="4">
        <v>29314</v>
      </c>
      <c r="C31" s="4">
        <v>2</v>
      </c>
      <c r="D31" s="4">
        <v>10.12328767</v>
      </c>
      <c r="E31" s="4">
        <v>1</v>
      </c>
      <c r="F31" s="4">
        <v>1</v>
      </c>
      <c r="G31" s="4">
        <v>131</v>
      </c>
      <c r="H31" s="4">
        <v>134</v>
      </c>
      <c r="I31" s="4">
        <v>127</v>
      </c>
      <c r="J31" s="4">
        <v>1</v>
      </c>
      <c r="K31" s="4"/>
      <c r="L31" s="4">
        <v>0.102769</v>
      </c>
      <c r="M31" s="4">
        <v>121</v>
      </c>
      <c r="N31" s="4">
        <v>0.95</v>
      </c>
      <c r="O31" s="4" t="s">
        <v>23</v>
      </c>
      <c r="P31" s="4" t="s">
        <v>24</v>
      </c>
      <c r="Q31" s="4" t="s">
        <v>75</v>
      </c>
      <c r="R31" s="4" t="s">
        <v>24</v>
      </c>
    </row>
    <row r="32" spans="1:18" ht="14.4" x14ac:dyDescent="0.3">
      <c r="A32" s="4" t="s">
        <v>65</v>
      </c>
      <c r="B32" s="4">
        <v>29316</v>
      </c>
      <c r="C32" s="4">
        <v>2</v>
      </c>
      <c r="D32" s="4">
        <v>10.09041096</v>
      </c>
      <c r="E32" s="4">
        <v>1</v>
      </c>
      <c r="F32" s="4">
        <v>1</v>
      </c>
      <c r="G32" s="4">
        <v>108</v>
      </c>
      <c r="H32" s="4">
        <v>104</v>
      </c>
      <c r="I32" s="4">
        <v>117</v>
      </c>
      <c r="J32" s="4">
        <v>1</v>
      </c>
      <c r="K32" s="4"/>
      <c r="L32" s="4">
        <v>0.14618300000000001</v>
      </c>
      <c r="M32" s="4">
        <v>125</v>
      </c>
      <c r="N32" s="4">
        <v>0.98</v>
      </c>
      <c r="O32" s="4" t="s">
        <v>23</v>
      </c>
      <c r="P32" s="4" t="s">
        <v>24</v>
      </c>
      <c r="Q32" s="4" t="s">
        <v>75</v>
      </c>
      <c r="R32" s="4" t="s">
        <v>24</v>
      </c>
    </row>
    <row r="33" spans="1:18" ht="14.4" x14ac:dyDescent="0.3">
      <c r="A33" s="4" t="s">
        <v>65</v>
      </c>
      <c r="B33" s="4">
        <v>29317</v>
      </c>
      <c r="C33" s="4">
        <v>2</v>
      </c>
      <c r="D33" s="4">
        <v>10.08767123</v>
      </c>
      <c r="E33" s="4">
        <v>1</v>
      </c>
      <c r="F33" s="4">
        <v>1</v>
      </c>
      <c r="G33" s="4">
        <v>105</v>
      </c>
      <c r="H33" s="4">
        <v>110</v>
      </c>
      <c r="I33" s="4">
        <v>92</v>
      </c>
      <c r="J33" s="4">
        <v>1</v>
      </c>
      <c r="K33" s="4"/>
      <c r="L33" s="4">
        <v>4.0125599999999997E-2</v>
      </c>
      <c r="M33" s="4">
        <v>128</v>
      </c>
      <c r="N33" s="4">
        <v>1</v>
      </c>
      <c r="O33" s="4" t="s">
        <v>23</v>
      </c>
      <c r="P33" s="4" t="s">
        <v>24</v>
      </c>
      <c r="Q33" s="4" t="s">
        <v>75</v>
      </c>
      <c r="R33" s="4" t="s">
        <v>24</v>
      </c>
    </row>
    <row r="34" spans="1:18" ht="14.4" x14ac:dyDescent="0.3">
      <c r="A34" s="4" t="s">
        <v>65</v>
      </c>
      <c r="B34" s="4">
        <v>29320</v>
      </c>
      <c r="C34" s="4">
        <v>2</v>
      </c>
      <c r="D34" s="4">
        <v>9.4712328770000003</v>
      </c>
      <c r="E34" s="4">
        <v>1</v>
      </c>
      <c r="F34" s="4">
        <v>2</v>
      </c>
      <c r="G34" s="4">
        <v>120</v>
      </c>
      <c r="H34" s="4">
        <v>128</v>
      </c>
      <c r="I34" s="4">
        <v>117</v>
      </c>
      <c r="J34" s="4">
        <v>1</v>
      </c>
      <c r="K34" s="4"/>
      <c r="L34" s="4">
        <v>7.5284199999999996E-2</v>
      </c>
      <c r="M34" s="4">
        <v>128</v>
      </c>
      <c r="N34" s="4">
        <v>1</v>
      </c>
      <c r="O34" s="4" t="s">
        <v>23</v>
      </c>
      <c r="P34" s="4" t="s">
        <v>24</v>
      </c>
      <c r="Q34" s="4" t="s">
        <v>75</v>
      </c>
      <c r="R34" s="4" t="s">
        <v>24</v>
      </c>
    </row>
    <row r="35" spans="1:18" ht="14.4" x14ac:dyDescent="0.3">
      <c r="A35" s="4" t="s">
        <v>65</v>
      </c>
      <c r="B35" s="4">
        <v>29321</v>
      </c>
      <c r="C35" s="4">
        <v>2</v>
      </c>
      <c r="D35" s="4">
        <v>12.8739726</v>
      </c>
      <c r="E35" s="4">
        <v>1</v>
      </c>
      <c r="F35" s="4">
        <v>3</v>
      </c>
      <c r="G35" s="4">
        <v>108</v>
      </c>
      <c r="H35" s="4">
        <v>124</v>
      </c>
      <c r="I35" s="4">
        <v>104</v>
      </c>
      <c r="J35" s="4">
        <v>1</v>
      </c>
      <c r="K35" s="4"/>
      <c r="L35" s="4">
        <v>0.13195599999999999</v>
      </c>
      <c r="M35" s="4">
        <v>124</v>
      </c>
      <c r="N35" s="4">
        <v>0.97</v>
      </c>
      <c r="O35" s="4" t="s">
        <v>23</v>
      </c>
      <c r="P35" s="4" t="s">
        <v>24</v>
      </c>
      <c r="Q35" s="4" t="s">
        <v>75</v>
      </c>
      <c r="R35" s="4" t="s">
        <v>24</v>
      </c>
    </row>
    <row r="36" spans="1:18" ht="14.4" x14ac:dyDescent="0.3">
      <c r="A36" s="4" t="s">
        <v>65</v>
      </c>
      <c r="B36" s="4">
        <v>29323</v>
      </c>
      <c r="C36" s="4">
        <v>2</v>
      </c>
      <c r="D36" s="4">
        <v>11.09041096</v>
      </c>
      <c r="E36" s="4">
        <v>1</v>
      </c>
      <c r="F36" s="4">
        <v>1</v>
      </c>
      <c r="G36" s="4">
        <v>85</v>
      </c>
      <c r="H36" s="4">
        <v>99</v>
      </c>
      <c r="I36" s="4">
        <v>102</v>
      </c>
      <c r="J36" s="4">
        <v>1</v>
      </c>
      <c r="K36" s="4"/>
      <c r="L36" s="4">
        <v>8.8422000000000001E-2</v>
      </c>
      <c r="M36" s="4">
        <v>128</v>
      </c>
      <c r="N36" s="4">
        <v>1</v>
      </c>
      <c r="O36" s="4" t="s">
        <v>23</v>
      </c>
      <c r="P36" s="4" t="s">
        <v>24</v>
      </c>
      <c r="Q36" s="4" t="s">
        <v>75</v>
      </c>
      <c r="R36" s="4" t="s">
        <v>24</v>
      </c>
    </row>
    <row r="37" spans="1:18" ht="14.4" x14ac:dyDescent="0.3">
      <c r="A37" s="4" t="s">
        <v>65</v>
      </c>
      <c r="B37" s="4">
        <v>29324</v>
      </c>
      <c r="C37" s="4">
        <v>2</v>
      </c>
      <c r="D37" s="4">
        <v>9.0219178079999995</v>
      </c>
      <c r="E37" s="4">
        <v>1</v>
      </c>
      <c r="F37" s="4">
        <v>1</v>
      </c>
      <c r="G37" s="4">
        <v>120</v>
      </c>
      <c r="H37" s="4">
        <v>138</v>
      </c>
      <c r="I37" s="4">
        <v>121</v>
      </c>
      <c r="J37" s="4">
        <v>1</v>
      </c>
      <c r="K37" s="4"/>
      <c r="L37" s="4">
        <v>4.39639E-2</v>
      </c>
      <c r="M37" s="4">
        <v>128</v>
      </c>
      <c r="N37" s="4">
        <v>1</v>
      </c>
      <c r="O37" s="4" t="s">
        <v>23</v>
      </c>
      <c r="P37" s="4" t="s">
        <v>24</v>
      </c>
      <c r="Q37" s="4" t="s">
        <v>75</v>
      </c>
      <c r="R37" s="4" t="s">
        <v>24</v>
      </c>
    </row>
    <row r="38" spans="1:18" ht="14.4" x14ac:dyDescent="0.3">
      <c r="A38" s="4" t="s">
        <v>65</v>
      </c>
      <c r="B38" s="4">
        <v>29325</v>
      </c>
      <c r="C38" s="4">
        <v>2</v>
      </c>
      <c r="D38" s="4">
        <v>10.687671229999999</v>
      </c>
      <c r="E38" s="4">
        <v>1</v>
      </c>
      <c r="F38" s="4">
        <v>1</v>
      </c>
      <c r="G38" s="4">
        <v>104</v>
      </c>
      <c r="H38" s="4">
        <v>112</v>
      </c>
      <c r="I38" s="4">
        <v>110</v>
      </c>
      <c r="J38" s="4">
        <v>1</v>
      </c>
      <c r="K38" s="4"/>
      <c r="L38" s="4">
        <v>6.4019199999999998E-2</v>
      </c>
      <c r="M38" s="4">
        <v>128</v>
      </c>
      <c r="N38" s="4">
        <v>1</v>
      </c>
      <c r="O38" s="4" t="s">
        <v>23</v>
      </c>
      <c r="P38" s="4" t="s">
        <v>24</v>
      </c>
      <c r="Q38" s="4" t="s">
        <v>75</v>
      </c>
      <c r="R38" s="4" t="s">
        <v>115</v>
      </c>
    </row>
    <row r="39" spans="1:18" ht="14.4" x14ac:dyDescent="0.3">
      <c r="A39" s="4" t="s">
        <v>65</v>
      </c>
      <c r="B39" s="4">
        <v>29326</v>
      </c>
      <c r="C39" s="4">
        <v>2</v>
      </c>
      <c r="D39" s="4">
        <v>12.89863014</v>
      </c>
      <c r="E39" s="4">
        <v>1</v>
      </c>
      <c r="F39" s="4">
        <v>1</v>
      </c>
      <c r="G39" s="4">
        <v>117</v>
      </c>
      <c r="H39" s="4">
        <v>134</v>
      </c>
      <c r="I39" s="4">
        <v>106</v>
      </c>
      <c r="J39" s="4">
        <v>1</v>
      </c>
      <c r="K39" s="4"/>
      <c r="L39" s="4">
        <v>0.14391999999999999</v>
      </c>
      <c r="M39" s="4">
        <v>114</v>
      </c>
      <c r="N39" s="4">
        <v>0.89</v>
      </c>
      <c r="O39" s="4" t="s">
        <v>23</v>
      </c>
      <c r="P39" s="4" t="s">
        <v>24</v>
      </c>
      <c r="Q39" s="4" t="s">
        <v>75</v>
      </c>
      <c r="R39" s="4" t="s">
        <v>24</v>
      </c>
    </row>
    <row r="40" spans="1:18" ht="14.4" x14ac:dyDescent="0.3">
      <c r="A40" s="4" t="s">
        <v>65</v>
      </c>
      <c r="B40" s="4">
        <v>29327</v>
      </c>
      <c r="C40" s="4">
        <v>2</v>
      </c>
      <c r="D40" s="4">
        <v>11.095890410000001</v>
      </c>
      <c r="E40" s="4">
        <v>1</v>
      </c>
      <c r="F40" s="4">
        <v>1</v>
      </c>
      <c r="G40" s="4">
        <v>109</v>
      </c>
      <c r="H40" s="4">
        <v>124</v>
      </c>
      <c r="I40" s="4">
        <v>117</v>
      </c>
      <c r="J40" s="4">
        <v>1</v>
      </c>
      <c r="K40" s="4"/>
      <c r="L40" s="4">
        <v>0.14719699999999999</v>
      </c>
      <c r="M40" s="4">
        <v>120</v>
      </c>
      <c r="N40" s="4">
        <v>0.94</v>
      </c>
      <c r="O40" s="4" t="s">
        <v>23</v>
      </c>
      <c r="P40" s="4" t="s">
        <v>24</v>
      </c>
      <c r="Q40" s="4" t="s">
        <v>75</v>
      </c>
      <c r="R40" s="4" t="s">
        <v>24</v>
      </c>
    </row>
    <row r="41" spans="1:18" ht="14.4" x14ac:dyDescent="0.3">
      <c r="A41" s="4" t="s">
        <v>65</v>
      </c>
      <c r="B41" s="4">
        <v>29328</v>
      </c>
      <c r="C41" s="4">
        <v>2</v>
      </c>
      <c r="D41" s="4">
        <v>10.08767123</v>
      </c>
      <c r="E41" s="4">
        <v>1</v>
      </c>
      <c r="F41" s="4">
        <v>1</v>
      </c>
      <c r="G41" s="4">
        <v>96</v>
      </c>
      <c r="H41" s="4">
        <v>104</v>
      </c>
      <c r="I41" s="4">
        <v>100</v>
      </c>
      <c r="J41" s="4">
        <v>1</v>
      </c>
      <c r="K41" s="4"/>
      <c r="L41" s="4">
        <v>0.12481299999999999</v>
      </c>
      <c r="M41" s="4">
        <v>125</v>
      </c>
      <c r="N41" s="4">
        <v>0.98</v>
      </c>
      <c r="O41" s="4" t="s">
        <v>23</v>
      </c>
      <c r="P41" s="4" t="s">
        <v>24</v>
      </c>
      <c r="Q41" s="4" t="s">
        <v>75</v>
      </c>
      <c r="R41" s="4" t="s">
        <v>24</v>
      </c>
    </row>
    <row r="42" spans="1:18" ht="14.4" x14ac:dyDescent="0.3">
      <c r="A42" s="4" t="s">
        <v>65</v>
      </c>
      <c r="B42" s="4">
        <v>29330</v>
      </c>
      <c r="C42" s="4">
        <v>2</v>
      </c>
      <c r="D42" s="4">
        <v>11.66027397</v>
      </c>
      <c r="E42" s="4">
        <v>1</v>
      </c>
      <c r="F42" s="4">
        <v>1</v>
      </c>
      <c r="G42" s="4">
        <v>114</v>
      </c>
      <c r="H42" s="4">
        <v>108</v>
      </c>
      <c r="I42" s="4">
        <v>110</v>
      </c>
      <c r="J42" s="4">
        <v>1</v>
      </c>
      <c r="K42" s="4"/>
      <c r="L42" s="4">
        <v>7.5066400000000005E-2</v>
      </c>
      <c r="M42" s="4">
        <v>156</v>
      </c>
      <c r="N42" s="4">
        <v>1</v>
      </c>
      <c r="O42" s="4" t="s">
        <v>23</v>
      </c>
      <c r="P42" s="4" t="s">
        <v>24</v>
      </c>
      <c r="Q42" s="4" t="s">
        <v>75</v>
      </c>
      <c r="R42" s="4" t="s">
        <v>24</v>
      </c>
    </row>
    <row r="43" spans="1:18" ht="14.4" x14ac:dyDescent="0.3">
      <c r="A43" s="4" t="s">
        <v>65</v>
      </c>
      <c r="B43" s="4">
        <v>29332</v>
      </c>
      <c r="C43" s="4">
        <v>2</v>
      </c>
      <c r="D43" s="4">
        <v>9.1178082190000005</v>
      </c>
      <c r="E43" s="4">
        <v>1</v>
      </c>
      <c r="F43" s="4">
        <v>1</v>
      </c>
      <c r="G43" s="4">
        <v>122</v>
      </c>
      <c r="H43" s="4">
        <v>124</v>
      </c>
      <c r="I43" s="4">
        <v>108</v>
      </c>
      <c r="J43" s="4">
        <v>1</v>
      </c>
      <c r="K43" s="4"/>
      <c r="L43" s="4">
        <v>8.9207099999999998E-2</v>
      </c>
      <c r="M43" s="4">
        <v>156</v>
      </c>
      <c r="N43" s="4">
        <v>1</v>
      </c>
      <c r="O43" s="4" t="s">
        <v>23</v>
      </c>
      <c r="P43" s="4" t="s">
        <v>24</v>
      </c>
      <c r="Q43" s="4" t="s">
        <v>75</v>
      </c>
      <c r="R43" s="4" t="s">
        <v>24</v>
      </c>
    </row>
    <row r="44" spans="1:18" ht="14.4" x14ac:dyDescent="0.3">
      <c r="A44" s="4" t="s">
        <v>65</v>
      </c>
      <c r="B44" s="4">
        <v>29335</v>
      </c>
      <c r="C44" s="4">
        <v>2</v>
      </c>
      <c r="D44" s="4">
        <v>9.6410958900000008</v>
      </c>
      <c r="E44" s="4">
        <v>1</v>
      </c>
      <c r="F44" s="4">
        <v>3</v>
      </c>
      <c r="G44" s="4">
        <v>120</v>
      </c>
      <c r="H44" s="4">
        <v>136</v>
      </c>
      <c r="I44" s="4">
        <v>96</v>
      </c>
      <c r="J44" s="4">
        <v>1</v>
      </c>
      <c r="K44" s="4"/>
      <c r="L44" s="4">
        <v>9.8865800000000004E-2</v>
      </c>
      <c r="M44" s="4">
        <v>153</v>
      </c>
      <c r="N44" s="4">
        <v>0.98</v>
      </c>
      <c r="O44" s="4" t="s">
        <v>23</v>
      </c>
      <c r="P44" s="4" t="s">
        <v>24</v>
      </c>
      <c r="Q44" s="4" t="s">
        <v>75</v>
      </c>
      <c r="R44" s="4" t="s">
        <v>24</v>
      </c>
    </row>
    <row r="45" spans="1:18" ht="14.4" x14ac:dyDescent="0.3">
      <c r="A45" s="4" t="s">
        <v>65</v>
      </c>
      <c r="B45" s="4">
        <v>29338</v>
      </c>
      <c r="C45" s="4">
        <v>2</v>
      </c>
      <c r="D45" s="4">
        <v>10.82465753</v>
      </c>
      <c r="E45" s="4">
        <v>1</v>
      </c>
      <c r="F45" s="4">
        <v>1</v>
      </c>
      <c r="G45" s="4">
        <v>98</v>
      </c>
      <c r="H45" s="4">
        <v>124</v>
      </c>
      <c r="I45" s="4">
        <v>79</v>
      </c>
      <c r="J45" s="4">
        <v>1</v>
      </c>
      <c r="K45" s="4"/>
      <c r="L45" s="4">
        <v>0.178089</v>
      </c>
      <c r="M45" s="4">
        <v>137</v>
      </c>
      <c r="N45" s="4">
        <v>0.88</v>
      </c>
      <c r="O45" s="4" t="s">
        <v>23</v>
      </c>
      <c r="P45" s="4" t="s">
        <v>24</v>
      </c>
      <c r="Q45" s="4" t="s">
        <v>75</v>
      </c>
      <c r="R45" s="4" t="s">
        <v>24</v>
      </c>
    </row>
    <row r="46" spans="1:18" ht="14.4" x14ac:dyDescent="0.3">
      <c r="A46" s="4" t="s">
        <v>65</v>
      </c>
      <c r="B46" s="4">
        <v>29340</v>
      </c>
      <c r="C46" s="4">
        <v>2</v>
      </c>
      <c r="D46" s="4">
        <v>8.3315068490000002</v>
      </c>
      <c r="E46" s="4">
        <v>1</v>
      </c>
      <c r="F46" s="4">
        <v>1</v>
      </c>
      <c r="G46" s="4">
        <v>106</v>
      </c>
      <c r="H46" s="4">
        <v>96</v>
      </c>
      <c r="I46" s="4">
        <v>119</v>
      </c>
      <c r="J46" s="4">
        <v>1</v>
      </c>
      <c r="K46" s="4"/>
      <c r="L46" s="4">
        <v>9.7254199999999999E-2</v>
      </c>
      <c r="M46" s="4">
        <v>147</v>
      </c>
      <c r="N46" s="4">
        <v>0.94</v>
      </c>
      <c r="O46" s="4" t="s">
        <v>23</v>
      </c>
      <c r="P46" s="4" t="s">
        <v>24</v>
      </c>
      <c r="Q46" s="4" t="s">
        <v>75</v>
      </c>
      <c r="R46" s="4" t="s">
        <v>24</v>
      </c>
    </row>
    <row r="47" spans="1:18" ht="14.4" x14ac:dyDescent="0.3">
      <c r="A47" s="4" t="s">
        <v>65</v>
      </c>
      <c r="B47" s="4">
        <v>29341</v>
      </c>
      <c r="C47" s="4">
        <v>2</v>
      </c>
      <c r="D47" s="4">
        <v>10.29589041</v>
      </c>
      <c r="E47" s="4">
        <v>1</v>
      </c>
      <c r="F47" s="4">
        <v>1</v>
      </c>
      <c r="G47" s="4">
        <v>109</v>
      </c>
      <c r="H47" s="4">
        <v>112</v>
      </c>
      <c r="I47" s="4">
        <v>110</v>
      </c>
      <c r="J47" s="4">
        <v>1</v>
      </c>
      <c r="K47" s="4"/>
      <c r="L47" s="4">
        <v>6.6633600000000001E-2</v>
      </c>
      <c r="M47" s="4">
        <v>156</v>
      </c>
      <c r="N47" s="4">
        <v>1</v>
      </c>
      <c r="O47" s="4" t="s">
        <v>23</v>
      </c>
      <c r="P47" s="4" t="s">
        <v>24</v>
      </c>
      <c r="Q47" s="4" t="s">
        <v>75</v>
      </c>
      <c r="R47" s="4" t="s">
        <v>24</v>
      </c>
    </row>
    <row r="48" spans="1:18" ht="14.4" x14ac:dyDescent="0.3">
      <c r="A48" s="4" t="s">
        <v>65</v>
      </c>
      <c r="B48" s="4">
        <v>29345</v>
      </c>
      <c r="C48" s="4">
        <v>2</v>
      </c>
      <c r="D48" s="4">
        <v>11.027397260000001</v>
      </c>
      <c r="E48" s="4">
        <v>1</v>
      </c>
      <c r="F48" s="4">
        <v>1</v>
      </c>
      <c r="G48" s="4">
        <v>101</v>
      </c>
      <c r="H48" s="4">
        <v>112</v>
      </c>
      <c r="I48" s="4">
        <v>92</v>
      </c>
      <c r="J48" s="4">
        <v>1</v>
      </c>
      <c r="K48" s="4"/>
      <c r="L48" s="4">
        <v>0.160082</v>
      </c>
      <c r="M48" s="4">
        <v>153</v>
      </c>
      <c r="N48" s="4">
        <v>0.98</v>
      </c>
      <c r="O48" s="4" t="s">
        <v>23</v>
      </c>
      <c r="P48" s="4" t="s">
        <v>24</v>
      </c>
      <c r="Q48" s="4" t="s">
        <v>75</v>
      </c>
      <c r="R48" s="4" t="s">
        <v>24</v>
      </c>
    </row>
    <row r="49" spans="1:18" ht="14.4" x14ac:dyDescent="0.3">
      <c r="A49" s="4" t="s">
        <v>65</v>
      </c>
      <c r="B49" s="4">
        <v>29346</v>
      </c>
      <c r="C49" s="4">
        <v>2</v>
      </c>
      <c r="D49" s="4">
        <v>12.66027397</v>
      </c>
      <c r="E49" s="4">
        <v>1</v>
      </c>
      <c r="F49" s="4">
        <v>1</v>
      </c>
      <c r="G49" s="4">
        <v>100</v>
      </c>
      <c r="H49" s="4">
        <v>95</v>
      </c>
      <c r="I49" s="4">
        <v>104</v>
      </c>
      <c r="J49" s="4">
        <v>1</v>
      </c>
      <c r="K49" s="4"/>
      <c r="L49" s="4">
        <v>3.34659E-2</v>
      </c>
      <c r="M49" s="4">
        <v>156</v>
      </c>
      <c r="N49" s="4">
        <v>1</v>
      </c>
      <c r="O49" s="4" t="s">
        <v>23</v>
      </c>
      <c r="P49" s="4" t="s">
        <v>24</v>
      </c>
      <c r="Q49" s="4" t="s">
        <v>75</v>
      </c>
      <c r="R49" s="4" t="s">
        <v>24</v>
      </c>
    </row>
    <row r="50" spans="1:18" ht="14.4" x14ac:dyDescent="0.3">
      <c r="A50" s="4" t="s">
        <v>65</v>
      </c>
      <c r="B50" s="4">
        <v>29347</v>
      </c>
      <c r="C50" s="4">
        <v>2</v>
      </c>
      <c r="D50" s="4">
        <v>9.3753424659999993</v>
      </c>
      <c r="E50" s="4">
        <v>1</v>
      </c>
      <c r="F50" s="4">
        <v>1</v>
      </c>
      <c r="G50" s="4">
        <v>115</v>
      </c>
      <c r="H50" s="4">
        <v>130</v>
      </c>
      <c r="I50" s="4">
        <v>121</v>
      </c>
      <c r="J50" s="4">
        <v>1</v>
      </c>
      <c r="K50" s="4"/>
      <c r="L50" s="4">
        <v>0.150034</v>
      </c>
      <c r="M50" s="4">
        <v>139</v>
      </c>
      <c r="N50" s="4">
        <v>0.89</v>
      </c>
      <c r="O50" s="4" t="s">
        <v>23</v>
      </c>
      <c r="P50" s="4" t="s">
        <v>24</v>
      </c>
      <c r="Q50" s="4" t="s">
        <v>75</v>
      </c>
      <c r="R50" s="4" t="s">
        <v>115</v>
      </c>
    </row>
    <row r="51" spans="1:18" ht="14.4" x14ac:dyDescent="0.3">
      <c r="A51" s="4" t="s">
        <v>65</v>
      </c>
      <c r="B51" s="4">
        <v>29349</v>
      </c>
      <c r="C51" s="4">
        <v>2</v>
      </c>
      <c r="D51" s="4">
        <v>10.63013699</v>
      </c>
      <c r="E51" s="4">
        <v>1</v>
      </c>
      <c r="F51" s="4">
        <v>1</v>
      </c>
      <c r="G51" s="4">
        <v>116</v>
      </c>
      <c r="H51" s="4">
        <v>116</v>
      </c>
      <c r="I51" s="4">
        <v>115</v>
      </c>
      <c r="J51" s="4">
        <v>1</v>
      </c>
      <c r="K51" s="4"/>
      <c r="L51" s="4">
        <v>0.10728799999999999</v>
      </c>
      <c r="M51" s="4">
        <v>151</v>
      </c>
      <c r="N51" s="4">
        <v>0.97</v>
      </c>
      <c r="O51" s="4" t="s">
        <v>23</v>
      </c>
      <c r="P51" s="4" t="s">
        <v>24</v>
      </c>
      <c r="Q51" s="4" t="s">
        <v>75</v>
      </c>
      <c r="R51" s="4" t="s">
        <v>24</v>
      </c>
    </row>
    <row r="52" spans="1:18" ht="14.4" x14ac:dyDescent="0.3">
      <c r="A52" s="4" t="s">
        <v>65</v>
      </c>
      <c r="B52" s="4">
        <v>29350</v>
      </c>
      <c r="C52" s="4">
        <v>2</v>
      </c>
      <c r="D52" s="4">
        <v>11.24383562</v>
      </c>
      <c r="E52" s="4">
        <v>1</v>
      </c>
      <c r="F52" s="4">
        <v>1</v>
      </c>
      <c r="G52" s="4">
        <v>114</v>
      </c>
      <c r="H52" s="4">
        <v>106</v>
      </c>
      <c r="I52" s="4">
        <v>115</v>
      </c>
      <c r="J52" s="4">
        <v>1</v>
      </c>
      <c r="K52" s="4"/>
      <c r="L52" s="4">
        <v>6.0375999999999999E-2</v>
      </c>
      <c r="M52" s="4">
        <v>156</v>
      </c>
      <c r="N52" s="4">
        <v>1</v>
      </c>
      <c r="O52" s="4" t="s">
        <v>23</v>
      </c>
      <c r="P52" s="4" t="s">
        <v>24</v>
      </c>
      <c r="Q52" s="4" t="s">
        <v>75</v>
      </c>
      <c r="R52" s="4" t="s">
        <v>24</v>
      </c>
    </row>
    <row r="53" spans="1:18" ht="14.4" x14ac:dyDescent="0.3">
      <c r="A53" s="4" t="s">
        <v>65</v>
      </c>
      <c r="B53" s="4">
        <v>29352</v>
      </c>
      <c r="C53" s="4">
        <v>2</v>
      </c>
      <c r="D53" s="4">
        <v>9.4054794519999998</v>
      </c>
      <c r="E53" s="4">
        <v>1</v>
      </c>
      <c r="F53" s="4">
        <v>1</v>
      </c>
      <c r="G53" s="4">
        <v>105</v>
      </c>
      <c r="H53" s="4">
        <v>128</v>
      </c>
      <c r="I53" s="4">
        <v>100</v>
      </c>
      <c r="J53" s="4">
        <v>1</v>
      </c>
      <c r="K53" s="4"/>
      <c r="L53" s="4">
        <v>0.11767900000000001</v>
      </c>
      <c r="M53" s="4">
        <v>146</v>
      </c>
      <c r="N53" s="4">
        <v>0.94</v>
      </c>
      <c r="O53" s="4" t="s">
        <v>23</v>
      </c>
      <c r="P53" s="4" t="s">
        <v>24</v>
      </c>
      <c r="Q53" s="4" t="s">
        <v>75</v>
      </c>
      <c r="R53" s="4" t="s">
        <v>24</v>
      </c>
    </row>
    <row r="54" spans="1:18" ht="14.4" x14ac:dyDescent="0.3">
      <c r="A54" s="4" t="s">
        <v>65</v>
      </c>
      <c r="B54" s="4">
        <v>29354</v>
      </c>
      <c r="C54" s="4">
        <v>2</v>
      </c>
      <c r="D54" s="4">
        <v>9.2958904110000002</v>
      </c>
      <c r="E54" s="4">
        <v>1</v>
      </c>
      <c r="F54" s="4">
        <v>1</v>
      </c>
      <c r="G54" s="4">
        <v>120</v>
      </c>
      <c r="H54" s="4">
        <v>130</v>
      </c>
      <c r="I54" s="4">
        <v>123</v>
      </c>
      <c r="J54" s="4">
        <v>1</v>
      </c>
      <c r="K54" s="4"/>
      <c r="L54" s="4">
        <v>0.13043399999999999</v>
      </c>
      <c r="M54" s="4">
        <v>145</v>
      </c>
      <c r="N54" s="4">
        <v>0.93</v>
      </c>
      <c r="O54" s="4" t="s">
        <v>23</v>
      </c>
      <c r="P54" s="4" t="s">
        <v>24</v>
      </c>
      <c r="Q54" s="4" t="s">
        <v>75</v>
      </c>
      <c r="R54" s="4" t="s">
        <v>24</v>
      </c>
    </row>
    <row r="55" spans="1:18" ht="14.4" x14ac:dyDescent="0.3">
      <c r="A55" s="4" t="s">
        <v>65</v>
      </c>
      <c r="B55" s="4">
        <v>29355</v>
      </c>
      <c r="C55" s="4">
        <v>2</v>
      </c>
      <c r="D55" s="4">
        <v>11.85205479</v>
      </c>
      <c r="E55" s="4">
        <v>1</v>
      </c>
      <c r="F55" s="4">
        <v>1</v>
      </c>
      <c r="G55" s="4">
        <v>114</v>
      </c>
      <c r="H55" s="4">
        <v>126</v>
      </c>
      <c r="I55" s="4">
        <v>117</v>
      </c>
      <c r="J55" s="4">
        <v>1</v>
      </c>
      <c r="K55" s="4"/>
      <c r="L55" s="4">
        <v>5.0760100000000002E-2</v>
      </c>
      <c r="M55" s="4">
        <v>156</v>
      </c>
      <c r="N55" s="4">
        <v>1</v>
      </c>
      <c r="O55" s="4" t="s">
        <v>23</v>
      </c>
      <c r="P55" s="4" t="s">
        <v>75</v>
      </c>
      <c r="Q55" s="4" t="s">
        <v>75</v>
      </c>
      <c r="R55" s="4" t="s">
        <v>115</v>
      </c>
    </row>
    <row r="56" spans="1:18" ht="14.4" x14ac:dyDescent="0.3">
      <c r="A56" s="4" t="s">
        <v>65</v>
      </c>
      <c r="B56" s="4">
        <v>29356</v>
      </c>
      <c r="C56" s="4">
        <v>2</v>
      </c>
      <c r="D56" s="4">
        <v>11.728767120000001</v>
      </c>
      <c r="E56" s="4">
        <v>1</v>
      </c>
      <c r="F56" s="4">
        <v>2</v>
      </c>
      <c r="G56" s="4">
        <v>108</v>
      </c>
      <c r="H56" s="4">
        <v>100</v>
      </c>
      <c r="I56" s="4">
        <v>112</v>
      </c>
      <c r="J56" s="4">
        <v>1</v>
      </c>
      <c r="K56" s="4"/>
      <c r="L56" s="4">
        <v>0.16236300000000001</v>
      </c>
      <c r="M56" s="4">
        <v>150</v>
      </c>
      <c r="N56" s="4">
        <v>0.96</v>
      </c>
      <c r="O56" s="4" t="s">
        <v>23</v>
      </c>
      <c r="P56" s="4" t="s">
        <v>24</v>
      </c>
      <c r="Q56" s="4" t="s">
        <v>75</v>
      </c>
      <c r="R56" s="4" t="s">
        <v>24</v>
      </c>
    </row>
    <row r="57" spans="1:18" ht="14.4" x14ac:dyDescent="0.3">
      <c r="A57" s="4" t="s">
        <v>65</v>
      </c>
      <c r="B57" s="4">
        <v>29357</v>
      </c>
      <c r="C57" s="4">
        <v>2</v>
      </c>
      <c r="D57" s="4">
        <v>12.764383560000001</v>
      </c>
      <c r="E57" s="4">
        <v>1</v>
      </c>
      <c r="F57" s="4">
        <v>1</v>
      </c>
      <c r="G57" s="4">
        <v>109</v>
      </c>
      <c r="H57" s="4">
        <v>132</v>
      </c>
      <c r="I57" s="4">
        <v>108</v>
      </c>
      <c r="J57" s="4">
        <v>1</v>
      </c>
      <c r="K57" s="4"/>
      <c r="L57" s="4">
        <v>8.1038100000000002E-2</v>
      </c>
      <c r="M57" s="4">
        <v>156</v>
      </c>
      <c r="N57" s="4">
        <v>1</v>
      </c>
      <c r="O57" s="4" t="s">
        <v>23</v>
      </c>
      <c r="P57" s="4" t="s">
        <v>24</v>
      </c>
      <c r="Q57" s="4" t="s">
        <v>75</v>
      </c>
      <c r="R57" s="4" t="s">
        <v>24</v>
      </c>
    </row>
    <row r="58" spans="1:18" ht="14.4" x14ac:dyDescent="0.3">
      <c r="A58" s="4" t="s">
        <v>65</v>
      </c>
      <c r="B58" s="4">
        <v>29359</v>
      </c>
      <c r="C58" s="4">
        <v>2</v>
      </c>
      <c r="D58" s="4">
        <v>11.446575340000001</v>
      </c>
      <c r="E58" s="4">
        <v>1</v>
      </c>
      <c r="F58" s="4">
        <v>1</v>
      </c>
      <c r="G58" s="4">
        <v>125</v>
      </c>
      <c r="H58" s="4">
        <v>126</v>
      </c>
      <c r="I58" s="4">
        <v>135</v>
      </c>
      <c r="J58" s="4">
        <v>1</v>
      </c>
      <c r="K58" s="4"/>
      <c r="L58" s="4">
        <v>2.8251200000000001E-2</v>
      </c>
      <c r="M58" s="4">
        <v>156</v>
      </c>
      <c r="N58" s="4">
        <v>1</v>
      </c>
      <c r="O58" s="4" t="s">
        <v>23</v>
      </c>
      <c r="P58" s="4" t="s">
        <v>24</v>
      </c>
      <c r="Q58" s="4" t="s">
        <v>75</v>
      </c>
      <c r="R58" s="4" t="s">
        <v>24</v>
      </c>
    </row>
    <row r="59" spans="1:18" ht="14.4" x14ac:dyDescent="0.3">
      <c r="A59" s="4" t="s">
        <v>65</v>
      </c>
      <c r="B59" s="4">
        <v>29361</v>
      </c>
      <c r="C59" s="4">
        <v>2</v>
      </c>
      <c r="D59" s="4">
        <v>9.3095890410000006</v>
      </c>
      <c r="E59" s="4">
        <v>1</v>
      </c>
      <c r="F59" s="4">
        <v>1</v>
      </c>
      <c r="G59" s="4">
        <v>114</v>
      </c>
      <c r="H59" s="4">
        <v>121</v>
      </c>
      <c r="I59" s="4">
        <v>104</v>
      </c>
      <c r="J59" s="4">
        <v>1</v>
      </c>
      <c r="K59" s="4"/>
      <c r="L59" s="4">
        <v>0.20607400000000001</v>
      </c>
      <c r="M59" s="4">
        <v>132</v>
      </c>
      <c r="N59" s="4">
        <v>0.85</v>
      </c>
      <c r="O59" s="4" t="s">
        <v>23</v>
      </c>
      <c r="P59" s="4" t="s">
        <v>24</v>
      </c>
      <c r="Q59" s="4" t="s">
        <v>75</v>
      </c>
      <c r="R59" s="4" t="s">
        <v>24</v>
      </c>
    </row>
    <row r="60" spans="1:18" ht="14.4" x14ac:dyDescent="0.3">
      <c r="A60" s="4" t="s">
        <v>65</v>
      </c>
      <c r="B60" s="4">
        <v>29362</v>
      </c>
      <c r="C60" s="4">
        <v>2</v>
      </c>
      <c r="D60" s="4">
        <v>10.44383562</v>
      </c>
      <c r="E60" s="4">
        <v>1</v>
      </c>
      <c r="F60" s="4">
        <v>1</v>
      </c>
      <c r="G60" s="4">
        <v>111</v>
      </c>
      <c r="H60" s="4">
        <v>126</v>
      </c>
      <c r="I60" s="4">
        <v>104</v>
      </c>
      <c r="J60" s="4">
        <v>1</v>
      </c>
      <c r="K60" s="4"/>
      <c r="L60" s="4">
        <v>0.141321</v>
      </c>
      <c r="M60" s="4">
        <v>151</v>
      </c>
      <c r="N60" s="4">
        <v>0.97</v>
      </c>
      <c r="O60" s="4" t="s">
        <v>23</v>
      </c>
      <c r="P60" s="4" t="s">
        <v>24</v>
      </c>
      <c r="Q60" s="4" t="s">
        <v>75</v>
      </c>
      <c r="R60" s="4" t="s">
        <v>24</v>
      </c>
    </row>
    <row r="61" spans="1:18" ht="14.4" x14ac:dyDescent="0.3">
      <c r="A61" s="4" t="s">
        <v>65</v>
      </c>
      <c r="B61" s="4">
        <v>29365</v>
      </c>
      <c r="C61" s="4">
        <v>2</v>
      </c>
      <c r="D61" s="4">
        <v>12.36986301</v>
      </c>
      <c r="E61" s="4">
        <v>1</v>
      </c>
      <c r="F61" s="4">
        <v>1</v>
      </c>
      <c r="G61" s="4">
        <v>120</v>
      </c>
      <c r="H61" s="4">
        <v>116</v>
      </c>
      <c r="I61" s="4">
        <v>110</v>
      </c>
      <c r="J61" s="4">
        <v>1</v>
      </c>
      <c r="K61" s="4"/>
      <c r="L61" s="4">
        <v>8.9976799999999996E-2</v>
      </c>
      <c r="M61" s="4">
        <v>156</v>
      </c>
      <c r="N61" s="4">
        <v>1</v>
      </c>
      <c r="O61" s="4" t="s">
        <v>23</v>
      </c>
      <c r="P61" s="4" t="s">
        <v>24</v>
      </c>
      <c r="Q61" s="4" t="s">
        <v>75</v>
      </c>
      <c r="R61" s="4" t="s">
        <v>24</v>
      </c>
    </row>
    <row r="62" spans="1:18" ht="14.4" x14ac:dyDescent="0.3">
      <c r="A62" s="4" t="s">
        <v>65</v>
      </c>
      <c r="B62" s="4">
        <v>29368</v>
      </c>
      <c r="C62" s="4">
        <v>2</v>
      </c>
      <c r="D62" s="4">
        <v>12.164383559999999</v>
      </c>
      <c r="E62" s="4">
        <v>1</v>
      </c>
      <c r="F62" s="4">
        <v>1</v>
      </c>
      <c r="G62" s="4">
        <v>140</v>
      </c>
      <c r="H62" s="4">
        <v>126</v>
      </c>
      <c r="I62" s="4">
        <v>147</v>
      </c>
      <c r="J62" s="4">
        <v>1</v>
      </c>
      <c r="K62" s="4"/>
      <c r="L62" s="4">
        <v>0.103446</v>
      </c>
      <c r="M62" s="4">
        <v>156</v>
      </c>
      <c r="N62" s="4">
        <v>1</v>
      </c>
      <c r="O62" s="4" t="s">
        <v>23</v>
      </c>
      <c r="P62" s="4" t="s">
        <v>24</v>
      </c>
      <c r="Q62" s="4" t="s">
        <v>75</v>
      </c>
      <c r="R62" s="4" t="s">
        <v>195</v>
      </c>
    </row>
    <row r="63" spans="1:18" ht="14.4" x14ac:dyDescent="0.3">
      <c r="A63" s="4" t="s">
        <v>65</v>
      </c>
      <c r="B63" s="4">
        <v>29372</v>
      </c>
      <c r="C63" s="4">
        <v>2</v>
      </c>
      <c r="D63" s="4">
        <v>11.75890411</v>
      </c>
      <c r="E63" s="4">
        <v>1</v>
      </c>
      <c r="F63" s="4">
        <v>1</v>
      </c>
      <c r="G63" s="4">
        <v>101</v>
      </c>
      <c r="H63" s="4">
        <v>106</v>
      </c>
      <c r="I63" s="4">
        <v>96</v>
      </c>
      <c r="J63" s="4">
        <v>1</v>
      </c>
      <c r="K63" s="4"/>
      <c r="L63" s="4">
        <v>0.227162</v>
      </c>
      <c r="M63" s="4">
        <v>107</v>
      </c>
      <c r="N63" s="4">
        <v>0.86</v>
      </c>
      <c r="O63" s="4" t="s">
        <v>23</v>
      </c>
      <c r="P63" s="4" t="s">
        <v>24</v>
      </c>
      <c r="Q63" s="4" t="s">
        <v>75</v>
      </c>
      <c r="R63" s="4" t="s">
        <v>24</v>
      </c>
    </row>
    <row r="64" spans="1:18" ht="14.4" x14ac:dyDescent="0.3">
      <c r="A64" s="4" t="s">
        <v>65</v>
      </c>
      <c r="B64" s="4">
        <v>29373</v>
      </c>
      <c r="C64" s="4">
        <v>2</v>
      </c>
      <c r="D64" s="4">
        <v>9.6520547949999997</v>
      </c>
      <c r="E64" s="4">
        <v>1</v>
      </c>
      <c r="F64" s="4">
        <v>1</v>
      </c>
      <c r="G64" s="4">
        <v>118</v>
      </c>
      <c r="H64" s="4">
        <v>132</v>
      </c>
      <c r="I64" s="4">
        <v>119</v>
      </c>
      <c r="J64" s="4">
        <v>1</v>
      </c>
      <c r="K64" s="4"/>
      <c r="L64" s="4">
        <v>6.0934799999999997E-2</v>
      </c>
      <c r="M64" s="4">
        <v>156</v>
      </c>
      <c r="N64" s="4">
        <v>1</v>
      </c>
      <c r="O64" s="4" t="s">
        <v>23</v>
      </c>
      <c r="P64" s="4" t="s">
        <v>24</v>
      </c>
      <c r="Q64" s="4" t="s">
        <v>75</v>
      </c>
      <c r="R64" s="4" t="s">
        <v>24</v>
      </c>
    </row>
    <row r="65" spans="1:18" ht="14.4" x14ac:dyDescent="0.3">
      <c r="A65" s="4" t="s">
        <v>65</v>
      </c>
      <c r="B65" s="4">
        <v>29374</v>
      </c>
      <c r="C65" s="4">
        <v>2</v>
      </c>
      <c r="D65" s="4">
        <v>11.024657530000001</v>
      </c>
      <c r="E65" s="4">
        <v>1</v>
      </c>
      <c r="F65" s="4">
        <v>1</v>
      </c>
      <c r="G65" s="4">
        <v>109</v>
      </c>
      <c r="H65" s="4">
        <v>121</v>
      </c>
      <c r="I65" s="4">
        <v>86</v>
      </c>
      <c r="J65" s="4">
        <v>1</v>
      </c>
      <c r="K65" s="4"/>
      <c r="L65" s="4">
        <v>8.5391599999999998E-2</v>
      </c>
      <c r="M65" s="4">
        <v>156</v>
      </c>
      <c r="N65" s="4">
        <v>1</v>
      </c>
      <c r="O65" s="4" t="s">
        <v>23</v>
      </c>
      <c r="P65" s="4" t="s">
        <v>24</v>
      </c>
      <c r="Q65" s="4" t="s">
        <v>75</v>
      </c>
      <c r="R65" s="4" t="s">
        <v>24</v>
      </c>
    </row>
    <row r="66" spans="1:18" ht="14.4" x14ac:dyDescent="0.3">
      <c r="A66" s="4" t="s">
        <v>65</v>
      </c>
      <c r="B66" s="4">
        <v>29378</v>
      </c>
      <c r="C66" s="4">
        <v>2</v>
      </c>
      <c r="D66" s="4">
        <v>11.95068493</v>
      </c>
      <c r="E66" s="4">
        <v>1</v>
      </c>
      <c r="F66" s="4">
        <v>1</v>
      </c>
      <c r="G66" s="4">
        <v>119</v>
      </c>
      <c r="H66" s="4">
        <v>124</v>
      </c>
      <c r="I66" s="4">
        <v>125</v>
      </c>
      <c r="J66" s="4">
        <v>1</v>
      </c>
      <c r="K66" s="4"/>
      <c r="L66" s="4">
        <v>0.13422600000000001</v>
      </c>
      <c r="M66" s="4">
        <v>153</v>
      </c>
      <c r="N66" s="4">
        <v>0.98</v>
      </c>
      <c r="O66" s="4" t="s">
        <v>23</v>
      </c>
      <c r="P66" s="4" t="s">
        <v>24</v>
      </c>
      <c r="Q66" s="4" t="s">
        <v>75</v>
      </c>
      <c r="R66" s="4" t="s">
        <v>24</v>
      </c>
    </row>
    <row r="67" spans="1:18" ht="14.4" x14ac:dyDescent="0.3">
      <c r="A67" s="4" t="s">
        <v>65</v>
      </c>
      <c r="B67" s="4">
        <v>29379</v>
      </c>
      <c r="C67" s="4">
        <v>2</v>
      </c>
      <c r="D67" s="4">
        <v>12.164383559999999</v>
      </c>
      <c r="E67" s="4">
        <v>1</v>
      </c>
      <c r="F67" s="4">
        <v>3</v>
      </c>
      <c r="G67" s="4">
        <v>129</v>
      </c>
      <c r="H67" s="4">
        <v>134</v>
      </c>
      <c r="I67" s="4">
        <v>119</v>
      </c>
      <c r="J67" s="4">
        <v>1</v>
      </c>
      <c r="K67" s="4"/>
      <c r="L67" s="4">
        <v>0.10174800000000001</v>
      </c>
      <c r="M67" s="4">
        <v>152</v>
      </c>
      <c r="N67" s="4">
        <v>0.97</v>
      </c>
      <c r="O67" s="4" t="s">
        <v>23</v>
      </c>
      <c r="P67" s="4" t="s">
        <v>24</v>
      </c>
      <c r="Q67" s="4" t="s">
        <v>75</v>
      </c>
      <c r="R67" s="4" t="s">
        <v>24</v>
      </c>
    </row>
    <row r="68" spans="1:18" ht="14.4" x14ac:dyDescent="0.3">
      <c r="A68" s="4" t="s">
        <v>65</v>
      </c>
      <c r="B68" s="4">
        <v>29380</v>
      </c>
      <c r="C68" s="4">
        <v>2</v>
      </c>
      <c r="D68" s="4">
        <v>10.608219180000001</v>
      </c>
      <c r="E68" s="4">
        <v>1</v>
      </c>
      <c r="F68" s="4">
        <v>1</v>
      </c>
      <c r="G68" s="4">
        <v>127</v>
      </c>
      <c r="H68" s="4">
        <v>132</v>
      </c>
      <c r="I68" s="4">
        <v>119</v>
      </c>
      <c r="J68" s="4">
        <v>1</v>
      </c>
      <c r="K68" s="4"/>
      <c r="L68" s="4">
        <v>0.12124500000000001</v>
      </c>
      <c r="M68" s="4">
        <v>153</v>
      </c>
      <c r="N68" s="4">
        <v>0.98</v>
      </c>
      <c r="O68" s="4" t="s">
        <v>23</v>
      </c>
      <c r="P68" s="4" t="s">
        <v>24</v>
      </c>
      <c r="Q68" s="4" t="s">
        <v>75</v>
      </c>
      <c r="R68" s="4" t="s">
        <v>24</v>
      </c>
    </row>
    <row r="69" spans="1:18" ht="14.4" x14ac:dyDescent="0.3">
      <c r="A69" s="4" t="s">
        <v>65</v>
      </c>
      <c r="B69" s="4">
        <v>29382</v>
      </c>
      <c r="C69" s="4">
        <v>2</v>
      </c>
      <c r="D69" s="4">
        <v>10.01917808</v>
      </c>
      <c r="E69" s="4">
        <v>1</v>
      </c>
      <c r="F69" s="4">
        <v>1</v>
      </c>
      <c r="G69" s="4">
        <v>125</v>
      </c>
      <c r="H69" s="4">
        <v>121</v>
      </c>
      <c r="I69" s="4">
        <v>139</v>
      </c>
      <c r="J69" s="4">
        <v>1</v>
      </c>
      <c r="K69" s="4"/>
      <c r="L69" s="4">
        <v>0.125863</v>
      </c>
      <c r="M69" s="4">
        <v>156</v>
      </c>
      <c r="N69" s="4">
        <v>1</v>
      </c>
      <c r="O69" s="4" t="s">
        <v>23</v>
      </c>
      <c r="P69" s="4" t="s">
        <v>24</v>
      </c>
      <c r="Q69" s="4" t="s">
        <v>75</v>
      </c>
      <c r="R69" s="4" t="s">
        <v>24</v>
      </c>
    </row>
    <row r="70" spans="1:18" ht="14.4" x14ac:dyDescent="0.3">
      <c r="A70" s="4" t="s">
        <v>65</v>
      </c>
      <c r="B70" s="4">
        <v>29383</v>
      </c>
      <c r="C70" s="4">
        <v>2</v>
      </c>
      <c r="D70" s="4">
        <v>10.54246575</v>
      </c>
      <c r="E70" s="4">
        <v>1</v>
      </c>
      <c r="F70" s="4">
        <v>1</v>
      </c>
      <c r="G70" s="4">
        <v>127</v>
      </c>
      <c r="H70" s="4">
        <v>124</v>
      </c>
      <c r="I70" s="4">
        <v>121</v>
      </c>
      <c r="J70" s="4">
        <v>1</v>
      </c>
      <c r="K70" s="4"/>
      <c r="L70" s="4">
        <v>6.3205499999999998E-2</v>
      </c>
      <c r="M70" s="4">
        <v>156</v>
      </c>
      <c r="N70" s="4">
        <v>1</v>
      </c>
      <c r="O70" s="4" t="s">
        <v>23</v>
      </c>
      <c r="P70" s="4" t="s">
        <v>24</v>
      </c>
      <c r="Q70" s="4" t="s">
        <v>75</v>
      </c>
      <c r="R70" s="4" t="s">
        <v>24</v>
      </c>
    </row>
    <row r="71" spans="1:18" ht="14.4" x14ac:dyDescent="0.3">
      <c r="A71" s="4" t="s">
        <v>65</v>
      </c>
      <c r="B71" s="4">
        <v>29384</v>
      </c>
      <c r="C71" s="4">
        <v>2</v>
      </c>
      <c r="D71" s="4">
        <v>10.304109589999999</v>
      </c>
      <c r="E71" s="4">
        <v>1</v>
      </c>
      <c r="F71" s="4">
        <v>1</v>
      </c>
      <c r="G71" s="4">
        <v>109</v>
      </c>
      <c r="H71" s="4">
        <v>132</v>
      </c>
      <c r="I71" s="4">
        <v>106</v>
      </c>
      <c r="J71" s="4">
        <v>1</v>
      </c>
      <c r="K71" s="4"/>
      <c r="L71" s="4">
        <v>0.139317</v>
      </c>
      <c r="M71" s="4">
        <v>151</v>
      </c>
      <c r="N71" s="4">
        <v>0.97</v>
      </c>
      <c r="O71" s="4" t="s">
        <v>23</v>
      </c>
      <c r="P71" s="4" t="s">
        <v>24</v>
      </c>
      <c r="Q71" s="4" t="s">
        <v>75</v>
      </c>
      <c r="R71" s="4" t="s">
        <v>24</v>
      </c>
    </row>
    <row r="72" spans="1:18" ht="14.4" x14ac:dyDescent="0.3">
      <c r="A72" s="4" t="s">
        <v>65</v>
      </c>
      <c r="B72" s="4">
        <v>29386</v>
      </c>
      <c r="C72" s="4">
        <v>2</v>
      </c>
      <c r="D72" s="4">
        <v>8.0684931510000002</v>
      </c>
      <c r="E72" s="4">
        <v>1</v>
      </c>
      <c r="F72" s="4">
        <v>1</v>
      </c>
      <c r="G72" s="4">
        <v>119</v>
      </c>
      <c r="H72" s="4">
        <v>119</v>
      </c>
      <c r="I72" s="4">
        <v>121</v>
      </c>
      <c r="J72" s="4">
        <v>1</v>
      </c>
      <c r="K72" s="4"/>
      <c r="L72" s="4">
        <v>0.10932500000000001</v>
      </c>
      <c r="M72" s="4">
        <v>146</v>
      </c>
      <c r="N72" s="4">
        <v>0.94</v>
      </c>
      <c r="O72" s="4" t="s">
        <v>23</v>
      </c>
      <c r="P72" s="4" t="s">
        <v>24</v>
      </c>
      <c r="Q72" s="4" t="s">
        <v>75</v>
      </c>
      <c r="R72" s="4" t="s">
        <v>24</v>
      </c>
    </row>
    <row r="73" spans="1:18" ht="14.4" x14ac:dyDescent="0.3">
      <c r="A73" s="4" t="s">
        <v>65</v>
      </c>
      <c r="B73" s="4">
        <v>29387</v>
      </c>
      <c r="C73" s="4">
        <v>2</v>
      </c>
      <c r="D73" s="4">
        <v>8.5945205480000002</v>
      </c>
      <c r="E73" s="4">
        <v>1</v>
      </c>
      <c r="F73" s="4">
        <v>3</v>
      </c>
      <c r="G73" s="4">
        <v>120</v>
      </c>
      <c r="H73" s="4">
        <v>126</v>
      </c>
      <c r="I73" s="4">
        <v>121</v>
      </c>
      <c r="J73" s="4">
        <v>1</v>
      </c>
      <c r="K73" s="4"/>
      <c r="L73" s="4">
        <v>0.20172599999999999</v>
      </c>
      <c r="M73" s="4">
        <v>137</v>
      </c>
      <c r="N73" s="4">
        <v>0.88</v>
      </c>
      <c r="O73" s="4" t="s">
        <v>23</v>
      </c>
      <c r="P73" s="4" t="s">
        <v>24</v>
      </c>
      <c r="Q73" s="4" t="s">
        <v>75</v>
      </c>
      <c r="R73" s="4" t="s">
        <v>24</v>
      </c>
    </row>
    <row r="74" spans="1:18" ht="14.4" x14ac:dyDescent="0.3">
      <c r="A74" s="4" t="s">
        <v>65</v>
      </c>
      <c r="B74" s="4">
        <v>29390</v>
      </c>
      <c r="C74" s="4">
        <v>2</v>
      </c>
      <c r="D74" s="4">
        <v>8.1780821919999998</v>
      </c>
      <c r="E74" s="4">
        <v>1</v>
      </c>
      <c r="F74" s="4">
        <v>1</v>
      </c>
      <c r="G74" s="4">
        <v>119</v>
      </c>
      <c r="H74" s="4">
        <v>130</v>
      </c>
      <c r="I74" s="4">
        <v>106</v>
      </c>
      <c r="J74" s="4">
        <v>1</v>
      </c>
      <c r="K74" s="4"/>
      <c r="L74" s="4">
        <v>0.15349699999999999</v>
      </c>
      <c r="M74" s="4">
        <v>133</v>
      </c>
      <c r="N74" s="4">
        <v>0.85</v>
      </c>
      <c r="O74" s="4" t="s">
        <v>23</v>
      </c>
      <c r="P74" s="4" t="s">
        <v>24</v>
      </c>
      <c r="Q74" s="4" t="s">
        <v>75</v>
      </c>
      <c r="R74" s="4" t="s">
        <v>24</v>
      </c>
    </row>
    <row r="75" spans="1:18" ht="14.4" x14ac:dyDescent="0.3">
      <c r="A75" s="4" t="s">
        <v>65</v>
      </c>
      <c r="B75" s="4">
        <v>29395</v>
      </c>
      <c r="C75" s="4">
        <v>2</v>
      </c>
      <c r="D75" s="4">
        <v>9.2684931509999995</v>
      </c>
      <c r="E75" s="4">
        <v>1</v>
      </c>
      <c r="F75" s="4">
        <v>1</v>
      </c>
      <c r="G75" s="4">
        <v>114</v>
      </c>
      <c r="H75" s="4">
        <v>116</v>
      </c>
      <c r="I75" s="4">
        <v>110</v>
      </c>
      <c r="J75" s="4">
        <v>1</v>
      </c>
      <c r="K75" s="4"/>
      <c r="L75" s="4">
        <v>7.1143200000000004E-2</v>
      </c>
      <c r="M75" s="4">
        <v>156</v>
      </c>
      <c r="N75" s="4">
        <v>1</v>
      </c>
      <c r="O75" s="4" t="s">
        <v>23</v>
      </c>
      <c r="P75" s="4" t="s">
        <v>24</v>
      </c>
      <c r="Q75" s="4" t="s">
        <v>196</v>
      </c>
      <c r="R75" s="4" t="s">
        <v>26</v>
      </c>
    </row>
    <row r="76" spans="1:18" ht="14.4" x14ac:dyDescent="0.3">
      <c r="A76" s="4" t="s">
        <v>65</v>
      </c>
      <c r="B76" s="4">
        <v>29396</v>
      </c>
      <c r="C76" s="4">
        <v>2</v>
      </c>
      <c r="D76" s="4">
        <v>11.29863014</v>
      </c>
      <c r="E76" s="4">
        <v>1</v>
      </c>
      <c r="F76" s="4">
        <v>1</v>
      </c>
      <c r="G76" s="4">
        <v>140</v>
      </c>
      <c r="H76" s="4">
        <v>132</v>
      </c>
      <c r="I76" s="4">
        <v>123</v>
      </c>
      <c r="J76" s="4">
        <v>1</v>
      </c>
      <c r="K76" s="4"/>
      <c r="L76" s="4">
        <v>0.118145</v>
      </c>
      <c r="M76" s="4">
        <v>152</v>
      </c>
      <c r="N76" s="4">
        <v>0.97</v>
      </c>
      <c r="O76" s="4" t="s">
        <v>23</v>
      </c>
      <c r="P76" s="4" t="s">
        <v>24</v>
      </c>
      <c r="Q76" s="4" t="s">
        <v>75</v>
      </c>
      <c r="R76" s="4" t="s">
        <v>24</v>
      </c>
    </row>
    <row r="77" spans="1:18" ht="14.4" x14ac:dyDescent="0.3">
      <c r="A77" s="4" t="s">
        <v>65</v>
      </c>
      <c r="B77" s="4">
        <v>29397</v>
      </c>
      <c r="C77" s="4">
        <v>2</v>
      </c>
      <c r="D77" s="4">
        <v>9.4356164380000003</v>
      </c>
      <c r="E77" s="4">
        <v>1</v>
      </c>
      <c r="F77" s="4">
        <v>1</v>
      </c>
      <c r="G77" s="4">
        <v>128</v>
      </c>
      <c r="H77" s="4">
        <v>132</v>
      </c>
      <c r="I77" s="4">
        <v>127</v>
      </c>
      <c r="J77" s="4">
        <v>1</v>
      </c>
      <c r="K77" s="4"/>
      <c r="L77" s="4">
        <v>7.8162599999999999E-2</v>
      </c>
      <c r="M77" s="4">
        <v>152</v>
      </c>
      <c r="N77" s="4">
        <v>0.97</v>
      </c>
      <c r="O77" s="4" t="s">
        <v>23</v>
      </c>
      <c r="P77" s="4" t="s">
        <v>24</v>
      </c>
      <c r="Q77" s="4" t="s">
        <v>75</v>
      </c>
      <c r="R77" s="4" t="s">
        <v>24</v>
      </c>
    </row>
    <row r="78" spans="1:18" ht="14.4" x14ac:dyDescent="0.3">
      <c r="A78" s="4" t="s">
        <v>65</v>
      </c>
      <c r="B78" s="4">
        <v>29399</v>
      </c>
      <c r="C78" s="4">
        <v>2</v>
      </c>
      <c r="D78" s="4">
        <v>10.676712330000001</v>
      </c>
      <c r="E78" s="4">
        <v>1</v>
      </c>
      <c r="F78" s="4">
        <v>1</v>
      </c>
      <c r="G78" s="4">
        <v>120</v>
      </c>
      <c r="H78" s="4">
        <v>126</v>
      </c>
      <c r="I78" s="4">
        <v>110</v>
      </c>
      <c r="J78" s="4">
        <v>1</v>
      </c>
      <c r="K78" s="4"/>
      <c r="L78" s="4">
        <v>8.6261299999999999E-2</v>
      </c>
      <c r="M78" s="4">
        <v>142</v>
      </c>
      <c r="N78" s="4">
        <v>0.91</v>
      </c>
      <c r="O78" s="4" t="s">
        <v>23</v>
      </c>
      <c r="P78" s="4" t="s">
        <v>24</v>
      </c>
      <c r="Q78" s="4" t="s">
        <v>75</v>
      </c>
      <c r="R78" s="4" t="s">
        <v>24</v>
      </c>
    </row>
    <row r="79" spans="1:18" ht="14.4" x14ac:dyDescent="0.3">
      <c r="A79" s="4" t="s">
        <v>65</v>
      </c>
      <c r="B79" s="4">
        <v>29402</v>
      </c>
      <c r="C79" s="4">
        <v>2</v>
      </c>
      <c r="D79" s="4">
        <v>8.4712328770000003</v>
      </c>
      <c r="E79" s="4">
        <v>1</v>
      </c>
      <c r="F79" s="4">
        <v>1</v>
      </c>
      <c r="G79" s="4">
        <v>100</v>
      </c>
      <c r="H79" s="4">
        <v>99</v>
      </c>
      <c r="I79" s="4">
        <v>98</v>
      </c>
      <c r="J79" s="4">
        <v>1</v>
      </c>
      <c r="K79" s="4"/>
      <c r="L79" s="4">
        <v>6.4417000000000002E-2</v>
      </c>
      <c r="M79" s="4">
        <v>153</v>
      </c>
      <c r="N79" s="4">
        <v>0.98</v>
      </c>
      <c r="O79" s="4" t="s">
        <v>23</v>
      </c>
      <c r="P79" s="4" t="s">
        <v>24</v>
      </c>
      <c r="Q79" s="4" t="s">
        <v>75</v>
      </c>
      <c r="R79" s="4" t="s">
        <v>24</v>
      </c>
    </row>
    <row r="80" spans="1:18" ht="14.4" x14ac:dyDescent="0.3">
      <c r="A80" s="4" t="s">
        <v>65</v>
      </c>
      <c r="B80" s="4">
        <v>29418</v>
      </c>
      <c r="C80" s="4">
        <v>2</v>
      </c>
      <c r="D80" s="4">
        <v>8.8219178080000002</v>
      </c>
      <c r="E80" s="4">
        <v>1</v>
      </c>
      <c r="F80" s="4">
        <v>1</v>
      </c>
      <c r="G80" s="4">
        <v>114</v>
      </c>
      <c r="H80" s="4">
        <v>114</v>
      </c>
      <c r="I80" s="4">
        <v>119</v>
      </c>
      <c r="J80" s="4">
        <v>1</v>
      </c>
      <c r="K80" s="4"/>
      <c r="L80" s="4">
        <v>0.15682099999999999</v>
      </c>
      <c r="M80" s="4">
        <v>135</v>
      </c>
      <c r="N80" s="4">
        <v>0.87</v>
      </c>
      <c r="O80" s="4" t="s">
        <v>23</v>
      </c>
      <c r="P80" s="4" t="s">
        <v>24</v>
      </c>
      <c r="Q80" s="4" t="s">
        <v>75</v>
      </c>
      <c r="R80" s="4" t="s">
        <v>24</v>
      </c>
    </row>
    <row r="81" spans="1:18" ht="14.4" x14ac:dyDescent="0.3">
      <c r="A81" s="4" t="s">
        <v>65</v>
      </c>
      <c r="B81" s="4">
        <v>29419</v>
      </c>
      <c r="C81" s="4">
        <v>2</v>
      </c>
      <c r="D81" s="4">
        <v>9.8082191779999999</v>
      </c>
      <c r="E81" s="4">
        <v>1</v>
      </c>
      <c r="F81" s="4">
        <v>1</v>
      </c>
      <c r="G81" s="4">
        <v>135</v>
      </c>
      <c r="H81" s="4">
        <v>138</v>
      </c>
      <c r="I81" s="4">
        <v>121</v>
      </c>
      <c r="J81" s="4">
        <v>1</v>
      </c>
      <c r="K81" s="4"/>
      <c r="L81" s="4">
        <v>0.125275</v>
      </c>
      <c r="M81" s="4">
        <v>145</v>
      </c>
      <c r="N81" s="4">
        <v>0.93</v>
      </c>
      <c r="O81" s="4" t="s">
        <v>23</v>
      </c>
      <c r="P81" s="4" t="s">
        <v>24</v>
      </c>
      <c r="Q81" s="4" t="s">
        <v>75</v>
      </c>
      <c r="R81" s="4" t="s">
        <v>24</v>
      </c>
    </row>
    <row r="82" spans="1:18" ht="14.4" x14ac:dyDescent="0.3">
      <c r="A82" s="4" t="s">
        <v>65</v>
      </c>
      <c r="B82" s="4">
        <v>29423</v>
      </c>
      <c r="C82" s="4">
        <v>2</v>
      </c>
      <c r="D82" s="4">
        <v>11.073972599999999</v>
      </c>
      <c r="E82" s="4">
        <v>1</v>
      </c>
      <c r="F82" s="4">
        <v>1</v>
      </c>
      <c r="G82" s="4">
        <v>116</v>
      </c>
      <c r="H82" s="4">
        <v>110</v>
      </c>
      <c r="I82" s="4">
        <v>117</v>
      </c>
      <c r="J82" s="4">
        <v>1</v>
      </c>
      <c r="K82" s="4"/>
      <c r="L82" s="4">
        <v>0.109583</v>
      </c>
      <c r="M82" s="4">
        <v>151</v>
      </c>
      <c r="N82" s="4">
        <v>0.97</v>
      </c>
      <c r="O82" s="4" t="s">
        <v>23</v>
      </c>
      <c r="P82" s="4" t="s">
        <v>24</v>
      </c>
      <c r="Q82" s="4" t="s">
        <v>75</v>
      </c>
      <c r="R82" s="4" t="s">
        <v>24</v>
      </c>
    </row>
    <row r="83" spans="1:18" ht="14.4" x14ac:dyDescent="0.3">
      <c r="A83" s="4" t="s">
        <v>65</v>
      </c>
      <c r="B83" s="4">
        <v>29424</v>
      </c>
      <c r="C83" s="4">
        <v>2</v>
      </c>
      <c r="D83" s="4">
        <v>8.8547945210000005</v>
      </c>
      <c r="E83" s="4">
        <v>1</v>
      </c>
      <c r="F83" s="4">
        <v>3</v>
      </c>
      <c r="G83" s="4">
        <v>101</v>
      </c>
      <c r="H83" s="4">
        <v>119</v>
      </c>
      <c r="I83" s="4">
        <v>100</v>
      </c>
      <c r="J83" s="4">
        <v>1</v>
      </c>
      <c r="K83" s="4"/>
      <c r="L83" s="4">
        <v>0.17980299999999999</v>
      </c>
      <c r="M83" s="4">
        <v>136</v>
      </c>
      <c r="N83" s="4">
        <v>0.87</v>
      </c>
      <c r="O83" s="4" t="s">
        <v>23</v>
      </c>
      <c r="P83" s="4" t="s">
        <v>24</v>
      </c>
      <c r="Q83" s="4" t="s">
        <v>75</v>
      </c>
      <c r="R83" s="4" t="s">
        <v>24</v>
      </c>
    </row>
    <row r="84" spans="1:18" ht="14.4" x14ac:dyDescent="0.3">
      <c r="A84" s="4" t="s">
        <v>65</v>
      </c>
      <c r="B84" s="4">
        <v>29425</v>
      </c>
      <c r="C84" s="4">
        <v>2</v>
      </c>
      <c r="D84" s="4">
        <v>12.657534249999999</v>
      </c>
      <c r="E84" s="4">
        <v>1</v>
      </c>
      <c r="F84" s="4">
        <v>1</v>
      </c>
      <c r="G84" s="4">
        <v>143</v>
      </c>
      <c r="H84" s="4">
        <v>130</v>
      </c>
      <c r="I84" s="4">
        <v>129</v>
      </c>
      <c r="J84" s="4">
        <v>1</v>
      </c>
      <c r="K84" s="4"/>
      <c r="L84" s="4">
        <v>0.156606</v>
      </c>
      <c r="M84" s="4">
        <v>146</v>
      </c>
      <c r="N84" s="4">
        <v>0.94</v>
      </c>
      <c r="O84" s="4" t="s">
        <v>23</v>
      </c>
      <c r="P84" s="4" t="s">
        <v>24</v>
      </c>
      <c r="Q84" s="4" t="s">
        <v>75</v>
      </c>
      <c r="R84" s="4" t="s">
        <v>24</v>
      </c>
    </row>
    <row r="85" spans="1:18" ht="14.4" x14ac:dyDescent="0.3">
      <c r="A85" s="4" t="s">
        <v>65</v>
      </c>
      <c r="B85" s="4">
        <v>29431</v>
      </c>
      <c r="C85" s="4">
        <v>2</v>
      </c>
      <c r="D85" s="4">
        <v>12.66575342</v>
      </c>
      <c r="E85" s="4">
        <v>1</v>
      </c>
      <c r="F85" s="4">
        <v>1</v>
      </c>
      <c r="G85" s="4">
        <v>114</v>
      </c>
      <c r="H85" s="4">
        <v>130</v>
      </c>
      <c r="I85" s="4">
        <v>96</v>
      </c>
      <c r="J85" s="4">
        <v>1</v>
      </c>
      <c r="K85" s="4"/>
      <c r="L85" s="4">
        <v>0.146426</v>
      </c>
      <c r="M85" s="4">
        <v>138</v>
      </c>
      <c r="N85" s="4">
        <v>0.88</v>
      </c>
      <c r="O85" s="4" t="s">
        <v>23</v>
      </c>
      <c r="P85" s="4" t="s">
        <v>24</v>
      </c>
      <c r="Q85" s="4" t="s">
        <v>75</v>
      </c>
      <c r="R85" s="4" t="s">
        <v>24</v>
      </c>
    </row>
    <row r="86" spans="1:18" ht="14.4" x14ac:dyDescent="0.3">
      <c r="A86" s="4" t="s">
        <v>65</v>
      </c>
      <c r="B86" s="4">
        <v>29443</v>
      </c>
      <c r="C86" s="4">
        <v>2</v>
      </c>
      <c r="D86" s="4">
        <v>9.61369863</v>
      </c>
      <c r="E86" s="4">
        <v>1</v>
      </c>
      <c r="F86" s="4">
        <v>1</v>
      </c>
      <c r="G86" s="4">
        <v>105</v>
      </c>
      <c r="H86" s="4">
        <v>112</v>
      </c>
      <c r="I86" s="4">
        <v>115</v>
      </c>
      <c r="J86" s="4">
        <v>1</v>
      </c>
      <c r="K86" s="4"/>
      <c r="L86" s="4">
        <v>4.9410900000000001E-2</v>
      </c>
      <c r="M86" s="4">
        <v>156</v>
      </c>
      <c r="N86" s="4">
        <v>1</v>
      </c>
      <c r="O86" s="4" t="s">
        <v>23</v>
      </c>
      <c r="P86" s="4" t="s">
        <v>24</v>
      </c>
      <c r="Q86" s="4" t="s">
        <v>75</v>
      </c>
      <c r="R86" s="4" t="s">
        <v>24</v>
      </c>
    </row>
    <row r="87" spans="1:18" ht="14.4" x14ac:dyDescent="0.3">
      <c r="A87" s="4" t="s">
        <v>65</v>
      </c>
      <c r="B87" s="4">
        <v>29446</v>
      </c>
      <c r="C87" s="4">
        <v>2</v>
      </c>
      <c r="D87" s="4">
        <v>9.1671232880000009</v>
      </c>
      <c r="E87" s="4">
        <v>1</v>
      </c>
      <c r="F87" s="4">
        <v>2</v>
      </c>
      <c r="G87" s="4">
        <v>107</v>
      </c>
      <c r="H87" s="4">
        <v>116</v>
      </c>
      <c r="I87" s="4">
        <v>119</v>
      </c>
      <c r="J87" s="4">
        <v>1</v>
      </c>
      <c r="K87" s="4"/>
      <c r="L87" s="4">
        <v>8.0331E-2</v>
      </c>
      <c r="M87" s="4">
        <v>156</v>
      </c>
      <c r="N87" s="4">
        <v>1</v>
      </c>
      <c r="O87" s="4" t="s">
        <v>23</v>
      </c>
      <c r="P87" s="4" t="s">
        <v>24</v>
      </c>
      <c r="Q87" s="4" t="s">
        <v>75</v>
      </c>
      <c r="R87" s="4" t="s">
        <v>24</v>
      </c>
    </row>
    <row r="88" spans="1:18" ht="14.4" x14ac:dyDescent="0.3">
      <c r="A88" s="4" t="s">
        <v>65</v>
      </c>
      <c r="B88" s="4">
        <v>29450</v>
      </c>
      <c r="C88" s="4">
        <v>2</v>
      </c>
      <c r="D88" s="4">
        <v>11.041095889999999</v>
      </c>
      <c r="E88" s="4">
        <v>1</v>
      </c>
      <c r="F88" s="4">
        <v>3</v>
      </c>
      <c r="G88" s="4">
        <v>105</v>
      </c>
      <c r="H88" s="4">
        <v>91</v>
      </c>
      <c r="I88" s="4">
        <v>104</v>
      </c>
      <c r="J88" s="4">
        <v>1</v>
      </c>
      <c r="K88" s="4"/>
      <c r="L88" s="4">
        <v>0.139901</v>
      </c>
      <c r="M88" s="4">
        <v>151</v>
      </c>
      <c r="N88" s="4">
        <v>0.97</v>
      </c>
      <c r="O88" s="4" t="s">
        <v>23</v>
      </c>
      <c r="P88" s="4" t="s">
        <v>24</v>
      </c>
      <c r="Q88" s="4" t="s">
        <v>75</v>
      </c>
      <c r="R88" s="4" t="s">
        <v>24</v>
      </c>
    </row>
    <row r="89" spans="1:18" ht="14.4" x14ac:dyDescent="0.3">
      <c r="A89" s="4" t="s">
        <v>65</v>
      </c>
      <c r="B89" s="4">
        <v>29451</v>
      </c>
      <c r="C89" s="4">
        <v>2</v>
      </c>
      <c r="D89" s="4">
        <v>10.268493149999999</v>
      </c>
      <c r="E89" s="4">
        <v>1</v>
      </c>
      <c r="F89" s="4">
        <v>1</v>
      </c>
      <c r="G89" s="4">
        <v>108</v>
      </c>
      <c r="H89" s="4">
        <v>114</v>
      </c>
      <c r="I89" s="4">
        <v>115</v>
      </c>
      <c r="J89" s="4">
        <v>1</v>
      </c>
      <c r="K89" s="4"/>
      <c r="L89" s="4">
        <v>4.70719E-2</v>
      </c>
      <c r="M89" s="4">
        <v>156</v>
      </c>
      <c r="N89" s="4">
        <v>1</v>
      </c>
      <c r="O89" s="4" t="s">
        <v>23</v>
      </c>
      <c r="P89" s="4" t="s">
        <v>24</v>
      </c>
      <c r="Q89" s="4" t="s">
        <v>75</v>
      </c>
      <c r="R89" s="4" t="s">
        <v>24</v>
      </c>
    </row>
    <row r="90" spans="1:18" ht="14.4" x14ac:dyDescent="0.3">
      <c r="A90" s="4" t="s">
        <v>65</v>
      </c>
      <c r="B90" s="4">
        <v>29454</v>
      </c>
      <c r="C90" s="4">
        <v>2</v>
      </c>
      <c r="D90" s="4">
        <v>10.37260274</v>
      </c>
      <c r="E90" s="4">
        <v>1</v>
      </c>
      <c r="F90" s="4">
        <v>1</v>
      </c>
      <c r="G90" s="4">
        <v>124</v>
      </c>
      <c r="H90" s="4">
        <v>130</v>
      </c>
      <c r="I90" s="4">
        <v>119</v>
      </c>
      <c r="J90" s="4">
        <v>1</v>
      </c>
      <c r="K90" s="4"/>
      <c r="L90" s="4">
        <v>9.5011600000000002E-2</v>
      </c>
      <c r="M90" s="4">
        <v>149</v>
      </c>
      <c r="N90" s="4">
        <v>0.96</v>
      </c>
      <c r="O90" s="4" t="s">
        <v>23</v>
      </c>
      <c r="P90" s="4" t="s">
        <v>24</v>
      </c>
      <c r="Q90" s="4" t="s">
        <v>75</v>
      </c>
      <c r="R90" s="4" t="s">
        <v>24</v>
      </c>
    </row>
    <row r="91" spans="1:18" ht="14.4" x14ac:dyDescent="0.3">
      <c r="A91" s="4" t="s">
        <v>65</v>
      </c>
      <c r="B91" s="4">
        <v>29455</v>
      </c>
      <c r="C91" s="4">
        <v>2</v>
      </c>
      <c r="D91" s="4">
        <v>11.528767119999999</v>
      </c>
      <c r="E91" s="4">
        <v>1</v>
      </c>
      <c r="F91" s="4">
        <v>1</v>
      </c>
      <c r="G91" s="4">
        <v>122</v>
      </c>
      <c r="H91" s="4">
        <v>138</v>
      </c>
      <c r="I91" s="4">
        <v>108</v>
      </c>
      <c r="J91" s="4">
        <v>1</v>
      </c>
      <c r="K91" s="4"/>
      <c r="L91" s="4">
        <v>4.5022600000000003E-2</v>
      </c>
      <c r="M91" s="4">
        <v>156</v>
      </c>
      <c r="N91" s="4">
        <v>1</v>
      </c>
      <c r="O91" s="4" t="s">
        <v>23</v>
      </c>
      <c r="P91" s="4" t="s">
        <v>24</v>
      </c>
      <c r="Q91" s="4" t="s">
        <v>75</v>
      </c>
      <c r="R91" s="4" t="s">
        <v>24</v>
      </c>
    </row>
    <row r="92" spans="1:18" ht="14.4" x14ac:dyDescent="0.3">
      <c r="A92" s="4" t="s">
        <v>65</v>
      </c>
      <c r="B92" s="4">
        <v>29460</v>
      </c>
      <c r="C92" s="4">
        <v>2</v>
      </c>
      <c r="D92" s="4">
        <v>9.1561643840000002</v>
      </c>
      <c r="E92" s="4">
        <v>1</v>
      </c>
      <c r="F92" s="4">
        <v>1</v>
      </c>
      <c r="G92" s="4">
        <v>116</v>
      </c>
      <c r="H92" s="4">
        <v>116</v>
      </c>
      <c r="I92" s="4">
        <v>115</v>
      </c>
      <c r="J92" s="4">
        <v>1</v>
      </c>
      <c r="K92" s="4"/>
      <c r="L92" s="4">
        <v>5.1624700000000003E-2</v>
      </c>
      <c r="M92" s="4">
        <v>156</v>
      </c>
      <c r="N92" s="4">
        <v>1</v>
      </c>
      <c r="O92" s="4" t="s">
        <v>23</v>
      </c>
      <c r="P92" s="4" t="s">
        <v>24</v>
      </c>
      <c r="Q92" s="4" t="s">
        <v>75</v>
      </c>
      <c r="R92" s="4" t="s">
        <v>24</v>
      </c>
    </row>
    <row r="93" spans="1:18" ht="14.4" x14ac:dyDescent="0.3">
      <c r="A93" s="4" t="s">
        <v>65</v>
      </c>
      <c r="B93" s="4">
        <v>29464</v>
      </c>
      <c r="C93" s="4">
        <v>2</v>
      </c>
      <c r="D93" s="4">
        <v>12.427397259999999</v>
      </c>
      <c r="E93" s="4">
        <v>1</v>
      </c>
      <c r="F93" s="4">
        <v>1</v>
      </c>
      <c r="G93" s="4">
        <v>135</v>
      </c>
      <c r="H93" s="4">
        <v>130</v>
      </c>
      <c r="I93" s="4">
        <v>121</v>
      </c>
      <c r="J93" s="4">
        <v>1</v>
      </c>
      <c r="K93" s="4"/>
      <c r="L93" s="4">
        <v>0.13528100000000001</v>
      </c>
      <c r="M93" s="4">
        <v>146</v>
      </c>
      <c r="N93" s="4">
        <v>0.94</v>
      </c>
      <c r="O93" s="4" t="s">
        <v>23</v>
      </c>
      <c r="P93" s="4" t="s">
        <v>24</v>
      </c>
      <c r="Q93" s="4" t="s">
        <v>25</v>
      </c>
      <c r="R93" s="4" t="s">
        <v>202</v>
      </c>
    </row>
    <row r="94" spans="1:18" ht="14.4" x14ac:dyDescent="0.3">
      <c r="A94" s="4" t="s">
        <v>65</v>
      </c>
      <c r="B94" s="4">
        <v>29465</v>
      </c>
      <c r="C94" s="4">
        <v>2</v>
      </c>
      <c r="D94" s="4">
        <v>11.23013699</v>
      </c>
      <c r="E94" s="4">
        <v>1</v>
      </c>
      <c r="F94" s="4">
        <v>1</v>
      </c>
      <c r="G94" s="4">
        <v>125</v>
      </c>
      <c r="H94" s="4">
        <v>128</v>
      </c>
      <c r="I94" s="4">
        <v>115</v>
      </c>
      <c r="J94" s="4">
        <v>1</v>
      </c>
      <c r="K94" s="4"/>
      <c r="L94" s="4">
        <v>5.5225000000000003E-2</v>
      </c>
      <c r="M94" s="4">
        <v>153</v>
      </c>
      <c r="N94" s="4">
        <v>0.98</v>
      </c>
      <c r="O94" s="4" t="s">
        <v>41</v>
      </c>
      <c r="P94" s="4" t="s">
        <v>204</v>
      </c>
      <c r="Q94" s="4" t="s">
        <v>25</v>
      </c>
      <c r="R94" s="4" t="s">
        <v>115</v>
      </c>
    </row>
    <row r="95" spans="1:18" ht="14.4" x14ac:dyDescent="0.3">
      <c r="A95" s="4" t="s">
        <v>65</v>
      </c>
      <c r="B95" s="4">
        <v>29467</v>
      </c>
      <c r="C95" s="4">
        <v>2</v>
      </c>
      <c r="D95" s="4">
        <v>11.82191781</v>
      </c>
      <c r="E95" s="4">
        <v>1</v>
      </c>
      <c r="F95" s="4">
        <v>1</v>
      </c>
      <c r="G95" s="4">
        <v>123</v>
      </c>
      <c r="H95" s="4">
        <v>134</v>
      </c>
      <c r="I95" s="4">
        <v>119</v>
      </c>
      <c r="J95" s="4">
        <v>1</v>
      </c>
      <c r="K95" s="4"/>
      <c r="L95" s="4">
        <v>0.17726</v>
      </c>
      <c r="M95" s="4">
        <v>128</v>
      </c>
      <c r="N95" s="4">
        <v>0.82</v>
      </c>
      <c r="O95" s="4" t="s">
        <v>41</v>
      </c>
      <c r="P95" s="4" t="s">
        <v>205</v>
      </c>
      <c r="Q95" s="4" t="s">
        <v>25</v>
      </c>
      <c r="R95" s="4" t="s">
        <v>26</v>
      </c>
    </row>
    <row r="96" spans="1:18" ht="14.4" x14ac:dyDescent="0.3">
      <c r="A96" s="4" t="s">
        <v>65</v>
      </c>
      <c r="B96" s="4">
        <v>29468</v>
      </c>
      <c r="C96" s="4">
        <v>2</v>
      </c>
      <c r="D96" s="4">
        <v>10.797260270000001</v>
      </c>
      <c r="E96" s="4">
        <v>1</v>
      </c>
      <c r="F96" s="4">
        <v>3</v>
      </c>
      <c r="G96" s="4">
        <v>125</v>
      </c>
      <c r="H96" s="4">
        <v>124</v>
      </c>
      <c r="I96" s="4">
        <v>121</v>
      </c>
      <c r="J96" s="4">
        <v>1</v>
      </c>
      <c r="K96" s="4"/>
      <c r="L96" s="4">
        <v>0.108267</v>
      </c>
      <c r="M96" s="4">
        <v>153</v>
      </c>
      <c r="N96" s="4">
        <v>0.98</v>
      </c>
      <c r="O96" s="4" t="s">
        <v>23</v>
      </c>
      <c r="P96" s="4" t="s">
        <v>24</v>
      </c>
      <c r="Q96" s="4" t="s">
        <v>75</v>
      </c>
      <c r="R96" s="4" t="s">
        <v>24</v>
      </c>
    </row>
    <row r="97" spans="1:18" ht="14.4" x14ac:dyDescent="0.3">
      <c r="A97" s="4" t="s">
        <v>65</v>
      </c>
      <c r="B97" s="4">
        <v>29469</v>
      </c>
      <c r="C97" s="4">
        <v>2</v>
      </c>
      <c r="D97" s="4">
        <v>8.0602739729999993</v>
      </c>
      <c r="E97" s="4">
        <v>1</v>
      </c>
      <c r="F97" s="4">
        <v>1</v>
      </c>
      <c r="G97" s="4">
        <v>125</v>
      </c>
      <c r="H97" s="4">
        <v>137</v>
      </c>
      <c r="I97" s="4">
        <v>125</v>
      </c>
      <c r="J97" s="4">
        <v>1</v>
      </c>
      <c r="K97" s="4"/>
      <c r="L97" s="4">
        <v>0.13950299999999999</v>
      </c>
      <c r="M97" s="4">
        <v>141</v>
      </c>
      <c r="N97" s="4">
        <v>0.9</v>
      </c>
      <c r="O97" s="4" t="s">
        <v>23</v>
      </c>
      <c r="P97" s="4" t="s">
        <v>24</v>
      </c>
      <c r="Q97" s="4" t="s">
        <v>75</v>
      </c>
      <c r="R97" s="4" t="s">
        <v>24</v>
      </c>
    </row>
    <row r="98" spans="1:18" ht="14.4" x14ac:dyDescent="0.3">
      <c r="A98" s="4" t="s">
        <v>65</v>
      </c>
      <c r="B98" s="4">
        <v>29470</v>
      </c>
      <c r="C98" s="4">
        <v>2</v>
      </c>
      <c r="D98" s="4">
        <v>9.2082191780000002</v>
      </c>
      <c r="E98" s="4">
        <v>1</v>
      </c>
      <c r="F98" s="4">
        <v>1</v>
      </c>
      <c r="G98" s="4">
        <v>131</v>
      </c>
      <c r="H98" s="4">
        <v>128</v>
      </c>
      <c r="I98" s="4">
        <v>145</v>
      </c>
      <c r="J98" s="4">
        <v>1</v>
      </c>
      <c r="K98" s="4"/>
      <c r="L98" s="4">
        <v>5.9621100000000003E-2</v>
      </c>
      <c r="M98" s="4">
        <v>153</v>
      </c>
      <c r="N98" s="4">
        <v>0.98</v>
      </c>
      <c r="O98" s="4" t="s">
        <v>23</v>
      </c>
      <c r="P98" s="4" t="s">
        <v>24</v>
      </c>
      <c r="Q98" s="4" t="s">
        <v>75</v>
      </c>
      <c r="R98" s="4" t="s">
        <v>24</v>
      </c>
    </row>
    <row r="99" spans="1:18" ht="14.4" x14ac:dyDescent="0.3">
      <c r="A99" s="4" t="s">
        <v>65</v>
      </c>
      <c r="B99" s="4">
        <v>29471</v>
      </c>
      <c r="C99" s="4">
        <v>2</v>
      </c>
      <c r="D99" s="4">
        <v>10.63013699</v>
      </c>
      <c r="E99" s="4">
        <v>1</v>
      </c>
      <c r="F99" s="4">
        <v>1</v>
      </c>
      <c r="G99" s="4">
        <v>113</v>
      </c>
      <c r="H99" s="4">
        <v>114</v>
      </c>
      <c r="I99" s="4">
        <v>98</v>
      </c>
      <c r="J99" s="4">
        <v>1</v>
      </c>
      <c r="K99" s="4"/>
      <c r="L99" s="4">
        <v>6.7269700000000002E-2</v>
      </c>
      <c r="M99" s="4">
        <v>156</v>
      </c>
      <c r="N99" s="4">
        <v>1</v>
      </c>
      <c r="O99" s="4" t="s">
        <v>23</v>
      </c>
      <c r="P99" s="4" t="s">
        <v>24</v>
      </c>
      <c r="Q99" s="4" t="s">
        <v>75</v>
      </c>
      <c r="R99" s="4" t="s">
        <v>24</v>
      </c>
    </row>
    <row r="100" spans="1:18" ht="14.4" x14ac:dyDescent="0.3">
      <c r="A100" s="4" t="s">
        <v>65</v>
      </c>
      <c r="B100" s="4">
        <v>29472</v>
      </c>
      <c r="C100" s="4">
        <v>2</v>
      </c>
      <c r="D100" s="4">
        <v>10.109589039999999</v>
      </c>
      <c r="E100" s="4">
        <v>1</v>
      </c>
      <c r="F100" s="4">
        <v>2</v>
      </c>
      <c r="G100" s="4">
        <v>109</v>
      </c>
      <c r="H100" s="4">
        <v>112</v>
      </c>
      <c r="I100" s="4">
        <v>106</v>
      </c>
      <c r="J100" s="4">
        <v>1</v>
      </c>
      <c r="K100" s="4"/>
      <c r="L100" s="4">
        <v>7.3719999999999994E-2</v>
      </c>
      <c r="M100" s="4">
        <v>156</v>
      </c>
      <c r="N100" s="4">
        <v>1</v>
      </c>
      <c r="O100" s="4" t="s">
        <v>41</v>
      </c>
      <c r="P100" s="4" t="s">
        <v>204</v>
      </c>
      <c r="Q100" s="4" t="s">
        <v>25</v>
      </c>
      <c r="R100" s="4" t="s">
        <v>26</v>
      </c>
    </row>
    <row r="101" spans="1:18" ht="14.4" x14ac:dyDescent="0.3">
      <c r="A101" s="4" t="s">
        <v>65</v>
      </c>
      <c r="B101" s="4">
        <v>29473</v>
      </c>
      <c r="C101" s="4">
        <v>2</v>
      </c>
      <c r="D101" s="4">
        <v>8.8986301369999996</v>
      </c>
      <c r="E101" s="4">
        <v>1</v>
      </c>
      <c r="F101" s="4">
        <v>1</v>
      </c>
      <c r="G101" s="4">
        <v>119</v>
      </c>
      <c r="H101" s="4">
        <v>119</v>
      </c>
      <c r="I101" s="4">
        <v>108</v>
      </c>
      <c r="J101" s="4">
        <v>1</v>
      </c>
      <c r="K101" s="4"/>
      <c r="L101" s="4">
        <v>0.107448</v>
      </c>
      <c r="M101" s="4">
        <v>145</v>
      </c>
      <c r="N101" s="4">
        <v>0.93</v>
      </c>
      <c r="O101" s="4" t="s">
        <v>23</v>
      </c>
      <c r="P101" s="4" t="s">
        <v>24</v>
      </c>
      <c r="Q101" s="4" t="s">
        <v>75</v>
      </c>
      <c r="R101" s="4" t="s">
        <v>24</v>
      </c>
    </row>
    <row r="102" spans="1:18" ht="14.4" x14ac:dyDescent="0.3">
      <c r="A102" s="4" t="s">
        <v>65</v>
      </c>
      <c r="B102" s="4">
        <v>29474</v>
      </c>
      <c r="C102" s="4">
        <v>2</v>
      </c>
      <c r="D102" s="4">
        <v>12.66027397</v>
      </c>
      <c r="E102" s="4">
        <v>1</v>
      </c>
      <c r="F102" s="4">
        <v>1</v>
      </c>
      <c r="G102" s="4">
        <v>111</v>
      </c>
      <c r="H102" s="4">
        <v>114</v>
      </c>
      <c r="I102" s="4">
        <v>106</v>
      </c>
      <c r="J102" s="4">
        <v>1</v>
      </c>
      <c r="K102" s="4"/>
      <c r="L102" s="4">
        <v>8.3770999999999998E-2</v>
      </c>
      <c r="M102" s="4">
        <v>144</v>
      </c>
      <c r="N102" s="4">
        <v>0.92</v>
      </c>
      <c r="O102" s="4" t="s">
        <v>23</v>
      </c>
      <c r="P102" s="4" t="s">
        <v>24</v>
      </c>
      <c r="Q102" s="4" t="s">
        <v>75</v>
      </c>
      <c r="R102" s="4" t="s">
        <v>24</v>
      </c>
    </row>
    <row r="103" spans="1:18" ht="14.4" x14ac:dyDescent="0.3">
      <c r="A103" s="4" t="s">
        <v>65</v>
      </c>
      <c r="B103" s="4">
        <v>29475</v>
      </c>
      <c r="C103" s="4">
        <v>2</v>
      </c>
      <c r="D103" s="4">
        <v>10.695890410000001</v>
      </c>
      <c r="E103" s="4">
        <v>1</v>
      </c>
      <c r="F103" s="4">
        <v>1</v>
      </c>
      <c r="G103" s="4">
        <v>133</v>
      </c>
      <c r="H103" s="4">
        <v>126</v>
      </c>
      <c r="I103" s="4">
        <v>129</v>
      </c>
      <c r="J103" s="4">
        <v>1</v>
      </c>
      <c r="K103" s="4"/>
      <c r="L103" s="4">
        <v>4.3749099999999999E-2</v>
      </c>
      <c r="M103" s="4">
        <v>156</v>
      </c>
      <c r="N103" s="4">
        <v>1</v>
      </c>
      <c r="O103" s="4" t="s">
        <v>23</v>
      </c>
      <c r="P103" s="4" t="s">
        <v>24</v>
      </c>
      <c r="Q103" s="4" t="s">
        <v>25</v>
      </c>
      <c r="R103" s="4" t="s">
        <v>26</v>
      </c>
    </row>
    <row r="104" spans="1:18" ht="14.4" x14ac:dyDescent="0.3">
      <c r="A104" s="4" t="s">
        <v>65</v>
      </c>
      <c r="B104" s="4">
        <v>29478</v>
      </c>
      <c r="C104" s="4">
        <v>2</v>
      </c>
      <c r="D104" s="4">
        <v>10.586301369999999</v>
      </c>
      <c r="E104" s="4">
        <v>1</v>
      </c>
      <c r="F104" s="4">
        <v>1</v>
      </c>
      <c r="G104" s="4">
        <v>105</v>
      </c>
      <c r="H104" s="4">
        <v>121</v>
      </c>
      <c r="I104" s="4">
        <v>86</v>
      </c>
      <c r="J104" s="4">
        <v>1</v>
      </c>
      <c r="K104" s="4"/>
      <c r="L104" s="4">
        <v>4.4061200000000002E-2</v>
      </c>
      <c r="M104" s="4">
        <v>153</v>
      </c>
      <c r="N104" s="4">
        <v>0.98</v>
      </c>
      <c r="O104" s="4" t="s">
        <v>23</v>
      </c>
      <c r="P104" s="4" t="s">
        <v>24</v>
      </c>
      <c r="Q104" s="4" t="s">
        <v>75</v>
      </c>
      <c r="R104" s="4" t="s">
        <v>24</v>
      </c>
    </row>
    <row r="105" spans="1:18" ht="14.4" x14ac:dyDescent="0.3">
      <c r="A105" s="4" t="s">
        <v>65</v>
      </c>
      <c r="B105" s="4">
        <v>29483</v>
      </c>
      <c r="C105" s="4">
        <v>2</v>
      </c>
      <c r="D105" s="4">
        <v>9.6328767119999998</v>
      </c>
      <c r="E105" s="4">
        <v>1</v>
      </c>
      <c r="F105" s="4">
        <v>1</v>
      </c>
      <c r="G105" s="4">
        <v>118</v>
      </c>
      <c r="H105" s="4">
        <v>113</v>
      </c>
      <c r="I105" s="4">
        <v>111</v>
      </c>
      <c r="J105" s="4">
        <v>1</v>
      </c>
      <c r="K105" s="4"/>
      <c r="L105" s="4">
        <v>0.101635</v>
      </c>
      <c r="M105" s="4">
        <v>156</v>
      </c>
      <c r="N105" s="4">
        <v>1</v>
      </c>
      <c r="O105" s="4" t="s">
        <v>23</v>
      </c>
      <c r="P105" s="4" t="s">
        <v>24</v>
      </c>
      <c r="Q105" s="4" t="s">
        <v>75</v>
      </c>
      <c r="R105" s="4" t="s">
        <v>24</v>
      </c>
    </row>
    <row r="106" spans="1:18" ht="14.4" x14ac:dyDescent="0.3">
      <c r="A106" s="4" t="s">
        <v>105</v>
      </c>
      <c r="B106" s="4">
        <v>29225</v>
      </c>
      <c r="C106" s="4">
        <v>2</v>
      </c>
      <c r="D106" s="4">
        <v>6.6639999999999997</v>
      </c>
      <c r="E106" s="4">
        <v>1</v>
      </c>
      <c r="F106" s="4">
        <v>1</v>
      </c>
      <c r="G106" s="4">
        <v>128</v>
      </c>
      <c r="H106" s="4">
        <v>136</v>
      </c>
      <c r="I106" s="4">
        <v>114</v>
      </c>
      <c r="J106" s="4">
        <v>1</v>
      </c>
      <c r="K106" s="4"/>
      <c r="L106" s="4">
        <v>0.115674</v>
      </c>
      <c r="M106" s="4">
        <v>162</v>
      </c>
      <c r="N106" s="4">
        <v>0.92</v>
      </c>
      <c r="O106" s="4" t="s">
        <v>23</v>
      </c>
      <c r="P106" s="4" t="s">
        <v>24</v>
      </c>
      <c r="Q106" s="4" t="s">
        <v>75</v>
      </c>
      <c r="R106" s="4" t="s">
        <v>24</v>
      </c>
    </row>
    <row r="107" spans="1:18" ht="14.4" x14ac:dyDescent="0.3">
      <c r="A107" s="4" t="s">
        <v>105</v>
      </c>
      <c r="B107" s="4">
        <v>29227</v>
      </c>
      <c r="C107" s="4">
        <v>2</v>
      </c>
      <c r="D107" s="4">
        <v>7.9580000000000002</v>
      </c>
      <c r="E107" s="4">
        <v>1</v>
      </c>
      <c r="F107" s="4">
        <v>1</v>
      </c>
      <c r="G107" s="4">
        <v>95</v>
      </c>
      <c r="H107" s="4">
        <v>104</v>
      </c>
      <c r="I107" s="4">
        <v>87</v>
      </c>
      <c r="J107" s="4">
        <v>1</v>
      </c>
      <c r="K107" s="4"/>
      <c r="L107" s="4">
        <v>3.0123E-2</v>
      </c>
      <c r="M107" s="4">
        <v>177</v>
      </c>
      <c r="N107" s="4">
        <v>1</v>
      </c>
      <c r="O107" s="4" t="s">
        <v>23</v>
      </c>
      <c r="P107" s="4" t="s">
        <v>24</v>
      </c>
      <c r="Q107" s="4" t="s">
        <v>75</v>
      </c>
      <c r="R107" s="4" t="s">
        <v>24</v>
      </c>
    </row>
    <row r="108" spans="1:18" ht="14.4" x14ac:dyDescent="0.3">
      <c r="A108" s="4" t="s">
        <v>105</v>
      </c>
      <c r="B108" s="4">
        <v>29228</v>
      </c>
      <c r="C108" s="4">
        <v>2</v>
      </c>
      <c r="D108" s="4">
        <v>9.2309999999999999</v>
      </c>
      <c r="E108" s="4">
        <v>1</v>
      </c>
      <c r="F108" s="4">
        <v>1</v>
      </c>
      <c r="G108" s="4">
        <v>114</v>
      </c>
      <c r="H108" s="4">
        <v>109</v>
      </c>
      <c r="I108" s="4">
        <v>115</v>
      </c>
      <c r="J108" s="4">
        <v>1</v>
      </c>
      <c r="K108" s="4"/>
      <c r="L108" s="4">
        <v>0.120799</v>
      </c>
      <c r="M108" s="4">
        <v>163</v>
      </c>
      <c r="N108" s="4">
        <v>0.92</v>
      </c>
      <c r="O108" s="4" t="s">
        <v>23</v>
      </c>
      <c r="P108" s="4" t="s">
        <v>24</v>
      </c>
      <c r="Q108" s="4" t="s">
        <v>25</v>
      </c>
      <c r="R108" s="4" t="s">
        <v>115</v>
      </c>
    </row>
    <row r="109" spans="1:18" ht="14.4" x14ac:dyDescent="0.3">
      <c r="A109" s="4" t="s">
        <v>105</v>
      </c>
      <c r="B109" s="4">
        <v>29230</v>
      </c>
      <c r="C109" s="4">
        <v>2</v>
      </c>
      <c r="D109" s="4">
        <v>8.1639999999999997</v>
      </c>
      <c r="E109" s="4">
        <v>1</v>
      </c>
      <c r="F109" s="4">
        <v>1</v>
      </c>
      <c r="G109" s="4">
        <v>120</v>
      </c>
      <c r="H109" s="4">
        <v>137</v>
      </c>
      <c r="I109" s="4">
        <v>102</v>
      </c>
      <c r="J109" s="4">
        <v>1</v>
      </c>
      <c r="K109" s="4"/>
      <c r="L109" s="4">
        <v>5.7320500000000003E-2</v>
      </c>
      <c r="M109" s="4">
        <v>174</v>
      </c>
      <c r="N109" s="4">
        <v>0.98</v>
      </c>
      <c r="O109" s="4" t="s">
        <v>23</v>
      </c>
      <c r="P109" s="4" t="s">
        <v>24</v>
      </c>
      <c r="Q109" s="4" t="s">
        <v>75</v>
      </c>
      <c r="R109" s="4" t="s">
        <v>24</v>
      </c>
    </row>
    <row r="110" spans="1:18" ht="14.4" x14ac:dyDescent="0.3">
      <c r="A110" s="4" t="s">
        <v>105</v>
      </c>
      <c r="B110" s="4">
        <v>29231</v>
      </c>
      <c r="C110" s="4">
        <v>2</v>
      </c>
      <c r="D110" s="4">
        <v>8.8870000000000005</v>
      </c>
      <c r="E110" s="4">
        <v>1</v>
      </c>
      <c r="F110" s="4">
        <v>1</v>
      </c>
      <c r="G110" s="4">
        <v>131</v>
      </c>
      <c r="H110" s="4">
        <v>126</v>
      </c>
      <c r="I110" s="4">
        <v>129</v>
      </c>
      <c r="J110" s="4">
        <v>1</v>
      </c>
      <c r="K110" s="4"/>
      <c r="L110" s="4">
        <v>0.10784199999999999</v>
      </c>
      <c r="M110" s="4">
        <v>165</v>
      </c>
      <c r="N110" s="4">
        <v>0.93</v>
      </c>
      <c r="O110" s="4" t="s">
        <v>23</v>
      </c>
      <c r="P110" s="4" t="s">
        <v>24</v>
      </c>
      <c r="Q110" s="4" t="s">
        <v>75</v>
      </c>
      <c r="R110" s="4" t="s">
        <v>24</v>
      </c>
    </row>
    <row r="111" spans="1:18" ht="14.4" x14ac:dyDescent="0.3">
      <c r="A111" s="4" t="s">
        <v>105</v>
      </c>
      <c r="B111" s="4">
        <v>29232</v>
      </c>
      <c r="C111" s="4">
        <v>2</v>
      </c>
      <c r="D111" s="4">
        <v>7.6040000000000001</v>
      </c>
      <c r="E111" s="4">
        <v>1</v>
      </c>
      <c r="F111" s="4">
        <v>1</v>
      </c>
      <c r="G111" s="4">
        <v>124</v>
      </c>
      <c r="H111" s="4">
        <v>111</v>
      </c>
      <c r="I111" s="4">
        <v>132</v>
      </c>
      <c r="J111" s="4">
        <v>1</v>
      </c>
      <c r="K111" s="4"/>
      <c r="L111" s="4">
        <v>9.2682399999999998E-2</v>
      </c>
      <c r="M111" s="4">
        <v>174</v>
      </c>
      <c r="N111" s="4">
        <v>0.98</v>
      </c>
      <c r="O111" s="4" t="s">
        <v>23</v>
      </c>
      <c r="P111" s="4" t="s">
        <v>24</v>
      </c>
      <c r="Q111" s="4" t="s">
        <v>75</v>
      </c>
      <c r="R111" s="4" t="s">
        <v>24</v>
      </c>
    </row>
    <row r="112" spans="1:18" ht="14.4" x14ac:dyDescent="0.3">
      <c r="A112" s="4" t="s">
        <v>105</v>
      </c>
      <c r="B112" s="4">
        <v>29233</v>
      </c>
      <c r="C112" s="4">
        <v>2</v>
      </c>
      <c r="D112" s="4">
        <v>10.862</v>
      </c>
      <c r="E112" s="4">
        <v>1</v>
      </c>
      <c r="F112" s="4">
        <v>1</v>
      </c>
      <c r="G112" s="4">
        <v>144</v>
      </c>
      <c r="H112" s="4">
        <v>142</v>
      </c>
      <c r="I112" s="4">
        <v>135</v>
      </c>
      <c r="J112" s="4">
        <v>1</v>
      </c>
      <c r="K112" s="4"/>
      <c r="L112" s="4">
        <v>3.3877699999999997E-2</v>
      </c>
      <c r="M112" s="4">
        <v>177</v>
      </c>
      <c r="N112" s="4">
        <v>1</v>
      </c>
      <c r="O112" s="4" t="s">
        <v>23</v>
      </c>
      <c r="P112" s="4" t="s">
        <v>24</v>
      </c>
      <c r="Q112" s="4" t="s">
        <v>75</v>
      </c>
      <c r="R112" s="4" t="s">
        <v>24</v>
      </c>
    </row>
    <row r="113" spans="1:18" ht="14.4" x14ac:dyDescent="0.3">
      <c r="A113" s="4" t="s">
        <v>105</v>
      </c>
      <c r="B113" s="4">
        <v>29234</v>
      </c>
      <c r="C113" s="4">
        <v>2</v>
      </c>
      <c r="D113" s="4">
        <v>10.541</v>
      </c>
      <c r="E113" s="4">
        <v>1</v>
      </c>
      <c r="F113" s="4">
        <v>1</v>
      </c>
      <c r="G113" s="4">
        <v>93</v>
      </c>
      <c r="H113" s="4">
        <v>85</v>
      </c>
      <c r="I113" s="4">
        <v>104</v>
      </c>
      <c r="J113" s="4">
        <v>1</v>
      </c>
      <c r="K113" s="4"/>
      <c r="L113" s="4">
        <v>0.178148</v>
      </c>
      <c r="M113" s="4">
        <v>143</v>
      </c>
      <c r="N113" s="4">
        <v>0.81</v>
      </c>
      <c r="O113" s="4" t="s">
        <v>23</v>
      </c>
      <c r="P113" s="4" t="s">
        <v>24</v>
      </c>
      <c r="Q113" s="4" t="s">
        <v>75</v>
      </c>
      <c r="R113" s="4" t="s">
        <v>24</v>
      </c>
    </row>
    <row r="114" spans="1:18" ht="14.4" x14ac:dyDescent="0.3">
      <c r="A114" s="4" t="s">
        <v>105</v>
      </c>
      <c r="B114" s="4">
        <v>29235</v>
      </c>
      <c r="C114" s="4">
        <v>2</v>
      </c>
      <c r="D114" s="4">
        <v>9.0329999999999995</v>
      </c>
      <c r="E114" s="4">
        <v>1</v>
      </c>
      <c r="F114" s="4">
        <v>1</v>
      </c>
      <c r="G114" s="4">
        <v>104</v>
      </c>
      <c r="H114" s="4">
        <v>112</v>
      </c>
      <c r="I114" s="4">
        <v>95</v>
      </c>
      <c r="J114" s="4">
        <v>1</v>
      </c>
      <c r="K114" s="4"/>
      <c r="L114" s="4">
        <v>5.1019299999999997E-2</v>
      </c>
      <c r="M114" s="4">
        <v>177</v>
      </c>
      <c r="N114" s="4">
        <v>1</v>
      </c>
      <c r="O114" s="4" t="s">
        <v>23</v>
      </c>
      <c r="P114" s="4" t="s">
        <v>24</v>
      </c>
      <c r="Q114" s="4" t="s">
        <v>75</v>
      </c>
      <c r="R114" s="4" t="s">
        <v>24</v>
      </c>
    </row>
    <row r="115" spans="1:18" ht="14.4" x14ac:dyDescent="0.3">
      <c r="A115" s="4" t="s">
        <v>105</v>
      </c>
      <c r="B115" s="4">
        <v>29236</v>
      </c>
      <c r="C115" s="4">
        <v>2</v>
      </c>
      <c r="D115" s="4">
        <v>6.3630000000000004</v>
      </c>
      <c r="E115" s="4">
        <v>1</v>
      </c>
      <c r="F115" s="4">
        <v>1</v>
      </c>
      <c r="G115" s="4">
        <v>113</v>
      </c>
      <c r="H115" s="4">
        <v>98</v>
      </c>
      <c r="I115" s="4">
        <v>129</v>
      </c>
      <c r="J115" s="4">
        <v>1</v>
      </c>
      <c r="K115" s="4"/>
      <c r="L115" s="4">
        <v>5.5484499999999999E-2</v>
      </c>
      <c r="M115" s="4">
        <v>177</v>
      </c>
      <c r="N115" s="4">
        <v>1</v>
      </c>
      <c r="O115" s="4" t="s">
        <v>23</v>
      </c>
      <c r="P115" s="4" t="s">
        <v>24</v>
      </c>
      <c r="Q115" s="4" t="s">
        <v>25</v>
      </c>
      <c r="R115" s="4" t="s">
        <v>209</v>
      </c>
    </row>
    <row r="116" spans="1:18" ht="14.4" x14ac:dyDescent="0.3">
      <c r="A116" s="4" t="s">
        <v>105</v>
      </c>
      <c r="B116" s="4">
        <v>29237</v>
      </c>
      <c r="C116" s="4">
        <v>2</v>
      </c>
      <c r="D116" s="4">
        <v>9.5289999999999999</v>
      </c>
      <c r="E116" s="4">
        <v>1</v>
      </c>
      <c r="F116" s="4">
        <v>1</v>
      </c>
      <c r="G116" s="4">
        <v>100</v>
      </c>
      <c r="H116" s="4">
        <v>100</v>
      </c>
      <c r="I116" s="4">
        <v>98</v>
      </c>
      <c r="J116" s="4">
        <v>1</v>
      </c>
      <c r="K116" s="4"/>
      <c r="L116" s="4">
        <v>7.7344300000000005E-2</v>
      </c>
      <c r="M116" s="4">
        <v>174</v>
      </c>
      <c r="N116" s="4">
        <v>0.98</v>
      </c>
      <c r="O116" s="4" t="s">
        <v>23</v>
      </c>
      <c r="P116" s="4" t="s">
        <v>24</v>
      </c>
      <c r="Q116" s="4" t="s">
        <v>75</v>
      </c>
      <c r="R116" s="4" t="s">
        <v>24</v>
      </c>
    </row>
    <row r="117" spans="1:18" ht="14.4" x14ac:dyDescent="0.3">
      <c r="A117" s="4" t="s">
        <v>105</v>
      </c>
      <c r="B117" s="4">
        <v>29238</v>
      </c>
      <c r="C117" s="4">
        <v>2</v>
      </c>
      <c r="D117" s="4">
        <v>7.24</v>
      </c>
      <c r="E117" s="4">
        <v>1</v>
      </c>
      <c r="F117" s="4">
        <v>1</v>
      </c>
      <c r="G117" s="4">
        <v>92</v>
      </c>
      <c r="H117" s="4">
        <v>95</v>
      </c>
      <c r="I117" s="4">
        <v>92</v>
      </c>
      <c r="J117" s="4">
        <v>1</v>
      </c>
      <c r="K117" s="4"/>
      <c r="L117" s="4">
        <v>3.6936099999999999E-2</v>
      </c>
      <c r="M117" s="4">
        <v>177</v>
      </c>
      <c r="N117" s="4">
        <v>1</v>
      </c>
      <c r="O117" s="4" t="s">
        <v>23</v>
      </c>
      <c r="P117" s="4" t="s">
        <v>24</v>
      </c>
      <c r="Q117" s="4" t="s">
        <v>75</v>
      </c>
      <c r="R117" s="4" t="s">
        <v>24</v>
      </c>
    </row>
    <row r="118" spans="1:18" ht="14.4" x14ac:dyDescent="0.3">
      <c r="A118" s="4" t="s">
        <v>105</v>
      </c>
      <c r="B118" s="4">
        <v>29239</v>
      </c>
      <c r="C118" s="4">
        <v>2</v>
      </c>
      <c r="D118" s="4">
        <v>11.32</v>
      </c>
      <c r="E118" s="4">
        <v>1</v>
      </c>
      <c r="F118" s="4">
        <v>1</v>
      </c>
      <c r="G118" s="4">
        <v>126</v>
      </c>
      <c r="H118" s="4">
        <v>122</v>
      </c>
      <c r="I118" s="4">
        <v>123</v>
      </c>
      <c r="J118" s="4">
        <v>1</v>
      </c>
      <c r="K118" s="4"/>
      <c r="L118" s="4">
        <v>4.6018400000000001E-2</v>
      </c>
      <c r="M118" s="4">
        <v>177</v>
      </c>
      <c r="N118" s="4">
        <v>1</v>
      </c>
      <c r="O118" s="4" t="s">
        <v>23</v>
      </c>
      <c r="P118" s="4" t="s">
        <v>24</v>
      </c>
      <c r="Q118" s="4" t="s">
        <v>75</v>
      </c>
      <c r="R118" s="4" t="s">
        <v>155</v>
      </c>
    </row>
    <row r="119" spans="1:18" ht="14.4" x14ac:dyDescent="0.3">
      <c r="A119" s="4" t="s">
        <v>105</v>
      </c>
      <c r="B119" s="4">
        <v>29240</v>
      </c>
      <c r="C119" s="4">
        <v>2</v>
      </c>
      <c r="D119" s="4">
        <v>10.68</v>
      </c>
      <c r="E119" s="4">
        <v>1</v>
      </c>
      <c r="F119" s="4">
        <v>1</v>
      </c>
      <c r="G119" s="4">
        <v>124</v>
      </c>
      <c r="H119" s="4">
        <v>112</v>
      </c>
      <c r="I119" s="4">
        <v>129</v>
      </c>
      <c r="J119" s="4">
        <v>1</v>
      </c>
      <c r="K119" s="4"/>
      <c r="L119" s="4">
        <v>4.58012E-2</v>
      </c>
      <c r="M119" s="4">
        <v>177</v>
      </c>
      <c r="N119" s="4">
        <v>1</v>
      </c>
      <c r="O119" s="4" t="s">
        <v>23</v>
      </c>
      <c r="P119" s="4" t="s">
        <v>24</v>
      </c>
      <c r="Q119" s="4" t="s">
        <v>75</v>
      </c>
      <c r="R119" s="4" t="s">
        <v>24</v>
      </c>
    </row>
    <row r="120" spans="1:18" ht="14.4" x14ac:dyDescent="0.3">
      <c r="A120" s="4" t="s">
        <v>105</v>
      </c>
      <c r="B120" s="4">
        <v>29241</v>
      </c>
      <c r="C120" s="4">
        <v>2</v>
      </c>
      <c r="D120" s="4">
        <v>8.15</v>
      </c>
      <c r="E120" s="4">
        <v>1</v>
      </c>
      <c r="F120" s="4">
        <v>1</v>
      </c>
      <c r="G120" s="4">
        <v>110</v>
      </c>
      <c r="H120" s="4">
        <v>122</v>
      </c>
      <c r="I120" s="4">
        <v>97</v>
      </c>
      <c r="J120" s="4">
        <v>1</v>
      </c>
      <c r="K120" s="4"/>
      <c r="L120" s="4">
        <v>4.7800099999999998E-2</v>
      </c>
      <c r="M120" s="4">
        <v>177</v>
      </c>
      <c r="N120" s="4">
        <v>1</v>
      </c>
      <c r="O120" s="4" t="s">
        <v>23</v>
      </c>
      <c r="P120" s="4" t="s">
        <v>24</v>
      </c>
      <c r="Q120" s="4" t="s">
        <v>25</v>
      </c>
      <c r="R120" s="4" t="s">
        <v>29</v>
      </c>
    </row>
    <row r="121" spans="1:18" ht="14.4" x14ac:dyDescent="0.3">
      <c r="A121" s="4" t="s">
        <v>105</v>
      </c>
      <c r="B121" s="4">
        <v>29243</v>
      </c>
      <c r="C121" s="4">
        <v>2</v>
      </c>
      <c r="D121" s="4">
        <v>11.34</v>
      </c>
      <c r="E121" s="4">
        <v>1</v>
      </c>
      <c r="F121" s="4">
        <v>1</v>
      </c>
      <c r="G121" s="4">
        <v>119</v>
      </c>
      <c r="H121" s="4">
        <v>114</v>
      </c>
      <c r="I121" s="4">
        <v>120</v>
      </c>
      <c r="J121" s="4">
        <v>1</v>
      </c>
      <c r="K121" s="4"/>
      <c r="L121" s="4">
        <v>6.4270499999999994E-2</v>
      </c>
      <c r="M121" s="4">
        <v>174</v>
      </c>
      <c r="N121" s="4">
        <v>0.98</v>
      </c>
      <c r="O121" s="4" t="s">
        <v>23</v>
      </c>
      <c r="P121" s="4" t="s">
        <v>24</v>
      </c>
      <c r="Q121" s="4" t="s">
        <v>75</v>
      </c>
      <c r="R121" s="4" t="s">
        <v>143</v>
      </c>
    </row>
    <row r="122" spans="1:18" ht="14.4" x14ac:dyDescent="0.3">
      <c r="A122" s="4" t="s">
        <v>105</v>
      </c>
      <c r="B122" s="4">
        <v>29244</v>
      </c>
      <c r="C122" s="4">
        <v>2</v>
      </c>
      <c r="D122" s="4">
        <v>8.57</v>
      </c>
      <c r="E122" s="4">
        <v>1</v>
      </c>
      <c r="F122" s="4">
        <v>1</v>
      </c>
      <c r="G122" s="4">
        <v>131</v>
      </c>
      <c r="H122" s="4">
        <v>142</v>
      </c>
      <c r="I122" s="4">
        <v>112</v>
      </c>
      <c r="J122" s="4">
        <v>1</v>
      </c>
      <c r="K122" s="4"/>
      <c r="L122" s="4">
        <v>5.2831400000000001E-2</v>
      </c>
      <c r="M122" s="4">
        <v>174</v>
      </c>
      <c r="N122" s="4">
        <v>0.98</v>
      </c>
      <c r="O122" s="4" t="s">
        <v>23</v>
      </c>
      <c r="P122" s="4" t="s">
        <v>24</v>
      </c>
      <c r="Q122" s="4" t="s">
        <v>75</v>
      </c>
      <c r="R122" s="4" t="s">
        <v>24</v>
      </c>
    </row>
    <row r="123" spans="1:18" ht="14.4" x14ac:dyDescent="0.3">
      <c r="A123" s="4" t="s">
        <v>105</v>
      </c>
      <c r="B123" s="4">
        <v>29245</v>
      </c>
      <c r="C123" s="4">
        <v>2</v>
      </c>
      <c r="D123" s="4">
        <v>9</v>
      </c>
      <c r="E123" s="4">
        <v>1</v>
      </c>
      <c r="F123" s="4">
        <v>1</v>
      </c>
      <c r="G123" s="4">
        <v>127</v>
      </c>
      <c r="H123" s="4">
        <v>134</v>
      </c>
      <c r="I123" s="4">
        <v>114</v>
      </c>
      <c r="J123" s="4">
        <v>1</v>
      </c>
      <c r="K123" s="4"/>
      <c r="L123" s="4">
        <v>7.95733E-2</v>
      </c>
      <c r="M123" s="4">
        <v>177</v>
      </c>
      <c r="N123" s="4">
        <v>1</v>
      </c>
      <c r="O123" s="4" t="s">
        <v>23</v>
      </c>
      <c r="P123" s="4" t="s">
        <v>24</v>
      </c>
      <c r="Q123" s="4" t="s">
        <v>75</v>
      </c>
      <c r="R123" s="4" t="s">
        <v>24</v>
      </c>
    </row>
    <row r="124" spans="1:18" ht="14.4" x14ac:dyDescent="0.3">
      <c r="A124" s="4" t="s">
        <v>105</v>
      </c>
      <c r="B124" s="4">
        <v>29246</v>
      </c>
      <c r="C124" s="4">
        <v>2</v>
      </c>
      <c r="D124" s="4">
        <v>11.2</v>
      </c>
      <c r="E124" s="4">
        <v>1</v>
      </c>
      <c r="F124" s="4">
        <v>1</v>
      </c>
      <c r="G124" s="4">
        <v>126</v>
      </c>
      <c r="H124" s="4">
        <v>121</v>
      </c>
      <c r="I124" s="4">
        <v>120</v>
      </c>
      <c r="J124" s="4">
        <v>1</v>
      </c>
      <c r="K124" s="4"/>
      <c r="L124" s="4">
        <v>3.7616999999999998E-2</v>
      </c>
      <c r="M124" s="4">
        <v>177</v>
      </c>
      <c r="N124" s="4">
        <v>1</v>
      </c>
      <c r="O124" s="4" t="s">
        <v>23</v>
      </c>
      <c r="P124" s="4" t="s">
        <v>24</v>
      </c>
      <c r="Q124" s="4" t="s">
        <v>25</v>
      </c>
      <c r="R124" s="4" t="s">
        <v>29</v>
      </c>
    </row>
    <row r="125" spans="1:18" ht="14.4" x14ac:dyDescent="0.3">
      <c r="A125" s="4" t="s">
        <v>105</v>
      </c>
      <c r="B125" s="4">
        <v>29247</v>
      </c>
      <c r="C125" s="4">
        <v>2</v>
      </c>
      <c r="D125" s="4">
        <v>9.5399999999999991</v>
      </c>
      <c r="E125" s="4">
        <v>1</v>
      </c>
      <c r="F125" s="4">
        <v>1</v>
      </c>
      <c r="G125" s="4">
        <v>132</v>
      </c>
      <c r="H125" s="4">
        <v>136</v>
      </c>
      <c r="I125" s="4">
        <v>120</v>
      </c>
      <c r="J125" s="4">
        <v>1</v>
      </c>
      <c r="K125" s="4"/>
      <c r="L125" s="4">
        <v>3.6351099999999997E-2</v>
      </c>
      <c r="M125" s="4">
        <v>177</v>
      </c>
      <c r="N125" s="4">
        <v>1</v>
      </c>
      <c r="O125" s="4" t="s">
        <v>23</v>
      </c>
      <c r="P125" s="4" t="s">
        <v>24</v>
      </c>
      <c r="Q125" s="4" t="s">
        <v>75</v>
      </c>
      <c r="R125" s="4" t="s">
        <v>24</v>
      </c>
    </row>
    <row r="126" spans="1:18" ht="14.4" x14ac:dyDescent="0.3">
      <c r="A126" s="4" t="s">
        <v>105</v>
      </c>
      <c r="B126" s="4">
        <v>29248</v>
      </c>
      <c r="C126" s="4">
        <v>2</v>
      </c>
      <c r="D126" s="4">
        <v>11.09</v>
      </c>
      <c r="E126" s="4">
        <v>1</v>
      </c>
      <c r="F126" s="4">
        <v>1</v>
      </c>
      <c r="G126" s="4">
        <v>118</v>
      </c>
      <c r="H126" s="4">
        <v>128</v>
      </c>
      <c r="I126" s="4">
        <v>115</v>
      </c>
      <c r="J126" s="4">
        <v>1</v>
      </c>
      <c r="K126" s="4"/>
      <c r="L126" s="4">
        <v>4.1121699999999997E-2</v>
      </c>
      <c r="M126" s="4">
        <v>177</v>
      </c>
      <c r="N126" s="4">
        <v>1</v>
      </c>
      <c r="O126" s="4" t="s">
        <v>23</v>
      </c>
      <c r="P126" s="4" t="s">
        <v>24</v>
      </c>
      <c r="Q126" s="4" t="s">
        <v>75</v>
      </c>
      <c r="R126" s="4" t="s">
        <v>24</v>
      </c>
    </row>
    <row r="127" spans="1:18" ht="14.4" x14ac:dyDescent="0.3">
      <c r="A127" s="4" t="s">
        <v>105</v>
      </c>
      <c r="B127" s="4">
        <v>29249</v>
      </c>
      <c r="C127" s="4">
        <v>2</v>
      </c>
      <c r="D127" s="4">
        <v>12.47</v>
      </c>
      <c r="E127" s="4">
        <v>1</v>
      </c>
      <c r="F127" s="4">
        <v>1</v>
      </c>
      <c r="G127" s="4">
        <v>120</v>
      </c>
      <c r="H127" s="4">
        <v>118</v>
      </c>
      <c r="I127" s="4">
        <v>119</v>
      </c>
      <c r="J127" s="4">
        <v>1</v>
      </c>
      <c r="K127" s="4"/>
      <c r="L127" s="4">
        <v>0.113316</v>
      </c>
      <c r="M127" s="4">
        <v>168</v>
      </c>
      <c r="N127" s="4">
        <v>0.95</v>
      </c>
      <c r="O127" s="4" t="s">
        <v>23</v>
      </c>
      <c r="P127" s="4" t="s">
        <v>24</v>
      </c>
      <c r="Q127" s="4" t="s">
        <v>75</v>
      </c>
      <c r="R127" s="4" t="s">
        <v>155</v>
      </c>
    </row>
    <row r="128" spans="1:18" ht="14.4" x14ac:dyDescent="0.3">
      <c r="A128" s="4" t="s">
        <v>105</v>
      </c>
      <c r="B128" s="4">
        <v>29250</v>
      </c>
      <c r="C128" s="4">
        <v>2</v>
      </c>
      <c r="D128" s="4">
        <v>12.9</v>
      </c>
      <c r="E128" s="4">
        <v>1</v>
      </c>
      <c r="F128" s="4">
        <v>1</v>
      </c>
      <c r="G128" s="4">
        <v>93</v>
      </c>
      <c r="H128" s="4">
        <v>100</v>
      </c>
      <c r="I128" s="4">
        <v>88</v>
      </c>
      <c r="J128" s="4">
        <v>1</v>
      </c>
      <c r="K128" s="4"/>
      <c r="L128" s="4">
        <v>6.5269300000000002E-2</v>
      </c>
      <c r="M128" s="4">
        <v>173</v>
      </c>
      <c r="N128" s="4">
        <v>0.98</v>
      </c>
      <c r="O128" s="4" t="s">
        <v>23</v>
      </c>
      <c r="P128" s="4" t="s">
        <v>24</v>
      </c>
      <c r="Q128" s="4" t="s">
        <v>75</v>
      </c>
      <c r="R128" s="4" t="s">
        <v>24</v>
      </c>
    </row>
    <row r="129" spans="1:18" ht="14.4" x14ac:dyDescent="0.3">
      <c r="A129" s="4" t="s">
        <v>105</v>
      </c>
      <c r="B129" s="4">
        <v>29251</v>
      </c>
      <c r="C129" s="4">
        <v>2</v>
      </c>
      <c r="D129" s="4">
        <v>9.19</v>
      </c>
      <c r="E129" s="4">
        <v>1</v>
      </c>
      <c r="F129" s="4">
        <v>1</v>
      </c>
      <c r="G129" s="4">
        <v>128</v>
      </c>
      <c r="H129" s="4">
        <v>122</v>
      </c>
      <c r="I129" s="4">
        <v>128</v>
      </c>
      <c r="J129" s="4">
        <v>1</v>
      </c>
      <c r="K129" s="4"/>
      <c r="L129" s="4">
        <v>4.1886300000000001E-2</v>
      </c>
      <c r="M129" s="4">
        <v>177</v>
      </c>
      <c r="N129" s="4">
        <v>1</v>
      </c>
      <c r="O129" s="4" t="s">
        <v>23</v>
      </c>
      <c r="P129" s="4" t="s">
        <v>24</v>
      </c>
      <c r="Q129" s="4" t="s">
        <v>75</v>
      </c>
      <c r="R129" s="4" t="s">
        <v>143</v>
      </c>
    </row>
    <row r="130" spans="1:18" ht="14.4" x14ac:dyDescent="0.3">
      <c r="A130" s="4" t="s">
        <v>105</v>
      </c>
      <c r="B130" s="4">
        <v>29254</v>
      </c>
      <c r="C130" s="4">
        <v>2</v>
      </c>
      <c r="D130" s="4">
        <v>7.109</v>
      </c>
      <c r="E130" s="4">
        <v>1</v>
      </c>
      <c r="F130" s="4">
        <v>1</v>
      </c>
      <c r="G130" s="4">
        <v>108</v>
      </c>
      <c r="H130" s="4">
        <v>126</v>
      </c>
      <c r="I130" s="4">
        <v>92</v>
      </c>
      <c r="J130" s="4">
        <v>1</v>
      </c>
      <c r="K130" s="4"/>
      <c r="L130" s="4">
        <v>6.4064800000000005E-2</v>
      </c>
      <c r="M130" s="4">
        <v>177</v>
      </c>
      <c r="N130" s="4">
        <v>1</v>
      </c>
      <c r="O130" s="4" t="s">
        <v>23</v>
      </c>
      <c r="P130" s="4" t="s">
        <v>24</v>
      </c>
      <c r="Q130" s="4" t="s">
        <v>75</v>
      </c>
      <c r="R130" s="4" t="s">
        <v>24</v>
      </c>
    </row>
    <row r="131" spans="1:18" ht="14.4" x14ac:dyDescent="0.3">
      <c r="A131" s="4" t="s">
        <v>142</v>
      </c>
      <c r="B131" s="4">
        <v>28948</v>
      </c>
      <c r="C131" s="4">
        <v>2</v>
      </c>
      <c r="D131" s="4">
        <v>12</v>
      </c>
      <c r="E131" s="4">
        <v>1</v>
      </c>
      <c r="F131" s="4">
        <v>1</v>
      </c>
      <c r="G131" s="4">
        <v>132</v>
      </c>
      <c r="H131" s="4"/>
      <c r="I131" s="4"/>
      <c r="J131" s="4">
        <v>1</v>
      </c>
      <c r="K131" s="4"/>
      <c r="L131" s="4">
        <v>0.109681</v>
      </c>
      <c r="M131" s="4">
        <v>114</v>
      </c>
      <c r="N131" s="4">
        <v>0.95</v>
      </c>
      <c r="O131" s="4" t="s">
        <v>23</v>
      </c>
      <c r="P131" s="4" t="s">
        <v>24</v>
      </c>
      <c r="Q131" s="4" t="s">
        <v>75</v>
      </c>
      <c r="R131" s="4" t="s">
        <v>24</v>
      </c>
    </row>
    <row r="132" spans="1:18" ht="14.4" x14ac:dyDescent="0.3">
      <c r="A132" s="4" t="s">
        <v>142</v>
      </c>
      <c r="B132" s="4">
        <v>28951</v>
      </c>
      <c r="C132" s="4">
        <v>2</v>
      </c>
      <c r="D132" s="4">
        <v>13</v>
      </c>
      <c r="E132" s="4">
        <v>1</v>
      </c>
      <c r="F132" s="4">
        <v>1</v>
      </c>
      <c r="G132" s="4">
        <v>100</v>
      </c>
      <c r="H132" s="4"/>
      <c r="I132" s="4"/>
      <c r="J132" s="4">
        <v>1</v>
      </c>
      <c r="K132" s="4"/>
      <c r="L132" s="4">
        <v>0.123316</v>
      </c>
      <c r="M132" s="4">
        <v>113</v>
      </c>
      <c r="N132" s="4">
        <v>0.94</v>
      </c>
      <c r="O132" s="4" t="s">
        <v>23</v>
      </c>
      <c r="P132" s="4" t="s">
        <v>24</v>
      </c>
      <c r="Q132" s="4" t="s">
        <v>75</v>
      </c>
      <c r="R132" s="4" t="s">
        <v>24</v>
      </c>
    </row>
    <row r="133" spans="1:18" ht="14.4" x14ac:dyDescent="0.3">
      <c r="A133" s="4" t="s">
        <v>142</v>
      </c>
      <c r="B133" s="4">
        <v>28955</v>
      </c>
      <c r="C133" s="4">
        <v>2</v>
      </c>
      <c r="D133" s="4">
        <v>10</v>
      </c>
      <c r="E133" s="4">
        <v>1</v>
      </c>
      <c r="F133" s="4">
        <v>1</v>
      </c>
      <c r="G133" s="4">
        <v>120</v>
      </c>
      <c r="H133" s="4"/>
      <c r="I133" s="4"/>
      <c r="J133" s="4">
        <v>1</v>
      </c>
      <c r="K133" s="4"/>
      <c r="L133" s="4">
        <v>9.5219300000000007E-2</v>
      </c>
      <c r="M133" s="4">
        <v>112</v>
      </c>
      <c r="N133" s="4">
        <v>0.93</v>
      </c>
      <c r="O133" s="4" t="s">
        <v>23</v>
      </c>
      <c r="P133" s="4" t="s">
        <v>24</v>
      </c>
      <c r="Q133" s="4" t="s">
        <v>75</v>
      </c>
      <c r="R133" s="4" t="s">
        <v>24</v>
      </c>
    </row>
    <row r="134" spans="1:18" ht="14.4" x14ac:dyDescent="0.3">
      <c r="A134" s="4" t="s">
        <v>142</v>
      </c>
      <c r="B134" s="4">
        <v>28956</v>
      </c>
      <c r="C134" s="4">
        <v>2</v>
      </c>
      <c r="D134" s="4">
        <v>9</v>
      </c>
      <c r="E134" s="4">
        <v>1</v>
      </c>
      <c r="F134" s="4">
        <v>1</v>
      </c>
      <c r="G134" s="4">
        <v>123</v>
      </c>
      <c r="H134" s="4"/>
      <c r="I134" s="4"/>
      <c r="J134" s="4">
        <v>1</v>
      </c>
      <c r="K134" s="4"/>
      <c r="L134" s="4">
        <v>0.12042600000000001</v>
      </c>
      <c r="M134" s="4">
        <v>117</v>
      </c>
      <c r="N134" s="4">
        <v>0.97</v>
      </c>
      <c r="O134" s="4" t="s">
        <v>23</v>
      </c>
      <c r="P134" s="4" t="s">
        <v>24</v>
      </c>
      <c r="Q134" s="4" t="s">
        <v>75</v>
      </c>
      <c r="R134" s="4" t="s">
        <v>24</v>
      </c>
    </row>
    <row r="135" spans="1:18" ht="14.4" x14ac:dyDescent="0.3">
      <c r="A135" s="4" t="s">
        <v>142</v>
      </c>
      <c r="B135" s="4">
        <v>28960</v>
      </c>
      <c r="C135" s="4">
        <v>2</v>
      </c>
      <c r="D135" s="4">
        <v>11</v>
      </c>
      <c r="E135" s="4">
        <v>1</v>
      </c>
      <c r="F135" s="4">
        <v>1</v>
      </c>
      <c r="G135" s="4">
        <v>104</v>
      </c>
      <c r="H135" s="4"/>
      <c r="I135" s="4"/>
      <c r="J135" s="4">
        <v>1</v>
      </c>
      <c r="K135" s="4"/>
      <c r="L135" s="4">
        <v>5.5555E-2</v>
      </c>
      <c r="M135" s="4">
        <v>120</v>
      </c>
      <c r="N135" s="4">
        <v>1</v>
      </c>
      <c r="O135" s="4" t="s">
        <v>23</v>
      </c>
      <c r="P135" s="4" t="s">
        <v>24</v>
      </c>
      <c r="Q135" s="4" t="s">
        <v>75</v>
      </c>
      <c r="R135" s="4" t="s">
        <v>24</v>
      </c>
    </row>
    <row r="136" spans="1:18" ht="14.4" x14ac:dyDescent="0.3">
      <c r="A136" s="4" t="s">
        <v>142</v>
      </c>
      <c r="B136" s="4">
        <v>28961</v>
      </c>
      <c r="C136" s="4">
        <v>2</v>
      </c>
      <c r="D136" s="4">
        <v>9</v>
      </c>
      <c r="E136" s="4">
        <v>1</v>
      </c>
      <c r="F136" s="4">
        <v>1</v>
      </c>
      <c r="G136" s="4">
        <v>124</v>
      </c>
      <c r="H136" s="4"/>
      <c r="I136" s="4"/>
      <c r="J136" s="4">
        <v>1</v>
      </c>
      <c r="K136" s="4"/>
      <c r="L136" s="4">
        <v>5.0265700000000003E-2</v>
      </c>
      <c r="M136" s="4">
        <v>120</v>
      </c>
      <c r="N136" s="4">
        <v>1</v>
      </c>
      <c r="O136" s="4" t="s">
        <v>23</v>
      </c>
      <c r="P136" s="4" t="s">
        <v>24</v>
      </c>
      <c r="Q136" s="4" t="s">
        <v>75</v>
      </c>
      <c r="R136" s="4" t="s">
        <v>24</v>
      </c>
    </row>
    <row r="137" spans="1:18" ht="14.4" x14ac:dyDescent="0.3">
      <c r="A137" s="4" t="s">
        <v>142</v>
      </c>
      <c r="B137" s="4">
        <v>28969</v>
      </c>
      <c r="C137" s="4">
        <v>2</v>
      </c>
      <c r="D137" s="4">
        <v>9</v>
      </c>
      <c r="E137" s="4">
        <v>1</v>
      </c>
      <c r="F137" s="4">
        <v>1</v>
      </c>
      <c r="G137" s="4">
        <v>108</v>
      </c>
      <c r="H137" s="4"/>
      <c r="I137" s="4"/>
      <c r="J137" s="4">
        <v>1</v>
      </c>
      <c r="K137" s="4"/>
      <c r="L137" s="4">
        <v>0.139513</v>
      </c>
      <c r="M137" s="4">
        <v>120</v>
      </c>
      <c r="N137" s="4">
        <v>1</v>
      </c>
      <c r="O137" s="4" t="s">
        <v>23</v>
      </c>
      <c r="P137" s="4" t="s">
        <v>24</v>
      </c>
      <c r="Q137" s="4" t="s">
        <v>75</v>
      </c>
      <c r="R137" s="4" t="s">
        <v>24</v>
      </c>
    </row>
    <row r="138" spans="1:18" ht="14.4" x14ac:dyDescent="0.3">
      <c r="A138" s="4" t="s">
        <v>142</v>
      </c>
      <c r="B138" s="4">
        <v>28970</v>
      </c>
      <c r="C138" s="4">
        <v>2</v>
      </c>
      <c r="D138" s="4">
        <v>8</v>
      </c>
      <c r="E138" s="4">
        <v>1</v>
      </c>
      <c r="F138" s="4">
        <v>1</v>
      </c>
      <c r="G138" s="4">
        <v>98</v>
      </c>
      <c r="H138" s="4"/>
      <c r="I138" s="4"/>
      <c r="J138" s="4">
        <v>1</v>
      </c>
      <c r="K138" s="4"/>
      <c r="L138" s="4">
        <v>4.6978199999999998E-2</v>
      </c>
      <c r="M138" s="4">
        <v>120</v>
      </c>
      <c r="N138" s="4">
        <v>1</v>
      </c>
      <c r="O138" s="4" t="s">
        <v>41</v>
      </c>
      <c r="P138" s="4" t="s">
        <v>29</v>
      </c>
      <c r="Q138" s="4" t="s">
        <v>25</v>
      </c>
      <c r="R138" s="4" t="s">
        <v>29</v>
      </c>
    </row>
    <row r="139" spans="1:18" ht="14.4" x14ac:dyDescent="0.3">
      <c r="A139" s="4" t="s">
        <v>142</v>
      </c>
      <c r="B139" s="4">
        <v>28974</v>
      </c>
      <c r="C139" s="4">
        <v>2</v>
      </c>
      <c r="D139" s="4">
        <v>12</v>
      </c>
      <c r="E139" s="4">
        <v>1</v>
      </c>
      <c r="F139" s="4">
        <v>1</v>
      </c>
      <c r="G139" s="4">
        <v>130</v>
      </c>
      <c r="H139" s="4"/>
      <c r="I139" s="4"/>
      <c r="J139" s="4">
        <v>1</v>
      </c>
      <c r="K139" s="4"/>
      <c r="L139" s="4">
        <v>8.9194099999999998E-2</v>
      </c>
      <c r="M139" s="4">
        <v>116</v>
      </c>
      <c r="N139" s="4">
        <v>0.97</v>
      </c>
      <c r="O139" s="4" t="s">
        <v>23</v>
      </c>
      <c r="P139" s="4" t="s">
        <v>24</v>
      </c>
      <c r="Q139" s="4" t="s">
        <v>75</v>
      </c>
      <c r="R139" s="4" t="s">
        <v>24</v>
      </c>
    </row>
    <row r="140" spans="1:18" ht="14.4" x14ac:dyDescent="0.3">
      <c r="A140" s="4" t="s">
        <v>142</v>
      </c>
      <c r="B140" s="4">
        <v>28975</v>
      </c>
      <c r="C140" s="4">
        <v>2</v>
      </c>
      <c r="D140" s="4">
        <v>10</v>
      </c>
      <c r="E140" s="4">
        <v>1</v>
      </c>
      <c r="F140" s="4">
        <v>1</v>
      </c>
      <c r="G140" s="4">
        <v>128</v>
      </c>
      <c r="H140" s="4"/>
      <c r="I140" s="4"/>
      <c r="J140" s="4">
        <v>1</v>
      </c>
      <c r="K140" s="4"/>
      <c r="L140" s="4">
        <v>0.103201</v>
      </c>
      <c r="M140" s="4">
        <v>114</v>
      </c>
      <c r="N140" s="4">
        <v>0.95</v>
      </c>
      <c r="O140" s="4" t="s">
        <v>23</v>
      </c>
      <c r="P140" s="4" t="s">
        <v>24</v>
      </c>
      <c r="Q140" s="4" t="s">
        <v>75</v>
      </c>
      <c r="R140" s="4" t="s">
        <v>155</v>
      </c>
    </row>
    <row r="141" spans="1:18" ht="14.4" x14ac:dyDescent="0.3">
      <c r="A141" s="4" t="s">
        <v>142</v>
      </c>
      <c r="B141" s="4">
        <v>28978</v>
      </c>
      <c r="C141" s="4">
        <v>2</v>
      </c>
      <c r="D141" s="4">
        <v>8</v>
      </c>
      <c r="E141" s="4">
        <v>1</v>
      </c>
      <c r="F141" s="4">
        <v>1</v>
      </c>
      <c r="G141" s="4">
        <v>130</v>
      </c>
      <c r="H141" s="4"/>
      <c r="I141" s="4"/>
      <c r="J141" s="4">
        <v>1</v>
      </c>
      <c r="K141" s="4"/>
      <c r="L141" s="4">
        <v>7.5328400000000004E-2</v>
      </c>
      <c r="M141" s="4">
        <v>120</v>
      </c>
      <c r="N141" s="4">
        <v>1</v>
      </c>
      <c r="O141" s="4" t="s">
        <v>23</v>
      </c>
      <c r="P141" s="4" t="s">
        <v>24</v>
      </c>
      <c r="Q141" s="4" t="s">
        <v>75</v>
      </c>
      <c r="R141" s="4" t="s">
        <v>24</v>
      </c>
    </row>
    <row r="142" spans="1:18" ht="14.4" x14ac:dyDescent="0.3">
      <c r="A142" s="4" t="s">
        <v>142</v>
      </c>
      <c r="B142" s="4">
        <v>28979</v>
      </c>
      <c r="C142" s="4">
        <v>2</v>
      </c>
      <c r="D142" s="4">
        <v>9</v>
      </c>
      <c r="E142" s="4">
        <v>1</v>
      </c>
      <c r="F142" s="4">
        <v>1</v>
      </c>
      <c r="G142" s="4">
        <v>119</v>
      </c>
      <c r="H142" s="4"/>
      <c r="I142" s="4"/>
      <c r="J142" s="4">
        <v>1</v>
      </c>
      <c r="K142" s="4"/>
      <c r="L142" s="4">
        <v>5.6825000000000001E-2</v>
      </c>
      <c r="M142" s="4">
        <v>116</v>
      </c>
      <c r="N142" s="4">
        <v>0.97</v>
      </c>
      <c r="O142" s="4" t="s">
        <v>23</v>
      </c>
      <c r="P142" s="4" t="s">
        <v>24</v>
      </c>
      <c r="Q142" s="4" t="s">
        <v>75</v>
      </c>
      <c r="R142" s="4" t="s">
        <v>24</v>
      </c>
    </row>
    <row r="143" spans="1:18" ht="14.4" x14ac:dyDescent="0.3">
      <c r="A143" s="4" t="s">
        <v>142</v>
      </c>
      <c r="B143" s="4">
        <v>28981</v>
      </c>
      <c r="C143" s="4">
        <v>2</v>
      </c>
      <c r="D143" s="4">
        <v>11</v>
      </c>
      <c r="E143" s="4">
        <v>1</v>
      </c>
      <c r="F143" s="4">
        <v>1</v>
      </c>
      <c r="G143" s="4">
        <v>116</v>
      </c>
      <c r="H143" s="4"/>
      <c r="I143" s="4"/>
      <c r="J143" s="4">
        <v>1</v>
      </c>
      <c r="K143" s="4"/>
      <c r="L143" s="4">
        <v>6.5029400000000001E-2</v>
      </c>
      <c r="M143" s="4">
        <v>120</v>
      </c>
      <c r="N143" s="4">
        <v>1</v>
      </c>
      <c r="O143" s="4" t="s">
        <v>23</v>
      </c>
      <c r="P143" s="4" t="s">
        <v>24</v>
      </c>
      <c r="Q143" s="4" t="s">
        <v>75</v>
      </c>
      <c r="R143" s="4" t="s">
        <v>24</v>
      </c>
    </row>
    <row r="144" spans="1:18" ht="14.4" x14ac:dyDescent="0.3">
      <c r="A144" s="4" t="s">
        <v>142</v>
      </c>
      <c r="B144" s="4">
        <v>28983</v>
      </c>
      <c r="C144" s="4">
        <v>2</v>
      </c>
      <c r="D144" s="4">
        <v>8</v>
      </c>
      <c r="E144" s="4">
        <v>1</v>
      </c>
      <c r="F144" s="4">
        <v>1</v>
      </c>
      <c r="G144" s="4">
        <v>128</v>
      </c>
      <c r="H144" s="4"/>
      <c r="I144" s="4"/>
      <c r="J144" s="4">
        <v>1</v>
      </c>
      <c r="K144" s="4"/>
      <c r="L144" s="4">
        <v>0.129855</v>
      </c>
      <c r="M144" s="4">
        <v>107</v>
      </c>
      <c r="N144" s="4">
        <v>0.89</v>
      </c>
      <c r="O144" s="4" t="s">
        <v>23</v>
      </c>
      <c r="P144" s="4" t="s">
        <v>24</v>
      </c>
      <c r="Q144" s="4" t="s">
        <v>75</v>
      </c>
      <c r="R144" s="4" t="s">
        <v>24</v>
      </c>
    </row>
    <row r="145" spans="1:18" ht="14.4" x14ac:dyDescent="0.3">
      <c r="A145" s="4" t="s">
        <v>142</v>
      </c>
      <c r="B145" s="4">
        <v>28984</v>
      </c>
      <c r="C145" s="4">
        <v>2</v>
      </c>
      <c r="D145" s="4">
        <v>9</v>
      </c>
      <c r="E145" s="4">
        <v>1</v>
      </c>
      <c r="F145" s="4">
        <v>1</v>
      </c>
      <c r="G145" s="4">
        <v>120</v>
      </c>
      <c r="H145" s="4"/>
      <c r="I145" s="4"/>
      <c r="J145" s="4">
        <v>1</v>
      </c>
      <c r="K145" s="4"/>
      <c r="L145" s="4">
        <v>6.9022500000000001E-2</v>
      </c>
      <c r="M145" s="4">
        <v>120</v>
      </c>
      <c r="N145" s="4">
        <v>1</v>
      </c>
      <c r="O145" s="4" t="s">
        <v>23</v>
      </c>
      <c r="P145" s="4" t="s">
        <v>24</v>
      </c>
      <c r="Q145" s="4" t="s">
        <v>75</v>
      </c>
      <c r="R145" s="4" t="s">
        <v>24</v>
      </c>
    </row>
    <row r="146" spans="1:18" ht="14.4" x14ac:dyDescent="0.3">
      <c r="A146" s="4" t="s">
        <v>142</v>
      </c>
      <c r="B146" s="4">
        <v>28985</v>
      </c>
      <c r="C146" s="4">
        <v>2</v>
      </c>
      <c r="D146" s="4">
        <v>12</v>
      </c>
      <c r="E146" s="4">
        <v>1</v>
      </c>
      <c r="F146" s="4">
        <v>1</v>
      </c>
      <c r="G146" s="4">
        <v>125</v>
      </c>
      <c r="H146" s="4"/>
      <c r="I146" s="4"/>
      <c r="J146" s="4">
        <v>1</v>
      </c>
      <c r="K146" s="4"/>
      <c r="L146" s="4">
        <v>0.142342</v>
      </c>
      <c r="M146" s="4">
        <v>120</v>
      </c>
      <c r="N146" s="4">
        <v>1</v>
      </c>
      <c r="O146" s="4" t="s">
        <v>23</v>
      </c>
      <c r="P146" s="4" t="s">
        <v>24</v>
      </c>
      <c r="Q146" s="4" t="s">
        <v>75</v>
      </c>
      <c r="R146" s="4" t="s">
        <v>24</v>
      </c>
    </row>
    <row r="147" spans="1:18" ht="14.4" x14ac:dyDescent="0.3">
      <c r="A147" s="4" t="s">
        <v>142</v>
      </c>
      <c r="B147" s="4">
        <v>28989</v>
      </c>
      <c r="C147" s="4">
        <v>2</v>
      </c>
      <c r="D147" s="4">
        <v>12</v>
      </c>
      <c r="E147" s="4">
        <v>1</v>
      </c>
      <c r="F147" s="4">
        <v>1</v>
      </c>
      <c r="G147" s="4">
        <v>132</v>
      </c>
      <c r="H147" s="4"/>
      <c r="I147" s="4"/>
      <c r="J147" s="4">
        <v>1</v>
      </c>
      <c r="K147" s="4"/>
      <c r="L147" s="4">
        <v>7.4384900000000004E-2</v>
      </c>
      <c r="M147" s="4">
        <v>120</v>
      </c>
      <c r="N147" s="4">
        <v>1</v>
      </c>
      <c r="O147" s="4" t="s">
        <v>23</v>
      </c>
      <c r="P147" s="4" t="s">
        <v>24</v>
      </c>
      <c r="Q147" s="4" t="s">
        <v>75</v>
      </c>
      <c r="R147" s="4" t="s">
        <v>24</v>
      </c>
    </row>
    <row r="148" spans="1:18" ht="14.4" x14ac:dyDescent="0.3">
      <c r="A148" s="4" t="s">
        <v>142</v>
      </c>
      <c r="B148" s="4">
        <v>28990</v>
      </c>
      <c r="C148" s="4">
        <v>2</v>
      </c>
      <c r="D148" s="4">
        <v>8</v>
      </c>
      <c r="E148" s="4">
        <v>1</v>
      </c>
      <c r="F148" s="4">
        <v>1</v>
      </c>
      <c r="G148" s="4">
        <v>134</v>
      </c>
      <c r="H148" s="4"/>
      <c r="I148" s="4"/>
      <c r="J148" s="4">
        <v>1</v>
      </c>
      <c r="K148" s="4"/>
      <c r="L148" s="4">
        <v>3.5888200000000002E-2</v>
      </c>
      <c r="M148" s="4">
        <v>120</v>
      </c>
      <c r="N148" s="4">
        <v>1</v>
      </c>
      <c r="O148" s="4" t="s">
        <v>23</v>
      </c>
      <c r="P148" s="4" t="s">
        <v>24</v>
      </c>
      <c r="Q148" s="4" t="s">
        <v>75</v>
      </c>
      <c r="R148" s="4" t="s">
        <v>24</v>
      </c>
    </row>
    <row r="149" spans="1:18" ht="14.4" x14ac:dyDescent="0.3">
      <c r="A149" s="4" t="s">
        <v>142</v>
      </c>
      <c r="B149" s="4">
        <v>28993</v>
      </c>
      <c r="C149" s="4">
        <v>2</v>
      </c>
      <c r="D149" s="4">
        <v>10</v>
      </c>
      <c r="E149" s="4">
        <v>1</v>
      </c>
      <c r="F149" s="4">
        <v>1</v>
      </c>
      <c r="G149" s="4">
        <v>116</v>
      </c>
      <c r="H149" s="4"/>
      <c r="I149" s="4"/>
      <c r="J149" s="4">
        <v>1</v>
      </c>
      <c r="K149" s="4"/>
      <c r="L149" s="4">
        <v>5.8633200000000003E-2</v>
      </c>
      <c r="M149" s="4">
        <v>120</v>
      </c>
      <c r="N149" s="4">
        <v>1</v>
      </c>
      <c r="O149" s="4" t="s">
        <v>23</v>
      </c>
      <c r="P149" s="4" t="s">
        <v>24</v>
      </c>
      <c r="Q149" s="4" t="s">
        <v>75</v>
      </c>
      <c r="R149" s="4" t="s">
        <v>24</v>
      </c>
    </row>
    <row r="150" spans="1:18" ht="14.4" x14ac:dyDescent="0.3">
      <c r="A150" s="4" t="s">
        <v>142</v>
      </c>
      <c r="B150" s="4">
        <v>28996</v>
      </c>
      <c r="C150" s="4">
        <v>2</v>
      </c>
      <c r="D150" s="4">
        <v>11</v>
      </c>
      <c r="E150" s="4">
        <v>1</v>
      </c>
      <c r="F150" s="4">
        <v>1</v>
      </c>
      <c r="G150" s="4">
        <v>112</v>
      </c>
      <c r="H150" s="4"/>
      <c r="I150" s="4"/>
      <c r="J150" s="4">
        <v>1</v>
      </c>
      <c r="K150" s="4"/>
      <c r="L150" s="4">
        <v>0.102435</v>
      </c>
      <c r="M150" s="4">
        <v>120</v>
      </c>
      <c r="N150" s="4">
        <v>1</v>
      </c>
      <c r="O150" s="4" t="s">
        <v>23</v>
      </c>
      <c r="P150" s="4" t="s">
        <v>24</v>
      </c>
      <c r="Q150" s="4" t="s">
        <v>25</v>
      </c>
      <c r="R150" s="4" t="s">
        <v>29</v>
      </c>
    </row>
    <row r="151" spans="1:18" ht="14.4" x14ac:dyDescent="0.3">
      <c r="A151" s="4" t="s">
        <v>142</v>
      </c>
      <c r="B151" s="4">
        <v>28999</v>
      </c>
      <c r="C151" s="4">
        <v>2</v>
      </c>
      <c r="D151" s="4">
        <v>10</v>
      </c>
      <c r="E151" s="4">
        <v>1</v>
      </c>
      <c r="F151" s="4">
        <v>1</v>
      </c>
      <c r="G151" s="4">
        <v>118</v>
      </c>
      <c r="H151" s="4"/>
      <c r="I151" s="4"/>
      <c r="J151" s="4">
        <v>1</v>
      </c>
      <c r="K151" s="4"/>
      <c r="L151" s="4">
        <v>7.3290599999999997E-2</v>
      </c>
      <c r="M151" s="4">
        <v>120</v>
      </c>
      <c r="N151" s="4">
        <v>1</v>
      </c>
      <c r="O151" s="4" t="s">
        <v>23</v>
      </c>
      <c r="P151" s="4" t="s">
        <v>24</v>
      </c>
      <c r="Q151" s="4" t="s">
        <v>75</v>
      </c>
      <c r="R151" s="4" t="s">
        <v>24</v>
      </c>
    </row>
    <row r="152" spans="1:18" ht="14.4" x14ac:dyDescent="0.3">
      <c r="A152" s="4" t="s">
        <v>142</v>
      </c>
      <c r="B152" s="4">
        <v>29002</v>
      </c>
      <c r="C152" s="4">
        <v>2</v>
      </c>
      <c r="D152" s="4">
        <v>14</v>
      </c>
      <c r="E152" s="4">
        <v>1</v>
      </c>
      <c r="F152" s="4">
        <v>1</v>
      </c>
      <c r="G152" s="4">
        <v>126</v>
      </c>
      <c r="H152" s="4"/>
      <c r="I152" s="4"/>
      <c r="J152" s="4">
        <v>1</v>
      </c>
      <c r="K152" s="4"/>
      <c r="L152" s="4">
        <v>5.8011899999999998E-2</v>
      </c>
      <c r="M152" s="4">
        <v>120</v>
      </c>
      <c r="N152" s="4">
        <v>1</v>
      </c>
      <c r="O152" s="4" t="s">
        <v>210</v>
      </c>
      <c r="P152" s="4" t="s">
        <v>24</v>
      </c>
      <c r="Q152" s="4" t="s">
        <v>75</v>
      </c>
      <c r="R152" s="4" t="s">
        <v>24</v>
      </c>
    </row>
    <row r="153" spans="1:18" ht="14.4" x14ac:dyDescent="0.3">
      <c r="A153" s="4" t="s">
        <v>142</v>
      </c>
      <c r="B153" s="4">
        <v>29003</v>
      </c>
      <c r="C153" s="4">
        <v>2</v>
      </c>
      <c r="D153" s="4">
        <v>12</v>
      </c>
      <c r="E153" s="4">
        <v>1</v>
      </c>
      <c r="F153" s="4">
        <v>1</v>
      </c>
      <c r="G153" s="4">
        <v>110</v>
      </c>
      <c r="H153" s="4"/>
      <c r="I153" s="4"/>
      <c r="J153" s="4">
        <v>1</v>
      </c>
      <c r="K153" s="4"/>
      <c r="L153" s="4">
        <v>9.4770599999999997E-2</v>
      </c>
      <c r="M153" s="4">
        <v>113</v>
      </c>
      <c r="N153" s="4">
        <v>0.94</v>
      </c>
      <c r="O153" s="4" t="s">
        <v>23</v>
      </c>
      <c r="P153" s="4" t="s">
        <v>24</v>
      </c>
      <c r="Q153" s="4" t="s">
        <v>75</v>
      </c>
      <c r="R153" s="4" t="s">
        <v>24</v>
      </c>
    </row>
    <row r="154" spans="1:18" ht="14.4" x14ac:dyDescent="0.3">
      <c r="A154" s="4" t="s">
        <v>160</v>
      </c>
      <c r="B154" s="4">
        <v>28852</v>
      </c>
      <c r="C154" s="4">
        <v>2</v>
      </c>
      <c r="D154" s="4">
        <v>9.9</v>
      </c>
      <c r="E154" s="4">
        <v>1</v>
      </c>
      <c r="F154" s="4"/>
      <c r="G154" s="4">
        <v>108</v>
      </c>
      <c r="H154" s="4">
        <v>100</v>
      </c>
      <c r="I154" s="4">
        <v>115</v>
      </c>
      <c r="J154" s="4">
        <v>1</v>
      </c>
      <c r="K154" s="4"/>
      <c r="L154" s="4">
        <v>0.12559300000000001</v>
      </c>
      <c r="M154" s="4">
        <v>164</v>
      </c>
      <c r="N154" s="4">
        <v>0.91</v>
      </c>
      <c r="O154" s="4" t="s">
        <v>23</v>
      </c>
      <c r="P154" s="4" t="s">
        <v>24</v>
      </c>
      <c r="Q154" s="4" t="s">
        <v>75</v>
      </c>
      <c r="R154" s="4" t="s">
        <v>24</v>
      </c>
    </row>
    <row r="155" spans="1:18" ht="14.4" x14ac:dyDescent="0.3">
      <c r="A155" s="4" t="s">
        <v>160</v>
      </c>
      <c r="B155" s="4">
        <v>28854</v>
      </c>
      <c r="C155" s="4">
        <v>2</v>
      </c>
      <c r="D155" s="4">
        <v>11</v>
      </c>
      <c r="E155" s="4">
        <v>1</v>
      </c>
      <c r="F155" s="4">
        <v>1</v>
      </c>
      <c r="G155" s="4">
        <v>111</v>
      </c>
      <c r="H155" s="4">
        <v>104</v>
      </c>
      <c r="I155" s="4">
        <v>118</v>
      </c>
      <c r="J155" s="4">
        <v>1</v>
      </c>
      <c r="K155" s="4"/>
      <c r="L155" s="4">
        <v>7.1308899999999995E-2</v>
      </c>
      <c r="M155" s="4">
        <v>171</v>
      </c>
      <c r="N155" s="4">
        <v>0.95</v>
      </c>
      <c r="O155" s="4" t="s">
        <v>23</v>
      </c>
      <c r="P155" s="4" t="s">
        <v>24</v>
      </c>
      <c r="Q155" s="4" t="s">
        <v>75</v>
      </c>
      <c r="R155" s="4" t="s">
        <v>63</v>
      </c>
    </row>
    <row r="156" spans="1:18" ht="14.4" x14ac:dyDescent="0.3">
      <c r="A156" s="4" t="s">
        <v>160</v>
      </c>
      <c r="B156" s="4">
        <v>28858</v>
      </c>
      <c r="C156" s="4">
        <v>2</v>
      </c>
      <c r="D156" s="4">
        <v>11</v>
      </c>
      <c r="E156" s="4">
        <v>1</v>
      </c>
      <c r="F156" s="4">
        <v>1</v>
      </c>
      <c r="G156" s="4">
        <v>79</v>
      </c>
      <c r="H156" s="4">
        <v>73</v>
      </c>
      <c r="I156" s="4">
        <v>90</v>
      </c>
      <c r="J156" s="4">
        <v>1</v>
      </c>
      <c r="K156" s="4"/>
      <c r="L156" s="4">
        <v>0.173842</v>
      </c>
      <c r="M156" s="4">
        <v>155</v>
      </c>
      <c r="N156" s="4">
        <v>0.86</v>
      </c>
      <c r="O156" s="4" t="s">
        <v>23</v>
      </c>
      <c r="P156" s="4" t="s">
        <v>24</v>
      </c>
      <c r="Q156" s="4" t="s">
        <v>75</v>
      </c>
      <c r="R156" s="4" t="s">
        <v>24</v>
      </c>
    </row>
    <row r="157" spans="1:18" ht="14.4" x14ac:dyDescent="0.3">
      <c r="A157" s="4" t="s">
        <v>160</v>
      </c>
      <c r="B157" s="4">
        <v>28862</v>
      </c>
      <c r="C157" s="4">
        <v>2</v>
      </c>
      <c r="D157" s="4">
        <v>11.2</v>
      </c>
      <c r="E157" s="4">
        <v>1</v>
      </c>
      <c r="F157" s="4">
        <v>1</v>
      </c>
      <c r="G157" s="4">
        <v>88</v>
      </c>
      <c r="H157" s="4">
        <v>96</v>
      </c>
      <c r="I157" s="4">
        <v>83</v>
      </c>
      <c r="J157" s="4">
        <v>1</v>
      </c>
      <c r="K157" s="4"/>
      <c r="L157" s="4">
        <v>0.23195099999999999</v>
      </c>
      <c r="M157" s="4">
        <v>150</v>
      </c>
      <c r="N157" s="4">
        <v>0.83</v>
      </c>
      <c r="O157" s="4" t="s">
        <v>41</v>
      </c>
      <c r="P157" s="4" t="s">
        <v>178</v>
      </c>
      <c r="Q157" s="4" t="s">
        <v>75</v>
      </c>
      <c r="R157" s="4" t="s">
        <v>24</v>
      </c>
    </row>
    <row r="158" spans="1:18" ht="14.4" x14ac:dyDescent="0.3">
      <c r="A158" s="4" t="s">
        <v>160</v>
      </c>
      <c r="B158" s="4">
        <v>28863</v>
      </c>
      <c r="C158" s="4">
        <v>2</v>
      </c>
      <c r="D158" s="4">
        <v>9.6999999999999993</v>
      </c>
      <c r="E158" s="4">
        <v>1</v>
      </c>
      <c r="F158" s="4">
        <v>2</v>
      </c>
      <c r="G158" s="4">
        <v>104</v>
      </c>
      <c r="H158" s="4">
        <v>100</v>
      </c>
      <c r="I158" s="4">
        <v>107</v>
      </c>
      <c r="J158" s="4">
        <v>1</v>
      </c>
      <c r="K158" s="4"/>
      <c r="L158" s="4">
        <v>0.10083300000000001</v>
      </c>
      <c r="M158" s="4">
        <v>167</v>
      </c>
      <c r="N158" s="4">
        <v>0.93</v>
      </c>
      <c r="O158" s="4" t="s">
        <v>23</v>
      </c>
      <c r="P158" s="4" t="s">
        <v>24</v>
      </c>
      <c r="Q158" s="4" t="s">
        <v>75</v>
      </c>
      <c r="R158" s="4" t="s">
        <v>24</v>
      </c>
    </row>
    <row r="159" spans="1:18" ht="14.4" x14ac:dyDescent="0.3">
      <c r="A159" s="4" t="s">
        <v>160</v>
      </c>
      <c r="B159" s="4">
        <v>28867</v>
      </c>
      <c r="C159" s="4">
        <v>2</v>
      </c>
      <c r="D159" s="4">
        <v>15.3</v>
      </c>
      <c r="E159" s="4">
        <v>1</v>
      </c>
      <c r="F159" s="4">
        <v>1</v>
      </c>
      <c r="G159" s="4">
        <v>109</v>
      </c>
      <c r="H159" s="4">
        <v>111</v>
      </c>
      <c r="I159" s="4">
        <v>105</v>
      </c>
      <c r="J159" s="4">
        <v>1</v>
      </c>
      <c r="K159" s="4"/>
      <c r="L159" s="4">
        <v>2.82677E-2</v>
      </c>
      <c r="M159" s="4">
        <v>180</v>
      </c>
      <c r="N159" s="4">
        <v>1</v>
      </c>
      <c r="O159" s="4" t="s">
        <v>23</v>
      </c>
      <c r="P159" s="4" t="s">
        <v>24</v>
      </c>
      <c r="Q159" s="4" t="s">
        <v>75</v>
      </c>
      <c r="R159" s="4" t="s">
        <v>24</v>
      </c>
    </row>
    <row r="160" spans="1:18" ht="14.4" x14ac:dyDescent="0.3">
      <c r="A160" s="4" t="s">
        <v>160</v>
      </c>
      <c r="B160" s="4">
        <v>28868</v>
      </c>
      <c r="C160" s="4">
        <v>2</v>
      </c>
      <c r="D160" s="4">
        <v>8.6999999999999993</v>
      </c>
      <c r="E160" s="4">
        <v>1</v>
      </c>
      <c r="F160" s="4">
        <v>1</v>
      </c>
      <c r="G160" s="4">
        <v>125</v>
      </c>
      <c r="H160" s="4">
        <v>127</v>
      </c>
      <c r="I160" s="4">
        <v>115</v>
      </c>
      <c r="J160" s="4">
        <v>1</v>
      </c>
      <c r="K160" s="4"/>
      <c r="L160" s="4">
        <v>2.9046099999999998E-2</v>
      </c>
      <c r="M160" s="4">
        <v>180</v>
      </c>
      <c r="N160" s="4">
        <v>1</v>
      </c>
      <c r="O160" s="4" t="s">
        <v>23</v>
      </c>
      <c r="P160" s="4" t="s">
        <v>24</v>
      </c>
      <c r="Q160" s="4" t="s">
        <v>75</v>
      </c>
      <c r="R160" s="4" t="s">
        <v>24</v>
      </c>
    </row>
    <row r="161" spans="1:18" ht="14.4" x14ac:dyDescent="0.3">
      <c r="A161" s="4" t="s">
        <v>160</v>
      </c>
      <c r="B161" s="4">
        <v>28870</v>
      </c>
      <c r="C161" s="4">
        <v>2</v>
      </c>
      <c r="D161" s="4">
        <v>11.3</v>
      </c>
      <c r="E161" s="4">
        <v>1</v>
      </c>
      <c r="F161" s="4">
        <v>1</v>
      </c>
      <c r="G161" s="4">
        <v>105</v>
      </c>
      <c r="H161" s="4">
        <v>116</v>
      </c>
      <c r="I161" s="4">
        <v>92</v>
      </c>
      <c r="J161" s="4">
        <v>1</v>
      </c>
      <c r="K161" s="4"/>
      <c r="L161" s="4">
        <v>2.1475299999999999E-2</v>
      </c>
      <c r="M161" s="4">
        <v>180</v>
      </c>
      <c r="N161" s="4">
        <v>1</v>
      </c>
      <c r="O161" s="4" t="s">
        <v>41</v>
      </c>
      <c r="P161" s="4" t="s">
        <v>211</v>
      </c>
      <c r="Q161" s="4" t="s">
        <v>75</v>
      </c>
      <c r="R161" s="4" t="s">
        <v>24</v>
      </c>
    </row>
    <row r="162" spans="1:18" ht="14.4" x14ac:dyDescent="0.3">
      <c r="A162" s="4" t="s">
        <v>160</v>
      </c>
      <c r="B162" s="4">
        <v>28877</v>
      </c>
      <c r="C162" s="4">
        <v>2</v>
      </c>
      <c r="D162" s="4">
        <v>11.3</v>
      </c>
      <c r="E162" s="4">
        <v>1</v>
      </c>
      <c r="F162" s="4">
        <v>1</v>
      </c>
      <c r="G162" s="4">
        <v>101</v>
      </c>
      <c r="H162" s="4">
        <v>102</v>
      </c>
      <c r="I162" s="4">
        <v>99</v>
      </c>
      <c r="J162" s="4">
        <v>1</v>
      </c>
      <c r="K162" s="4"/>
      <c r="L162" s="4">
        <v>6.8492200000000003E-2</v>
      </c>
      <c r="M162" s="4">
        <v>180</v>
      </c>
      <c r="N162" s="4">
        <v>1</v>
      </c>
      <c r="O162" s="4" t="s">
        <v>23</v>
      </c>
      <c r="P162" s="4" t="s">
        <v>24</v>
      </c>
      <c r="Q162" s="4" t="s">
        <v>75</v>
      </c>
      <c r="R162" s="4" t="s">
        <v>24</v>
      </c>
    </row>
    <row r="163" spans="1:18" ht="14.4" x14ac:dyDescent="0.3">
      <c r="A163" s="4" t="s">
        <v>160</v>
      </c>
      <c r="B163" s="4">
        <v>28878</v>
      </c>
      <c r="C163" s="4">
        <v>2</v>
      </c>
      <c r="D163" s="4">
        <v>17.600000000000001</v>
      </c>
      <c r="E163" s="4">
        <v>1</v>
      </c>
      <c r="F163" s="4">
        <v>3</v>
      </c>
      <c r="G163" s="4">
        <v>106</v>
      </c>
      <c r="H163" s="4">
        <v>100</v>
      </c>
      <c r="I163" s="4">
        <v>111</v>
      </c>
      <c r="J163" s="4">
        <v>1</v>
      </c>
      <c r="K163" s="4"/>
      <c r="L163" s="4">
        <v>4.6080299999999998E-2</v>
      </c>
      <c r="M163" s="4">
        <v>177</v>
      </c>
      <c r="N163" s="4">
        <v>0.98</v>
      </c>
      <c r="O163" s="4" t="s">
        <v>23</v>
      </c>
      <c r="P163" s="4" t="s">
        <v>24</v>
      </c>
      <c r="Q163" s="4" t="s">
        <v>75</v>
      </c>
      <c r="R163" s="4" t="s">
        <v>24</v>
      </c>
    </row>
    <row r="164" spans="1:18" ht="14.4" x14ac:dyDescent="0.3">
      <c r="A164" s="4" t="s">
        <v>160</v>
      </c>
      <c r="B164" s="4">
        <v>28881</v>
      </c>
      <c r="C164" s="4">
        <v>2</v>
      </c>
      <c r="D164" s="4">
        <v>8.1</v>
      </c>
      <c r="E164" s="4">
        <v>1</v>
      </c>
      <c r="F164" s="4">
        <v>1</v>
      </c>
      <c r="G164" s="4">
        <v>118</v>
      </c>
      <c r="H164" s="4">
        <v>110</v>
      </c>
      <c r="I164" s="4">
        <v>123</v>
      </c>
      <c r="J164" s="4">
        <v>1</v>
      </c>
      <c r="K164" s="4"/>
      <c r="L164" s="4">
        <v>8.0663100000000001E-2</v>
      </c>
      <c r="M164" s="4">
        <v>176</v>
      </c>
      <c r="N164" s="4">
        <v>0.98</v>
      </c>
      <c r="O164" s="4" t="s">
        <v>23</v>
      </c>
      <c r="P164" s="4" t="s">
        <v>24</v>
      </c>
      <c r="Q164" s="4" t="s">
        <v>75</v>
      </c>
      <c r="R164" s="4" t="s">
        <v>24</v>
      </c>
    </row>
    <row r="165" spans="1:18" ht="14.4" x14ac:dyDescent="0.3">
      <c r="A165" s="4" t="s">
        <v>160</v>
      </c>
      <c r="B165" s="4">
        <v>28883</v>
      </c>
      <c r="C165" s="4">
        <v>2</v>
      </c>
      <c r="D165" s="4">
        <v>16.2</v>
      </c>
      <c r="E165" s="4">
        <v>1</v>
      </c>
      <c r="F165" s="4">
        <v>1</v>
      </c>
      <c r="G165" s="4">
        <v>100</v>
      </c>
      <c r="H165" s="4">
        <v>109</v>
      </c>
      <c r="I165" s="4">
        <v>92</v>
      </c>
      <c r="J165" s="4">
        <v>1</v>
      </c>
      <c r="K165" s="4"/>
      <c r="L165" s="4">
        <v>9.5127400000000001E-2</v>
      </c>
      <c r="M165" s="4">
        <v>174</v>
      </c>
      <c r="N165" s="4">
        <v>0.97</v>
      </c>
      <c r="O165" s="4" t="s">
        <v>23</v>
      </c>
      <c r="P165" s="4" t="s">
        <v>24</v>
      </c>
      <c r="Q165" s="4" t="s">
        <v>75</v>
      </c>
      <c r="R165" s="4" t="s">
        <v>24</v>
      </c>
    </row>
    <row r="166" spans="1:18" ht="14.4" x14ac:dyDescent="0.3">
      <c r="A166" s="4" t="s">
        <v>160</v>
      </c>
      <c r="B166" s="4">
        <v>28886</v>
      </c>
      <c r="C166" s="4">
        <v>2</v>
      </c>
      <c r="D166" s="4">
        <v>14</v>
      </c>
      <c r="E166" s="4">
        <v>1</v>
      </c>
      <c r="F166" s="4">
        <v>1</v>
      </c>
      <c r="G166" s="4">
        <v>118</v>
      </c>
      <c r="H166" s="4">
        <v>109</v>
      </c>
      <c r="I166" s="4">
        <v>123</v>
      </c>
      <c r="J166" s="4">
        <v>1</v>
      </c>
      <c r="K166" s="4"/>
      <c r="L166" s="4">
        <v>0.161105</v>
      </c>
      <c r="M166" s="4">
        <v>149</v>
      </c>
      <c r="N166" s="4">
        <v>0.83</v>
      </c>
      <c r="O166" s="4" t="s">
        <v>23</v>
      </c>
      <c r="P166" s="4" t="s">
        <v>24</v>
      </c>
      <c r="Q166" s="4" t="s">
        <v>75</v>
      </c>
      <c r="R166" s="4" t="s">
        <v>63</v>
      </c>
    </row>
    <row r="167" spans="1:18" ht="14.4" x14ac:dyDescent="0.3">
      <c r="A167" s="4" t="s">
        <v>160</v>
      </c>
      <c r="B167" s="4">
        <v>28888</v>
      </c>
      <c r="C167" s="4">
        <v>2</v>
      </c>
      <c r="D167" s="4">
        <v>17.600000000000001</v>
      </c>
      <c r="E167" s="4">
        <v>1</v>
      </c>
      <c r="F167" s="4">
        <v>1</v>
      </c>
      <c r="G167" s="4">
        <v>108</v>
      </c>
      <c r="H167" s="4">
        <v>111</v>
      </c>
      <c r="I167" s="4">
        <v>104</v>
      </c>
      <c r="J167" s="4">
        <v>1</v>
      </c>
      <c r="K167" s="4"/>
      <c r="L167" s="4">
        <v>6.34218E-2</v>
      </c>
      <c r="M167" s="4">
        <v>177</v>
      </c>
      <c r="N167" s="4">
        <v>0.98</v>
      </c>
      <c r="O167" s="4" t="s">
        <v>23</v>
      </c>
      <c r="P167" s="4" t="s">
        <v>24</v>
      </c>
      <c r="Q167" s="4" t="s">
        <v>25</v>
      </c>
      <c r="R167" s="4" t="s">
        <v>29</v>
      </c>
    </row>
    <row r="168" spans="1:18" ht="14.4" x14ac:dyDescent="0.3">
      <c r="A168" s="4" t="s">
        <v>160</v>
      </c>
      <c r="B168" s="4">
        <v>28889</v>
      </c>
      <c r="C168" s="4">
        <v>2</v>
      </c>
      <c r="D168" s="4">
        <v>15</v>
      </c>
      <c r="E168" s="4">
        <v>1</v>
      </c>
      <c r="F168" s="4">
        <v>1</v>
      </c>
      <c r="G168" s="4">
        <v>79</v>
      </c>
      <c r="H168" s="4">
        <v>101</v>
      </c>
      <c r="I168" s="4">
        <v>62</v>
      </c>
      <c r="J168" s="4">
        <v>1</v>
      </c>
      <c r="K168" s="4"/>
      <c r="L168" s="4">
        <v>0.13953499999999999</v>
      </c>
      <c r="M168" s="4">
        <v>177</v>
      </c>
      <c r="N168" s="4">
        <v>0.98</v>
      </c>
      <c r="O168" s="11" t="s">
        <v>23</v>
      </c>
      <c r="P168" s="11" t="s">
        <v>24</v>
      </c>
      <c r="Q168" s="11" t="s">
        <v>75</v>
      </c>
      <c r="R168" s="11" t="s">
        <v>24</v>
      </c>
    </row>
    <row r="169" spans="1:18" ht="14.4" x14ac:dyDescent="0.3">
      <c r="A169" s="4" t="s">
        <v>160</v>
      </c>
      <c r="B169" s="4">
        <v>28891</v>
      </c>
      <c r="C169" s="4">
        <v>2</v>
      </c>
      <c r="D169" s="4">
        <v>14.4</v>
      </c>
      <c r="E169" s="4">
        <v>1</v>
      </c>
      <c r="F169" s="4">
        <v>3</v>
      </c>
      <c r="G169" s="4">
        <v>101</v>
      </c>
      <c r="H169" s="4">
        <v>103</v>
      </c>
      <c r="I169" s="4">
        <v>98</v>
      </c>
      <c r="J169" s="4">
        <v>1</v>
      </c>
      <c r="K169" s="4"/>
      <c r="L169" s="4">
        <v>7.1015099999999998E-2</v>
      </c>
      <c r="M169" s="4">
        <v>180</v>
      </c>
      <c r="N169" s="4">
        <v>1</v>
      </c>
      <c r="O169" s="4" t="s">
        <v>23</v>
      </c>
      <c r="P169" s="4" t="s">
        <v>24</v>
      </c>
      <c r="Q169" s="4" t="s">
        <v>75</v>
      </c>
      <c r="R169" s="4" t="s">
        <v>24</v>
      </c>
    </row>
    <row r="170" spans="1:18" ht="14.4" x14ac:dyDescent="0.3">
      <c r="A170" s="4" t="s">
        <v>160</v>
      </c>
      <c r="B170" s="4">
        <v>28893</v>
      </c>
      <c r="C170" s="4">
        <v>2</v>
      </c>
      <c r="D170" s="4">
        <v>17.600000000000001</v>
      </c>
      <c r="E170" s="4">
        <v>1</v>
      </c>
      <c r="F170" s="4">
        <v>1</v>
      </c>
      <c r="G170" s="4">
        <v>99</v>
      </c>
      <c r="H170" s="4">
        <v>105</v>
      </c>
      <c r="I170" s="4">
        <v>92</v>
      </c>
      <c r="J170" s="4">
        <v>1</v>
      </c>
      <c r="K170" s="4"/>
      <c r="L170" s="4">
        <v>6.5650799999999995E-2</v>
      </c>
      <c r="M170" s="4">
        <v>180</v>
      </c>
      <c r="N170" s="4">
        <v>1</v>
      </c>
      <c r="O170" s="4" t="s">
        <v>23</v>
      </c>
      <c r="P170" s="4" t="s">
        <v>24</v>
      </c>
      <c r="Q170" s="4" t="s">
        <v>75</v>
      </c>
      <c r="R170" s="4" t="s">
        <v>24</v>
      </c>
    </row>
    <row r="171" spans="1:18" ht="14.4" x14ac:dyDescent="0.3">
      <c r="A171" s="4" t="s">
        <v>160</v>
      </c>
      <c r="B171" s="4">
        <v>28894</v>
      </c>
      <c r="C171" s="4">
        <v>2</v>
      </c>
      <c r="D171" s="4">
        <v>11.2</v>
      </c>
      <c r="E171" s="4">
        <v>1</v>
      </c>
      <c r="F171" s="4">
        <v>1</v>
      </c>
      <c r="G171" s="4">
        <v>102</v>
      </c>
      <c r="H171" s="4">
        <v>102</v>
      </c>
      <c r="I171" s="4">
        <v>102</v>
      </c>
      <c r="J171" s="4">
        <v>1</v>
      </c>
      <c r="K171" s="4"/>
      <c r="L171" s="4">
        <v>3.1506100000000002E-2</v>
      </c>
      <c r="M171" s="4">
        <v>180</v>
      </c>
      <c r="N171" s="4">
        <v>1</v>
      </c>
      <c r="O171" s="4" t="s">
        <v>210</v>
      </c>
      <c r="P171" s="4" t="s">
        <v>24</v>
      </c>
      <c r="Q171" s="4" t="s">
        <v>75</v>
      </c>
      <c r="R171" s="4" t="s">
        <v>24</v>
      </c>
    </row>
    <row r="172" spans="1:18" ht="14.4" x14ac:dyDescent="0.3">
      <c r="A172" s="4" t="s">
        <v>160</v>
      </c>
      <c r="B172" s="4">
        <v>28895</v>
      </c>
      <c r="C172" s="4">
        <v>2</v>
      </c>
      <c r="D172" s="4">
        <v>13</v>
      </c>
      <c r="E172" s="4">
        <v>1</v>
      </c>
      <c r="F172" s="4">
        <v>1</v>
      </c>
      <c r="G172" s="4">
        <v>91</v>
      </c>
      <c r="H172" s="4">
        <v>99</v>
      </c>
      <c r="I172" s="4">
        <v>85</v>
      </c>
      <c r="J172" s="4">
        <v>1</v>
      </c>
      <c r="K172" s="4"/>
      <c r="L172" s="4">
        <v>4.4617200000000003E-2</v>
      </c>
      <c r="M172" s="4">
        <v>180</v>
      </c>
      <c r="N172" s="4">
        <v>1</v>
      </c>
      <c r="O172" s="4" t="s">
        <v>23</v>
      </c>
      <c r="P172" s="4" t="s">
        <v>24</v>
      </c>
      <c r="Q172" s="4" t="s">
        <v>75</v>
      </c>
      <c r="R172" s="4" t="s">
        <v>24</v>
      </c>
    </row>
    <row r="173" spans="1:18" ht="14.4" x14ac:dyDescent="0.3">
      <c r="A173" s="4" t="s">
        <v>160</v>
      </c>
      <c r="B173" s="4">
        <v>28900</v>
      </c>
      <c r="C173" s="4">
        <v>2</v>
      </c>
      <c r="D173" s="4">
        <v>13</v>
      </c>
      <c r="E173" s="4">
        <v>1</v>
      </c>
      <c r="F173" s="4">
        <v>1</v>
      </c>
      <c r="G173" s="4">
        <v>101</v>
      </c>
      <c r="H173" s="4">
        <v>107</v>
      </c>
      <c r="I173" s="4">
        <v>95</v>
      </c>
      <c r="J173" s="4">
        <v>1</v>
      </c>
      <c r="K173" s="4"/>
      <c r="L173" s="4">
        <v>0.102463</v>
      </c>
      <c r="M173" s="4">
        <v>180</v>
      </c>
      <c r="N173" s="4">
        <v>1</v>
      </c>
      <c r="O173" s="4" t="s">
        <v>23</v>
      </c>
      <c r="P173" s="4" t="s">
        <v>24</v>
      </c>
      <c r="Q173" s="4" t="s">
        <v>75</v>
      </c>
      <c r="R173" s="4" t="s">
        <v>24</v>
      </c>
    </row>
    <row r="174" spans="1:18" ht="14.4" x14ac:dyDescent="0.3">
      <c r="A174" s="4" t="s">
        <v>160</v>
      </c>
      <c r="B174" s="4">
        <v>28902</v>
      </c>
      <c r="C174" s="4">
        <v>2</v>
      </c>
      <c r="D174" s="4">
        <v>17.100000000000001</v>
      </c>
      <c r="E174" s="4">
        <v>1</v>
      </c>
      <c r="F174" s="4">
        <v>1</v>
      </c>
      <c r="G174" s="4">
        <v>101</v>
      </c>
      <c r="H174" s="4">
        <v>101</v>
      </c>
      <c r="I174" s="4">
        <v>101</v>
      </c>
      <c r="J174" s="4">
        <v>1</v>
      </c>
      <c r="K174" s="4"/>
      <c r="L174" s="4">
        <v>6.9111699999999998E-2</v>
      </c>
      <c r="M174" s="4">
        <v>180</v>
      </c>
      <c r="N174" s="4">
        <v>1</v>
      </c>
      <c r="O174" s="4" t="s">
        <v>23</v>
      </c>
      <c r="P174" s="4" t="s">
        <v>24</v>
      </c>
      <c r="Q174" s="4" t="s">
        <v>75</v>
      </c>
      <c r="R174" s="4" t="s">
        <v>24</v>
      </c>
    </row>
    <row r="175" spans="1:18" ht="14.4" x14ac:dyDescent="0.3">
      <c r="A175" s="4" t="s">
        <v>160</v>
      </c>
      <c r="B175" s="4">
        <v>28904</v>
      </c>
      <c r="C175" s="4">
        <v>2</v>
      </c>
      <c r="D175" s="4">
        <v>16.2</v>
      </c>
      <c r="E175" s="4">
        <v>1</v>
      </c>
      <c r="F175" s="4">
        <v>1</v>
      </c>
      <c r="G175" s="4">
        <v>96</v>
      </c>
      <c r="H175" s="4">
        <v>96</v>
      </c>
      <c r="I175" s="4">
        <v>97</v>
      </c>
      <c r="J175" s="4">
        <v>1</v>
      </c>
      <c r="K175" s="4"/>
      <c r="L175" s="4">
        <v>6.2948000000000004E-2</v>
      </c>
      <c r="M175" s="4">
        <v>177</v>
      </c>
      <c r="N175" s="4">
        <v>0.98</v>
      </c>
      <c r="O175" s="4" t="s">
        <v>23</v>
      </c>
      <c r="P175" s="4" t="s">
        <v>24</v>
      </c>
      <c r="Q175" s="4" t="s">
        <v>75</v>
      </c>
      <c r="R175" s="4" t="s">
        <v>63</v>
      </c>
    </row>
    <row r="176" spans="1:18" ht="14.4" x14ac:dyDescent="0.3">
      <c r="A176" s="4" t="s">
        <v>174</v>
      </c>
      <c r="B176" s="4">
        <v>29744</v>
      </c>
      <c r="C176" s="4">
        <v>2</v>
      </c>
      <c r="D176" s="4">
        <v>9.0833333330000006</v>
      </c>
      <c r="E176" s="4">
        <v>1</v>
      </c>
      <c r="F176" s="4">
        <v>1</v>
      </c>
      <c r="G176" s="4">
        <v>98</v>
      </c>
      <c r="H176" s="4">
        <v>89</v>
      </c>
      <c r="I176" s="4">
        <v>108</v>
      </c>
      <c r="J176" s="4">
        <v>1</v>
      </c>
      <c r="K176" s="4"/>
      <c r="L176" s="4">
        <v>0.12751899999999999</v>
      </c>
      <c r="M176" s="4">
        <v>117</v>
      </c>
      <c r="N176" s="4">
        <v>0.97</v>
      </c>
      <c r="O176" s="4" t="s">
        <v>23</v>
      </c>
      <c r="P176" s="4" t="s">
        <v>24</v>
      </c>
      <c r="Q176" s="4" t="s">
        <v>75</v>
      </c>
      <c r="R176" s="4" t="s">
        <v>24</v>
      </c>
    </row>
    <row r="177" spans="1:18" ht="14.4" x14ac:dyDescent="0.3">
      <c r="A177" s="4" t="s">
        <v>174</v>
      </c>
      <c r="B177" s="4">
        <v>29745</v>
      </c>
      <c r="C177" s="4">
        <v>2</v>
      </c>
      <c r="D177" s="4">
        <v>9.2703627649999998</v>
      </c>
      <c r="E177" s="4">
        <v>1</v>
      </c>
      <c r="F177" s="4">
        <v>1</v>
      </c>
      <c r="G177" s="4">
        <v>128</v>
      </c>
      <c r="H177" s="4">
        <v>130</v>
      </c>
      <c r="I177" s="4">
        <v>119</v>
      </c>
      <c r="J177" s="4">
        <v>1</v>
      </c>
      <c r="K177" s="4"/>
      <c r="L177" s="4">
        <v>6.2211299999999997E-2</v>
      </c>
      <c r="M177" s="4">
        <v>120</v>
      </c>
      <c r="N177" s="4">
        <v>1</v>
      </c>
      <c r="O177" s="4" t="s">
        <v>41</v>
      </c>
      <c r="P177" s="4" t="s">
        <v>178</v>
      </c>
      <c r="Q177" s="4" t="s">
        <v>75</v>
      </c>
      <c r="R177" s="4" t="s">
        <v>24</v>
      </c>
    </row>
    <row r="178" spans="1:18" ht="14.4" x14ac:dyDescent="0.3">
      <c r="A178" s="4" t="s">
        <v>174</v>
      </c>
      <c r="B178" s="4">
        <v>29749</v>
      </c>
      <c r="C178" s="4">
        <v>2</v>
      </c>
      <c r="D178" s="4">
        <v>7.7645448320000003</v>
      </c>
      <c r="E178" s="4">
        <v>1</v>
      </c>
      <c r="F178" s="4">
        <v>3</v>
      </c>
      <c r="G178" s="4">
        <v>100</v>
      </c>
      <c r="H178" s="4">
        <v>93</v>
      </c>
      <c r="I178" s="4">
        <v>106</v>
      </c>
      <c r="J178" s="4">
        <v>1</v>
      </c>
      <c r="K178" s="4"/>
      <c r="L178" s="4">
        <v>0.20808699999999999</v>
      </c>
      <c r="M178" s="4">
        <v>103</v>
      </c>
      <c r="N178" s="4">
        <v>0.86</v>
      </c>
      <c r="O178" s="4" t="s">
        <v>23</v>
      </c>
      <c r="P178" s="4" t="s">
        <v>24</v>
      </c>
      <c r="Q178" s="4" t="s">
        <v>75</v>
      </c>
      <c r="R178" s="4" t="s">
        <v>24</v>
      </c>
    </row>
    <row r="179" spans="1:18" ht="14.4" x14ac:dyDescent="0.3">
      <c r="A179" s="4" t="s">
        <v>174</v>
      </c>
      <c r="B179" s="4">
        <v>29750</v>
      </c>
      <c r="C179" s="4">
        <v>2</v>
      </c>
      <c r="D179" s="4">
        <v>8.5833333330000006</v>
      </c>
      <c r="E179" s="4">
        <v>1</v>
      </c>
      <c r="F179" s="4">
        <v>1</v>
      </c>
      <c r="G179" s="4">
        <v>108</v>
      </c>
      <c r="H179" s="4">
        <v>108</v>
      </c>
      <c r="I179" s="4">
        <v>105</v>
      </c>
      <c r="J179" s="4">
        <v>1</v>
      </c>
      <c r="K179" s="4"/>
      <c r="L179" s="4">
        <v>8.0772300000000005E-2</v>
      </c>
      <c r="M179" s="4">
        <v>117</v>
      </c>
      <c r="N179" s="4">
        <v>0.97</v>
      </c>
      <c r="O179" s="4" t="s">
        <v>23</v>
      </c>
      <c r="P179" s="4" t="s">
        <v>24</v>
      </c>
      <c r="Q179" s="4" t="s">
        <v>75</v>
      </c>
      <c r="R179" s="4" t="s">
        <v>24</v>
      </c>
    </row>
    <row r="180" spans="1:18" ht="14.4" x14ac:dyDescent="0.3">
      <c r="A180" s="4" t="s">
        <v>174</v>
      </c>
      <c r="B180" s="4">
        <v>29751</v>
      </c>
      <c r="C180" s="4">
        <v>2</v>
      </c>
      <c r="D180" s="4">
        <v>8.4166666669999994</v>
      </c>
      <c r="E180" s="4">
        <v>1</v>
      </c>
      <c r="F180" s="4">
        <v>1</v>
      </c>
      <c r="G180" s="4">
        <v>124</v>
      </c>
      <c r="H180" s="4">
        <v>124</v>
      </c>
      <c r="I180" s="4">
        <v>118</v>
      </c>
      <c r="J180" s="4">
        <v>1</v>
      </c>
      <c r="K180" s="4"/>
      <c r="L180" s="4">
        <v>0.13861399999999999</v>
      </c>
      <c r="M180" s="4">
        <v>102</v>
      </c>
      <c r="N180" s="4">
        <v>0.85</v>
      </c>
      <c r="O180" s="4" t="s">
        <v>41</v>
      </c>
      <c r="P180" s="4" t="s">
        <v>211</v>
      </c>
      <c r="Q180" s="4" t="s">
        <v>75</v>
      </c>
      <c r="R180" s="4" t="s">
        <v>24</v>
      </c>
    </row>
    <row r="181" spans="1:18" ht="14.4" x14ac:dyDescent="0.3">
      <c r="A181" s="4" t="s">
        <v>174</v>
      </c>
      <c r="B181" s="4">
        <v>29753</v>
      </c>
      <c r="C181" s="4">
        <v>2</v>
      </c>
      <c r="D181" s="4">
        <v>9.25</v>
      </c>
      <c r="E181" s="4">
        <v>1</v>
      </c>
      <c r="F181" s="4">
        <v>1</v>
      </c>
      <c r="G181" s="4">
        <v>109</v>
      </c>
      <c r="H181" s="4">
        <v>110</v>
      </c>
      <c r="I181" s="4">
        <v>107</v>
      </c>
      <c r="J181" s="4">
        <v>1</v>
      </c>
      <c r="K181" s="4"/>
      <c r="L181" s="4">
        <v>6.1227299999999998E-2</v>
      </c>
      <c r="M181" s="4">
        <v>120</v>
      </c>
      <c r="N181" s="4">
        <v>1</v>
      </c>
      <c r="O181" s="4" t="s">
        <v>23</v>
      </c>
      <c r="P181" s="4" t="s">
        <v>24</v>
      </c>
      <c r="Q181" s="4" t="s">
        <v>75</v>
      </c>
      <c r="R181" s="4" t="s">
        <v>24</v>
      </c>
    </row>
    <row r="182" spans="1:18" ht="14.4" x14ac:dyDescent="0.3">
      <c r="A182" s="4" t="s">
        <v>174</v>
      </c>
      <c r="B182" s="4">
        <v>29757</v>
      </c>
      <c r="C182" s="4">
        <v>2</v>
      </c>
      <c r="D182" s="4">
        <v>14.09</v>
      </c>
      <c r="E182" s="4">
        <v>1</v>
      </c>
      <c r="F182" s="4">
        <v>1</v>
      </c>
      <c r="G182" s="4">
        <v>123</v>
      </c>
      <c r="H182" s="4">
        <v>112</v>
      </c>
      <c r="I182" s="4">
        <v>129</v>
      </c>
      <c r="J182" s="4">
        <v>1</v>
      </c>
      <c r="K182" s="4"/>
      <c r="L182" s="4">
        <v>5.78865E-2</v>
      </c>
      <c r="M182" s="4">
        <v>120</v>
      </c>
      <c r="N182" s="4">
        <v>1</v>
      </c>
      <c r="O182" s="4" t="s">
        <v>23</v>
      </c>
      <c r="P182" s="4" t="s">
        <v>24</v>
      </c>
      <c r="Q182" s="4" t="s">
        <v>75</v>
      </c>
      <c r="R182" s="4" t="s">
        <v>24</v>
      </c>
    </row>
    <row r="183" spans="1:18" ht="14.4" x14ac:dyDescent="0.3">
      <c r="A183" s="4" t="s">
        <v>184</v>
      </c>
      <c r="B183" s="4">
        <v>29499</v>
      </c>
      <c r="C183" s="4">
        <v>2</v>
      </c>
      <c r="D183" s="4">
        <v>18.581800000000001</v>
      </c>
      <c r="E183" s="4">
        <v>1</v>
      </c>
      <c r="F183" s="4">
        <v>1</v>
      </c>
      <c r="G183" s="4">
        <v>118</v>
      </c>
      <c r="H183" s="4">
        <v>119</v>
      </c>
      <c r="I183" s="4">
        <v>120</v>
      </c>
      <c r="J183" s="4">
        <v>1</v>
      </c>
      <c r="K183" s="4">
        <v>0</v>
      </c>
      <c r="L183" s="4">
        <v>7.7954800000000005E-2</v>
      </c>
      <c r="M183" s="4">
        <v>237</v>
      </c>
      <c r="N183" s="4">
        <v>0.99</v>
      </c>
      <c r="O183" s="4" t="s">
        <v>23</v>
      </c>
      <c r="P183" s="4" t="s">
        <v>24</v>
      </c>
      <c r="Q183" s="4" t="s">
        <v>25</v>
      </c>
      <c r="R183" s="4" t="s">
        <v>29</v>
      </c>
    </row>
    <row r="184" spans="1:18" ht="14.4" x14ac:dyDescent="0.3">
      <c r="A184" s="4" t="s">
        <v>184</v>
      </c>
      <c r="B184" s="4">
        <v>29505</v>
      </c>
      <c r="C184" s="4">
        <v>2</v>
      </c>
      <c r="D184" s="4">
        <v>13.5496</v>
      </c>
      <c r="E184" s="4">
        <v>1</v>
      </c>
      <c r="F184" s="4">
        <v>1</v>
      </c>
      <c r="G184" s="4">
        <v>105</v>
      </c>
      <c r="H184" s="4">
        <v>118</v>
      </c>
      <c r="I184" s="4">
        <v>112</v>
      </c>
      <c r="J184" s="4">
        <v>1</v>
      </c>
      <c r="K184" s="4">
        <v>2</v>
      </c>
      <c r="L184" s="4">
        <v>0.121993</v>
      </c>
      <c r="M184" s="4">
        <v>223</v>
      </c>
      <c r="N184" s="4">
        <v>0.93</v>
      </c>
      <c r="O184" s="4" t="s">
        <v>23</v>
      </c>
      <c r="P184" s="4" t="s">
        <v>24</v>
      </c>
      <c r="Q184" s="4" t="s">
        <v>75</v>
      </c>
      <c r="R184" s="4" t="s">
        <v>24</v>
      </c>
    </row>
    <row r="185" spans="1:18" ht="14.4" x14ac:dyDescent="0.3">
      <c r="A185" s="4" t="s">
        <v>184</v>
      </c>
      <c r="B185" s="4">
        <v>29513</v>
      </c>
      <c r="C185" s="4">
        <v>2</v>
      </c>
      <c r="D185" s="4">
        <v>18.5517</v>
      </c>
      <c r="E185" s="4">
        <v>1</v>
      </c>
      <c r="F185" s="4">
        <v>1</v>
      </c>
      <c r="G185" s="4">
        <v>108</v>
      </c>
      <c r="H185" s="4">
        <v>106</v>
      </c>
      <c r="I185" s="4">
        <v>108</v>
      </c>
      <c r="J185" s="4">
        <v>1</v>
      </c>
      <c r="K185" s="4">
        <v>7</v>
      </c>
      <c r="L185" s="4">
        <v>6.7219200000000007E-2</v>
      </c>
      <c r="M185" s="4">
        <v>240</v>
      </c>
      <c r="N185" s="4">
        <v>1</v>
      </c>
      <c r="O185" s="4" t="s">
        <v>23</v>
      </c>
      <c r="P185" s="4" t="s">
        <v>24</v>
      </c>
      <c r="Q185" s="4" t="s">
        <v>75</v>
      </c>
      <c r="R185" s="4" t="s">
        <v>63</v>
      </c>
    </row>
    <row r="186" spans="1:18" ht="14.4" x14ac:dyDescent="0.3">
      <c r="A186" s="4" t="s">
        <v>184</v>
      </c>
      <c r="B186" s="4">
        <v>29527</v>
      </c>
      <c r="C186" s="4">
        <v>2</v>
      </c>
      <c r="D186" s="4">
        <v>11.4962</v>
      </c>
      <c r="E186" s="4">
        <v>1</v>
      </c>
      <c r="F186" s="4"/>
      <c r="G186" s="4"/>
      <c r="H186" s="4"/>
      <c r="I186" s="4"/>
      <c r="J186" s="4">
        <v>1</v>
      </c>
      <c r="K186" s="4"/>
      <c r="L186" s="4">
        <v>0.164522</v>
      </c>
      <c r="M186" s="4">
        <v>195</v>
      </c>
      <c r="N186" s="4">
        <v>0.81</v>
      </c>
      <c r="O186" s="4" t="s">
        <v>23</v>
      </c>
      <c r="P186" s="4" t="s">
        <v>24</v>
      </c>
      <c r="Q186" s="4" t="s">
        <v>75</v>
      </c>
      <c r="R186" s="4" t="s">
        <v>63</v>
      </c>
    </row>
    <row r="187" spans="1:18" ht="14.4" x14ac:dyDescent="0.3">
      <c r="A187" s="21"/>
    </row>
    <row r="188" spans="1:18" ht="14.4" x14ac:dyDescent="0.3">
      <c r="A188" s="21"/>
    </row>
    <row r="189" spans="1:18" ht="14.4" x14ac:dyDescent="0.3">
      <c r="A189" s="9" t="s">
        <v>165</v>
      </c>
      <c r="B189" s="4"/>
      <c r="C189" s="4"/>
      <c r="D189" s="4">
        <v>10.762024101043243</v>
      </c>
      <c r="E189" s="4">
        <v>1</v>
      </c>
      <c r="F189" s="4">
        <v>1.1530054644808743</v>
      </c>
      <c r="G189" s="4">
        <v>115.17486338797814</v>
      </c>
      <c r="H189" s="4">
        <v>117.20625</v>
      </c>
      <c r="I189" s="4">
        <v>111.58125</v>
      </c>
      <c r="J189" s="4">
        <v>1</v>
      </c>
      <c r="K189" s="4"/>
      <c r="L189" s="4">
        <v>9.3438608648648613E-2</v>
      </c>
      <c r="M189" s="4">
        <v>149.01621621621621</v>
      </c>
      <c r="N189" s="4">
        <v>0.96416216216216233</v>
      </c>
      <c r="O189" s="4"/>
      <c r="P189" s="4"/>
      <c r="Q189" s="4"/>
      <c r="R189" s="4"/>
    </row>
    <row r="190" spans="1:18" ht="14.4" x14ac:dyDescent="0.3">
      <c r="A190" s="9" t="s">
        <v>168</v>
      </c>
      <c r="B190" s="4"/>
      <c r="C190" s="4"/>
      <c r="D190" s="4">
        <v>2.2056353876208674</v>
      </c>
      <c r="E190" s="4">
        <v>0</v>
      </c>
      <c r="F190" s="4">
        <v>0.49009893032778284</v>
      </c>
      <c r="G190" s="4">
        <v>12.80504801978217</v>
      </c>
      <c r="H190" s="4">
        <v>13.770854682235445</v>
      </c>
      <c r="I190" s="4">
        <v>13.847994144420339</v>
      </c>
      <c r="J190" s="4">
        <v>0</v>
      </c>
      <c r="K190" s="4"/>
      <c r="L190" s="4">
        <v>4.5088931879862626E-2</v>
      </c>
      <c r="M190" s="4">
        <v>23.998975448166394</v>
      </c>
      <c r="N190" s="4">
        <v>4.9370776381550296E-2</v>
      </c>
      <c r="O190" s="4"/>
      <c r="P190" s="4"/>
      <c r="Q190" s="4"/>
      <c r="R190" s="4"/>
    </row>
    <row r="191" spans="1:18" ht="14.4" x14ac:dyDescent="0.3">
      <c r="A191" s="9" t="s">
        <v>171</v>
      </c>
      <c r="B191" s="4"/>
      <c r="C191" s="4"/>
      <c r="D191" s="4">
        <v>6.3630000000000004</v>
      </c>
      <c r="E191" s="4">
        <v>1</v>
      </c>
      <c r="F191" s="4">
        <v>1</v>
      </c>
      <c r="G191" s="4">
        <v>79</v>
      </c>
      <c r="H191" s="4">
        <v>73</v>
      </c>
      <c r="I191" s="4">
        <v>62</v>
      </c>
      <c r="J191" s="4">
        <v>1</v>
      </c>
      <c r="K191" s="4"/>
      <c r="L191" s="4">
        <v>2.1475299999999999E-2</v>
      </c>
      <c r="M191" s="4">
        <v>102</v>
      </c>
      <c r="N191" s="4">
        <v>0.8</v>
      </c>
      <c r="O191" s="4"/>
      <c r="P191" s="4"/>
      <c r="Q191" s="4"/>
      <c r="R191" s="4"/>
    </row>
    <row r="192" spans="1:18" ht="14.4" x14ac:dyDescent="0.3">
      <c r="A192" s="9" t="s">
        <v>173</v>
      </c>
      <c r="B192" s="4"/>
      <c r="C192" s="4"/>
      <c r="D192" s="4">
        <v>18.581800000000001</v>
      </c>
      <c r="E192" s="4">
        <v>1</v>
      </c>
      <c r="F192" s="4">
        <v>3</v>
      </c>
      <c r="G192" s="4">
        <v>148</v>
      </c>
      <c r="H192" s="4">
        <v>143</v>
      </c>
      <c r="I192" s="4">
        <v>147</v>
      </c>
      <c r="J192" s="4">
        <v>1</v>
      </c>
      <c r="K192" s="4"/>
      <c r="L192" s="4">
        <v>0.23195099999999999</v>
      </c>
      <c r="M192" s="4">
        <v>240</v>
      </c>
      <c r="N192" s="4">
        <v>1</v>
      </c>
      <c r="O192" s="4"/>
      <c r="P192" s="4"/>
      <c r="Q192" s="4"/>
      <c r="R192" s="4"/>
    </row>
    <row r="193" spans="1:1" ht="14.4" x14ac:dyDescent="0.3">
      <c r="A193" s="21"/>
    </row>
    <row r="194" spans="1:1" ht="14.4" x14ac:dyDescent="0.3">
      <c r="A194" s="21"/>
    </row>
    <row r="195" spans="1:1" ht="14.4" x14ac:dyDescent="0.3">
      <c r="A195" s="21"/>
    </row>
    <row r="196" spans="1:1" ht="14.4" x14ac:dyDescent="0.3">
      <c r="A196" s="21"/>
    </row>
    <row r="197" spans="1:1" ht="14.4" x14ac:dyDescent="0.3">
      <c r="A197" s="21"/>
    </row>
    <row r="198" spans="1:1" ht="14.4" x14ac:dyDescent="0.3">
      <c r="A198" s="21"/>
    </row>
    <row r="199" spans="1:1" ht="14.4" x14ac:dyDescent="0.3">
      <c r="A199" s="21"/>
    </row>
    <row r="200" spans="1:1" ht="14.4" x14ac:dyDescent="0.3">
      <c r="A200" s="21"/>
    </row>
    <row r="201" spans="1:1" ht="14.4" x14ac:dyDescent="0.3">
      <c r="A201" s="21"/>
    </row>
    <row r="202" spans="1:1" ht="14.4" x14ac:dyDescent="0.3">
      <c r="A202" s="21"/>
    </row>
    <row r="203" spans="1:1" ht="14.4" x14ac:dyDescent="0.3">
      <c r="A203" s="21"/>
    </row>
    <row r="204" spans="1:1" ht="14.4" x14ac:dyDescent="0.3">
      <c r="A204" s="21"/>
    </row>
    <row r="205" spans="1:1" ht="14.4" x14ac:dyDescent="0.3">
      <c r="A205" s="21"/>
    </row>
    <row r="206" spans="1:1" ht="14.4" x14ac:dyDescent="0.3">
      <c r="A206" s="21"/>
    </row>
    <row r="207" spans="1:1" ht="14.4" x14ac:dyDescent="0.3">
      <c r="A207" s="21"/>
    </row>
    <row r="208" spans="1:1" ht="14.4" x14ac:dyDescent="0.3">
      <c r="A208" s="21"/>
    </row>
    <row r="209" spans="1:1" ht="14.4" x14ac:dyDescent="0.3">
      <c r="A209" s="21"/>
    </row>
    <row r="210" spans="1:1" ht="14.4" x14ac:dyDescent="0.3">
      <c r="A210" s="21"/>
    </row>
    <row r="211" spans="1:1" ht="14.4" x14ac:dyDescent="0.3">
      <c r="A211" s="21"/>
    </row>
    <row r="212" spans="1:1" ht="14.4" x14ac:dyDescent="0.3">
      <c r="A212" s="21"/>
    </row>
    <row r="213" spans="1:1" ht="14.4" x14ac:dyDescent="0.3">
      <c r="A213" s="21"/>
    </row>
    <row r="214" spans="1:1" ht="14.4" x14ac:dyDescent="0.3">
      <c r="A214" s="21"/>
    </row>
    <row r="215" spans="1:1" ht="14.4" x14ac:dyDescent="0.3">
      <c r="A215" s="21"/>
    </row>
    <row r="216" spans="1:1" ht="14.4" x14ac:dyDescent="0.3">
      <c r="A216" s="21"/>
    </row>
    <row r="217" spans="1:1" ht="14.4" x14ac:dyDescent="0.3">
      <c r="A217" s="21"/>
    </row>
    <row r="218" spans="1:1" ht="14.4" x14ac:dyDescent="0.3">
      <c r="A218" s="21"/>
    </row>
    <row r="219" spans="1:1" ht="14.4" x14ac:dyDescent="0.3">
      <c r="A219" s="21"/>
    </row>
    <row r="220" spans="1:1" ht="14.4" x14ac:dyDescent="0.3">
      <c r="A220" s="21"/>
    </row>
    <row r="221" spans="1:1" ht="14.4" x14ac:dyDescent="0.3">
      <c r="A221" s="21"/>
    </row>
    <row r="222" spans="1:1" ht="14.4" x14ac:dyDescent="0.3">
      <c r="A222" s="21"/>
    </row>
    <row r="223" spans="1:1" ht="14.4" x14ac:dyDescent="0.3">
      <c r="A223" s="21"/>
    </row>
    <row r="224" spans="1:1" ht="14.4" x14ac:dyDescent="0.3">
      <c r="A224" s="21"/>
    </row>
    <row r="225" spans="1:1" ht="14.4" x14ac:dyDescent="0.3">
      <c r="A225" s="21"/>
    </row>
    <row r="226" spans="1:1" ht="14.4" x14ac:dyDescent="0.3">
      <c r="A226" s="21"/>
    </row>
    <row r="227" spans="1:1" ht="14.4" x14ac:dyDescent="0.3">
      <c r="A227" s="21"/>
    </row>
    <row r="228" spans="1:1" ht="14.4" x14ac:dyDescent="0.3">
      <c r="A228" s="21"/>
    </row>
    <row r="229" spans="1:1" ht="14.4" x14ac:dyDescent="0.3">
      <c r="A229" s="21"/>
    </row>
    <row r="230" spans="1:1" ht="14.4" x14ac:dyDescent="0.3">
      <c r="A230" s="21"/>
    </row>
    <row r="231" spans="1:1" ht="14.4" x14ac:dyDescent="0.3">
      <c r="A231" s="21"/>
    </row>
    <row r="232" spans="1:1" ht="14.4" x14ac:dyDescent="0.3">
      <c r="A232" s="21"/>
    </row>
    <row r="233" spans="1:1" ht="14.4" x14ac:dyDescent="0.3">
      <c r="A233" s="21"/>
    </row>
    <row r="234" spans="1:1" ht="14.4" x14ac:dyDescent="0.3">
      <c r="A234" s="21"/>
    </row>
    <row r="235" spans="1:1" ht="14.4" x14ac:dyDescent="0.3">
      <c r="A235" s="21"/>
    </row>
    <row r="236" spans="1:1" ht="14.4" x14ac:dyDescent="0.3">
      <c r="A236" s="21"/>
    </row>
    <row r="237" spans="1:1" ht="14.4" x14ac:dyDescent="0.3">
      <c r="A237" s="21"/>
    </row>
    <row r="238" spans="1:1" ht="14.4" x14ac:dyDescent="0.3">
      <c r="A238" s="21"/>
    </row>
    <row r="239" spans="1:1" ht="14.4" x14ac:dyDescent="0.3">
      <c r="A239" s="21"/>
    </row>
    <row r="240" spans="1:1" ht="14.4" x14ac:dyDescent="0.3">
      <c r="A240" s="21"/>
    </row>
    <row r="241" spans="1:1" ht="14.4" x14ac:dyDescent="0.3">
      <c r="A241" s="21"/>
    </row>
    <row r="242" spans="1:1" ht="14.4" x14ac:dyDescent="0.3">
      <c r="A242" s="21"/>
    </row>
    <row r="243" spans="1:1" ht="14.4" x14ac:dyDescent="0.3">
      <c r="A243" s="21"/>
    </row>
    <row r="244" spans="1:1" ht="14.4" x14ac:dyDescent="0.3">
      <c r="A244" s="21"/>
    </row>
    <row r="245" spans="1:1" ht="14.4" x14ac:dyDescent="0.3">
      <c r="A245" s="21"/>
    </row>
    <row r="246" spans="1:1" ht="14.4" x14ac:dyDescent="0.3">
      <c r="A246" s="21"/>
    </row>
    <row r="247" spans="1:1" ht="14.4" x14ac:dyDescent="0.3">
      <c r="A247" s="21"/>
    </row>
    <row r="248" spans="1:1" ht="14.4" x14ac:dyDescent="0.3">
      <c r="A248" s="21"/>
    </row>
    <row r="249" spans="1:1" ht="14.4" x14ac:dyDescent="0.3">
      <c r="A249" s="21"/>
    </row>
    <row r="250" spans="1:1" ht="14.4" x14ac:dyDescent="0.3">
      <c r="A250" s="21"/>
    </row>
    <row r="251" spans="1:1" ht="14.4" x14ac:dyDescent="0.3">
      <c r="A251" s="21"/>
    </row>
    <row r="252" spans="1:1" ht="14.4" x14ac:dyDescent="0.3">
      <c r="A252" s="21"/>
    </row>
    <row r="253" spans="1:1" ht="14.4" x14ac:dyDescent="0.3">
      <c r="A253" s="21"/>
    </row>
    <row r="254" spans="1:1" ht="14.4" x14ac:dyDescent="0.3">
      <c r="A254" s="21"/>
    </row>
    <row r="255" spans="1:1" ht="14.4" x14ac:dyDescent="0.3">
      <c r="A255" s="21"/>
    </row>
    <row r="256" spans="1:1" ht="14.4" x14ac:dyDescent="0.3">
      <c r="A256" s="21"/>
    </row>
    <row r="257" spans="1:1" ht="14.4" x14ac:dyDescent="0.3">
      <c r="A257" s="21"/>
    </row>
    <row r="258" spans="1:1" ht="14.4" x14ac:dyDescent="0.3">
      <c r="A258" s="21"/>
    </row>
    <row r="259" spans="1:1" ht="14.4" x14ac:dyDescent="0.3">
      <c r="A259" s="21"/>
    </row>
    <row r="260" spans="1:1" ht="14.4" x14ac:dyDescent="0.3">
      <c r="A260" s="21"/>
    </row>
    <row r="261" spans="1:1" ht="14.4" x14ac:dyDescent="0.3">
      <c r="A261" s="21"/>
    </row>
    <row r="262" spans="1:1" ht="14.4" x14ac:dyDescent="0.3">
      <c r="A262" s="21"/>
    </row>
    <row r="263" spans="1:1" ht="14.4" x14ac:dyDescent="0.3">
      <c r="A263" s="21"/>
    </row>
    <row r="264" spans="1:1" ht="14.4" x14ac:dyDescent="0.3">
      <c r="A264" s="21"/>
    </row>
    <row r="265" spans="1:1" ht="14.4" x14ac:dyDescent="0.3">
      <c r="A265" s="21"/>
    </row>
    <row r="266" spans="1:1" ht="14.4" x14ac:dyDescent="0.3">
      <c r="A266" s="21"/>
    </row>
    <row r="267" spans="1:1" ht="14.4" x14ac:dyDescent="0.3">
      <c r="A267" s="21"/>
    </row>
    <row r="268" spans="1:1" ht="14.4" x14ac:dyDescent="0.3">
      <c r="A268" s="21"/>
    </row>
    <row r="269" spans="1:1" ht="14.4" x14ac:dyDescent="0.3">
      <c r="A269" s="21"/>
    </row>
    <row r="270" spans="1:1" ht="14.4" x14ac:dyDescent="0.3">
      <c r="A270" s="21"/>
    </row>
    <row r="271" spans="1:1" ht="14.4" x14ac:dyDescent="0.3">
      <c r="A271" s="21"/>
    </row>
    <row r="272" spans="1:1" ht="14.4" x14ac:dyDescent="0.3">
      <c r="A272" s="21"/>
    </row>
    <row r="273" spans="1:1" ht="14.4" x14ac:dyDescent="0.3">
      <c r="A273" s="21"/>
    </row>
    <row r="274" spans="1:1" ht="14.4" x14ac:dyDescent="0.3">
      <c r="A274" s="21"/>
    </row>
    <row r="275" spans="1:1" ht="14.4" x14ac:dyDescent="0.3">
      <c r="A275" s="21"/>
    </row>
    <row r="276" spans="1:1" ht="14.4" x14ac:dyDescent="0.3">
      <c r="A276" s="21"/>
    </row>
    <row r="277" spans="1:1" ht="14.4" x14ac:dyDescent="0.3">
      <c r="A277" s="21"/>
    </row>
    <row r="278" spans="1:1" ht="14.4" x14ac:dyDescent="0.3">
      <c r="A278" s="21"/>
    </row>
    <row r="279" spans="1:1" ht="14.4" x14ac:dyDescent="0.3">
      <c r="A279" s="21"/>
    </row>
    <row r="280" spans="1:1" ht="14.4" x14ac:dyDescent="0.3">
      <c r="A280" s="21"/>
    </row>
    <row r="281" spans="1:1" ht="14.4" x14ac:dyDescent="0.3">
      <c r="A281" s="21"/>
    </row>
    <row r="282" spans="1:1" ht="14.4" x14ac:dyDescent="0.3">
      <c r="A282" s="21"/>
    </row>
    <row r="283" spans="1:1" ht="14.4" x14ac:dyDescent="0.3">
      <c r="A283" s="21"/>
    </row>
    <row r="284" spans="1:1" ht="14.4" x14ac:dyDescent="0.3">
      <c r="A284" s="21"/>
    </row>
    <row r="285" spans="1:1" ht="14.4" x14ac:dyDescent="0.3">
      <c r="A285" s="21"/>
    </row>
    <row r="286" spans="1:1" ht="14.4" x14ac:dyDescent="0.3">
      <c r="A286" s="21"/>
    </row>
    <row r="287" spans="1:1" ht="14.4" x14ac:dyDescent="0.3">
      <c r="A287" s="21"/>
    </row>
    <row r="288" spans="1:1" ht="14.4" x14ac:dyDescent="0.3">
      <c r="A288" s="21"/>
    </row>
    <row r="289" spans="1:1" ht="14.4" x14ac:dyDescent="0.3">
      <c r="A289" s="21"/>
    </row>
    <row r="290" spans="1:1" ht="14.4" x14ac:dyDescent="0.3">
      <c r="A290" s="21"/>
    </row>
    <row r="291" spans="1:1" ht="14.4" x14ac:dyDescent="0.3">
      <c r="A291" s="21"/>
    </row>
    <row r="292" spans="1:1" ht="14.4" x14ac:dyDescent="0.3">
      <c r="A292" s="21"/>
    </row>
    <row r="293" spans="1:1" ht="14.4" x14ac:dyDescent="0.3">
      <c r="A293" s="21"/>
    </row>
    <row r="294" spans="1:1" ht="14.4" x14ac:dyDescent="0.3">
      <c r="A294" s="21"/>
    </row>
    <row r="295" spans="1:1" ht="14.4" x14ac:dyDescent="0.3">
      <c r="A295" s="21"/>
    </row>
    <row r="296" spans="1:1" ht="14.4" x14ac:dyDescent="0.3">
      <c r="A296" s="21"/>
    </row>
    <row r="297" spans="1:1" ht="14.4" x14ac:dyDescent="0.3">
      <c r="A297" s="21"/>
    </row>
    <row r="298" spans="1:1" ht="14.4" x14ac:dyDescent="0.3">
      <c r="A298" s="21"/>
    </row>
    <row r="299" spans="1:1" ht="14.4" x14ac:dyDescent="0.3">
      <c r="A299" s="21"/>
    </row>
    <row r="300" spans="1:1" ht="14.4" x14ac:dyDescent="0.3">
      <c r="A300" s="21"/>
    </row>
    <row r="301" spans="1:1" ht="14.4" x14ac:dyDescent="0.3">
      <c r="A301" s="21"/>
    </row>
    <row r="302" spans="1:1" ht="14.4" x14ac:dyDescent="0.3">
      <c r="A302" s="21"/>
    </row>
    <row r="303" spans="1:1" ht="14.4" x14ac:dyDescent="0.3">
      <c r="A303" s="21"/>
    </row>
    <row r="304" spans="1:1" ht="14.4" x14ac:dyDescent="0.3">
      <c r="A304" s="21"/>
    </row>
    <row r="305" spans="1:1" ht="14.4" x14ac:dyDescent="0.3">
      <c r="A305" s="21"/>
    </row>
    <row r="306" spans="1:1" ht="14.4" x14ac:dyDescent="0.3">
      <c r="A306" s="21"/>
    </row>
    <row r="307" spans="1:1" ht="14.4" x14ac:dyDescent="0.3">
      <c r="A307" s="21"/>
    </row>
    <row r="308" spans="1:1" ht="14.4" x14ac:dyDescent="0.3">
      <c r="A308" s="21"/>
    </row>
    <row r="309" spans="1:1" ht="14.4" x14ac:dyDescent="0.3">
      <c r="A309" s="21"/>
    </row>
    <row r="310" spans="1:1" ht="14.4" x14ac:dyDescent="0.3">
      <c r="A310" s="21"/>
    </row>
    <row r="311" spans="1:1" ht="14.4" x14ac:dyDescent="0.3">
      <c r="A311" s="21"/>
    </row>
    <row r="312" spans="1:1" ht="14.4" x14ac:dyDescent="0.3">
      <c r="A312" s="21"/>
    </row>
    <row r="313" spans="1:1" ht="14.4" x14ac:dyDescent="0.3">
      <c r="A313" s="21"/>
    </row>
    <row r="314" spans="1:1" ht="14.4" x14ac:dyDescent="0.3">
      <c r="A314" s="21"/>
    </row>
    <row r="315" spans="1:1" ht="14.4" x14ac:dyDescent="0.3">
      <c r="A315" s="21"/>
    </row>
    <row r="316" spans="1:1" ht="14.4" x14ac:dyDescent="0.3">
      <c r="A316" s="21"/>
    </row>
    <row r="317" spans="1:1" ht="14.4" x14ac:dyDescent="0.3">
      <c r="A317" s="21"/>
    </row>
    <row r="318" spans="1:1" ht="14.4" x14ac:dyDescent="0.3">
      <c r="A318" s="21"/>
    </row>
    <row r="319" spans="1:1" ht="14.4" x14ac:dyDescent="0.3">
      <c r="A319" s="21"/>
    </row>
    <row r="320" spans="1:1" ht="14.4" x14ac:dyDescent="0.3">
      <c r="A320" s="21"/>
    </row>
    <row r="321" spans="1:1" ht="14.4" x14ac:dyDescent="0.3">
      <c r="A321" s="21"/>
    </row>
    <row r="322" spans="1:1" ht="14.4" x14ac:dyDescent="0.3">
      <c r="A322" s="21"/>
    </row>
    <row r="323" spans="1:1" ht="14.4" x14ac:dyDescent="0.3">
      <c r="A323" s="21"/>
    </row>
    <row r="324" spans="1:1" ht="14.4" x14ac:dyDescent="0.3">
      <c r="A324" s="21"/>
    </row>
    <row r="325" spans="1:1" ht="14.4" x14ac:dyDescent="0.3">
      <c r="A325" s="21"/>
    </row>
    <row r="326" spans="1:1" ht="14.4" x14ac:dyDescent="0.3">
      <c r="A326" s="21"/>
    </row>
    <row r="327" spans="1:1" ht="14.4" x14ac:dyDescent="0.3">
      <c r="A327" s="21"/>
    </row>
    <row r="328" spans="1:1" ht="14.4" x14ac:dyDescent="0.3">
      <c r="A328" s="21"/>
    </row>
    <row r="329" spans="1:1" ht="14.4" x14ac:dyDescent="0.3">
      <c r="A329" s="21"/>
    </row>
    <row r="330" spans="1:1" ht="14.4" x14ac:dyDescent="0.3">
      <c r="A330" s="21"/>
    </row>
    <row r="331" spans="1:1" ht="14.4" x14ac:dyDescent="0.3">
      <c r="A331" s="21"/>
    </row>
    <row r="332" spans="1:1" ht="14.4" x14ac:dyDescent="0.3">
      <c r="A332" s="21"/>
    </row>
    <row r="333" spans="1:1" ht="14.4" x14ac:dyDescent="0.3">
      <c r="A333" s="21"/>
    </row>
    <row r="334" spans="1:1" ht="14.4" x14ac:dyDescent="0.3">
      <c r="A334" s="21"/>
    </row>
    <row r="335" spans="1:1" ht="14.4" x14ac:dyDescent="0.3">
      <c r="A335" s="21"/>
    </row>
    <row r="336" spans="1:1" ht="14.4" x14ac:dyDescent="0.3">
      <c r="A336" s="21"/>
    </row>
    <row r="337" spans="1:1" ht="14.4" x14ac:dyDescent="0.3">
      <c r="A337" s="21"/>
    </row>
    <row r="338" spans="1:1" ht="14.4" x14ac:dyDescent="0.3">
      <c r="A338" s="21"/>
    </row>
    <row r="339" spans="1:1" ht="14.4" x14ac:dyDescent="0.3">
      <c r="A339" s="21"/>
    </row>
    <row r="340" spans="1:1" ht="14.4" x14ac:dyDescent="0.3">
      <c r="A340" s="21"/>
    </row>
    <row r="341" spans="1:1" ht="14.4" x14ac:dyDescent="0.3">
      <c r="A341" s="21"/>
    </row>
    <row r="342" spans="1:1" ht="14.4" x14ac:dyDescent="0.3">
      <c r="A342" s="21"/>
    </row>
    <row r="343" spans="1:1" ht="14.4" x14ac:dyDescent="0.3">
      <c r="A343" s="21"/>
    </row>
    <row r="344" spans="1:1" ht="14.4" x14ac:dyDescent="0.3">
      <c r="A344" s="21"/>
    </row>
    <row r="345" spans="1:1" ht="14.4" x14ac:dyDescent="0.3">
      <c r="A345" s="21"/>
    </row>
    <row r="346" spans="1:1" ht="14.4" x14ac:dyDescent="0.3">
      <c r="A346" s="21"/>
    </row>
    <row r="347" spans="1:1" ht="14.4" x14ac:dyDescent="0.3">
      <c r="A347" s="21"/>
    </row>
    <row r="348" spans="1:1" ht="14.4" x14ac:dyDescent="0.3">
      <c r="A348" s="21"/>
    </row>
    <row r="349" spans="1:1" ht="14.4" x14ac:dyDescent="0.3">
      <c r="A349" s="21"/>
    </row>
    <row r="350" spans="1:1" ht="14.4" x14ac:dyDescent="0.3">
      <c r="A350" s="21"/>
    </row>
    <row r="351" spans="1:1" ht="14.4" x14ac:dyDescent="0.3">
      <c r="A351" s="21"/>
    </row>
    <row r="352" spans="1:1" ht="14.4" x14ac:dyDescent="0.3">
      <c r="A352" s="21"/>
    </row>
    <row r="353" spans="1:1" ht="14.4" x14ac:dyDescent="0.3">
      <c r="A353" s="21"/>
    </row>
    <row r="354" spans="1:1" ht="14.4" x14ac:dyDescent="0.3">
      <c r="A354" s="21"/>
    </row>
    <row r="355" spans="1:1" ht="14.4" x14ac:dyDescent="0.3">
      <c r="A355" s="21"/>
    </row>
    <row r="356" spans="1:1" ht="14.4" x14ac:dyDescent="0.3">
      <c r="A356" s="21"/>
    </row>
    <row r="357" spans="1:1" ht="14.4" x14ac:dyDescent="0.3">
      <c r="A357" s="21"/>
    </row>
    <row r="358" spans="1:1" ht="14.4" x14ac:dyDescent="0.3">
      <c r="A358" s="21"/>
    </row>
    <row r="359" spans="1:1" ht="14.4" x14ac:dyDescent="0.3">
      <c r="A359" s="21"/>
    </row>
    <row r="360" spans="1:1" ht="14.4" x14ac:dyDescent="0.3">
      <c r="A360" s="21"/>
    </row>
    <row r="361" spans="1:1" ht="14.4" x14ac:dyDescent="0.3">
      <c r="A361" s="21"/>
    </row>
    <row r="362" spans="1:1" ht="14.4" x14ac:dyDescent="0.3">
      <c r="A362" s="21"/>
    </row>
    <row r="363" spans="1:1" ht="14.4" x14ac:dyDescent="0.3">
      <c r="A363" s="21"/>
    </row>
    <row r="364" spans="1:1" ht="14.4" x14ac:dyDescent="0.3">
      <c r="A364" s="21"/>
    </row>
    <row r="365" spans="1:1" ht="14.4" x14ac:dyDescent="0.3">
      <c r="A365" s="21"/>
    </row>
    <row r="366" spans="1:1" ht="14.4" x14ac:dyDescent="0.3">
      <c r="A366" s="21"/>
    </row>
    <row r="367" spans="1:1" ht="14.4" x14ac:dyDescent="0.3">
      <c r="A367" s="21"/>
    </row>
    <row r="368" spans="1:1" ht="14.4" x14ac:dyDescent="0.3">
      <c r="A368" s="21"/>
    </row>
    <row r="369" spans="1:1" ht="14.4" x14ac:dyDescent="0.3">
      <c r="A369" s="21"/>
    </row>
    <row r="370" spans="1:1" ht="14.4" x14ac:dyDescent="0.3">
      <c r="A370" s="21"/>
    </row>
    <row r="371" spans="1:1" ht="14.4" x14ac:dyDescent="0.3">
      <c r="A371" s="21"/>
    </row>
    <row r="372" spans="1:1" ht="14.4" x14ac:dyDescent="0.3">
      <c r="A372" s="21"/>
    </row>
    <row r="373" spans="1:1" ht="14.4" x14ac:dyDescent="0.3">
      <c r="A373" s="21"/>
    </row>
    <row r="374" spans="1:1" ht="14.4" x14ac:dyDescent="0.3">
      <c r="A374" s="21"/>
    </row>
    <row r="375" spans="1:1" ht="14.4" x14ac:dyDescent="0.3">
      <c r="A375" s="21"/>
    </row>
    <row r="376" spans="1:1" ht="14.4" x14ac:dyDescent="0.3">
      <c r="A376" s="21"/>
    </row>
    <row r="377" spans="1:1" ht="14.4" x14ac:dyDescent="0.3">
      <c r="A377" s="21"/>
    </row>
    <row r="378" spans="1:1" ht="14.4" x14ac:dyDescent="0.3">
      <c r="A378" s="21"/>
    </row>
    <row r="379" spans="1:1" ht="14.4" x14ac:dyDescent="0.3">
      <c r="A379" s="21"/>
    </row>
    <row r="380" spans="1:1" ht="14.4" x14ac:dyDescent="0.3">
      <c r="A380" s="21"/>
    </row>
    <row r="381" spans="1:1" ht="14.4" x14ac:dyDescent="0.3">
      <c r="A381" s="21"/>
    </row>
    <row r="382" spans="1:1" ht="14.4" x14ac:dyDescent="0.3">
      <c r="A382" s="21"/>
    </row>
    <row r="383" spans="1:1" ht="14.4" x14ac:dyDescent="0.3">
      <c r="A383" s="21"/>
    </row>
    <row r="384" spans="1:1" ht="14.4" x14ac:dyDescent="0.3">
      <c r="A384" s="21"/>
    </row>
    <row r="385" spans="1:1" ht="14.4" x14ac:dyDescent="0.3">
      <c r="A385" s="21"/>
    </row>
    <row r="386" spans="1:1" ht="14.4" x14ac:dyDescent="0.3">
      <c r="A386" s="21"/>
    </row>
    <row r="387" spans="1:1" ht="14.4" x14ac:dyDescent="0.3">
      <c r="A387" s="21"/>
    </row>
    <row r="388" spans="1:1" ht="14.4" x14ac:dyDescent="0.3">
      <c r="A388" s="21"/>
    </row>
    <row r="389" spans="1:1" ht="14.4" x14ac:dyDescent="0.3">
      <c r="A389" s="21"/>
    </row>
    <row r="390" spans="1:1" ht="14.4" x14ac:dyDescent="0.3">
      <c r="A390" s="21"/>
    </row>
    <row r="391" spans="1:1" ht="14.4" x14ac:dyDescent="0.3">
      <c r="A391" s="21"/>
    </row>
    <row r="392" spans="1:1" ht="14.4" x14ac:dyDescent="0.3">
      <c r="A392" s="21"/>
    </row>
    <row r="393" spans="1:1" ht="14.4" x14ac:dyDescent="0.3">
      <c r="A393" s="21"/>
    </row>
    <row r="394" spans="1:1" ht="14.4" x14ac:dyDescent="0.3">
      <c r="A394" s="21"/>
    </row>
    <row r="395" spans="1:1" ht="14.4" x14ac:dyDescent="0.3">
      <c r="A395" s="21"/>
    </row>
    <row r="396" spans="1:1" ht="14.4" x14ac:dyDescent="0.3">
      <c r="A396" s="21"/>
    </row>
    <row r="397" spans="1:1" ht="14.4" x14ac:dyDescent="0.3">
      <c r="A397" s="21"/>
    </row>
    <row r="398" spans="1:1" ht="14.4" x14ac:dyDescent="0.3">
      <c r="A398" s="21"/>
    </row>
    <row r="399" spans="1:1" ht="14.4" x14ac:dyDescent="0.3">
      <c r="A399" s="21"/>
    </row>
    <row r="400" spans="1:1" ht="14.4" x14ac:dyDescent="0.3">
      <c r="A400" s="21"/>
    </row>
    <row r="401" spans="1:1" ht="14.4" x14ac:dyDescent="0.3">
      <c r="A401" s="21"/>
    </row>
    <row r="402" spans="1:1" ht="14.4" x14ac:dyDescent="0.3">
      <c r="A402" s="21"/>
    </row>
    <row r="403" spans="1:1" ht="14.4" x14ac:dyDescent="0.3">
      <c r="A403" s="21"/>
    </row>
    <row r="404" spans="1:1" ht="14.4" x14ac:dyDescent="0.3">
      <c r="A404" s="21"/>
    </row>
    <row r="405" spans="1:1" ht="14.4" x14ac:dyDescent="0.3">
      <c r="A405" s="21"/>
    </row>
    <row r="406" spans="1:1" ht="14.4" x14ac:dyDescent="0.3">
      <c r="A406" s="21"/>
    </row>
    <row r="407" spans="1:1" ht="14.4" x14ac:dyDescent="0.3">
      <c r="A407" s="21"/>
    </row>
    <row r="408" spans="1:1" ht="14.4" x14ac:dyDescent="0.3">
      <c r="A408" s="21"/>
    </row>
    <row r="409" spans="1:1" ht="14.4" x14ac:dyDescent="0.3">
      <c r="A409" s="21"/>
    </row>
    <row r="410" spans="1:1" ht="14.4" x14ac:dyDescent="0.3">
      <c r="A410" s="21"/>
    </row>
    <row r="411" spans="1:1" ht="14.4" x14ac:dyDescent="0.3">
      <c r="A411" s="21"/>
    </row>
    <row r="412" spans="1:1" ht="14.4" x14ac:dyDescent="0.3">
      <c r="A412" s="21"/>
    </row>
    <row r="413" spans="1:1" ht="14.4" x14ac:dyDescent="0.3">
      <c r="A413" s="21"/>
    </row>
    <row r="414" spans="1:1" ht="14.4" x14ac:dyDescent="0.3">
      <c r="A414" s="21"/>
    </row>
    <row r="415" spans="1:1" ht="14.4" x14ac:dyDescent="0.3">
      <c r="A415" s="21"/>
    </row>
    <row r="416" spans="1:1" ht="14.4" x14ac:dyDescent="0.3">
      <c r="A416" s="21"/>
    </row>
    <row r="417" spans="1:1" ht="14.4" x14ac:dyDescent="0.3">
      <c r="A417" s="21"/>
    </row>
    <row r="418" spans="1:1" ht="14.4" x14ac:dyDescent="0.3">
      <c r="A418" s="21"/>
    </row>
    <row r="419" spans="1:1" ht="14.4" x14ac:dyDescent="0.3">
      <c r="A419" s="21"/>
    </row>
    <row r="420" spans="1:1" ht="14.4" x14ac:dyDescent="0.3">
      <c r="A420" s="21"/>
    </row>
    <row r="421" spans="1:1" ht="14.4" x14ac:dyDescent="0.3">
      <c r="A421" s="21"/>
    </row>
    <row r="422" spans="1:1" ht="14.4" x14ac:dyDescent="0.3">
      <c r="A422" s="21"/>
    </row>
    <row r="423" spans="1:1" ht="14.4" x14ac:dyDescent="0.3">
      <c r="A423" s="21"/>
    </row>
    <row r="424" spans="1:1" ht="14.4" x14ac:dyDescent="0.3">
      <c r="A424" s="21"/>
    </row>
    <row r="425" spans="1:1" ht="14.4" x14ac:dyDescent="0.3">
      <c r="A425" s="21"/>
    </row>
    <row r="426" spans="1:1" ht="14.4" x14ac:dyDescent="0.3">
      <c r="A426" s="21"/>
    </row>
    <row r="427" spans="1:1" ht="14.4" x14ac:dyDescent="0.3">
      <c r="A427" s="21"/>
    </row>
    <row r="428" spans="1:1" ht="14.4" x14ac:dyDescent="0.3">
      <c r="A428" s="21"/>
    </row>
    <row r="429" spans="1:1" ht="14.4" x14ac:dyDescent="0.3">
      <c r="A429" s="21"/>
    </row>
    <row r="430" spans="1:1" ht="14.4" x14ac:dyDescent="0.3">
      <c r="A430" s="21"/>
    </row>
    <row r="431" spans="1:1" ht="14.4" x14ac:dyDescent="0.3">
      <c r="A431" s="21"/>
    </row>
    <row r="432" spans="1:1" ht="14.4" x14ac:dyDescent="0.3">
      <c r="A432" s="21"/>
    </row>
    <row r="433" spans="1:1" ht="14.4" x14ac:dyDescent="0.3">
      <c r="A433" s="21"/>
    </row>
    <row r="434" spans="1:1" ht="14.4" x14ac:dyDescent="0.3">
      <c r="A434" s="21"/>
    </row>
    <row r="435" spans="1:1" ht="14.4" x14ac:dyDescent="0.3">
      <c r="A435" s="21"/>
    </row>
    <row r="436" spans="1:1" ht="14.4" x14ac:dyDescent="0.3">
      <c r="A436" s="21"/>
    </row>
    <row r="437" spans="1:1" ht="14.4" x14ac:dyDescent="0.3">
      <c r="A437" s="21"/>
    </row>
    <row r="438" spans="1:1" ht="14.4" x14ac:dyDescent="0.3">
      <c r="A438" s="21"/>
    </row>
    <row r="439" spans="1:1" ht="14.4" x14ac:dyDescent="0.3">
      <c r="A439" s="21"/>
    </row>
    <row r="440" spans="1:1" ht="14.4" x14ac:dyDescent="0.3">
      <c r="A440" s="21"/>
    </row>
    <row r="441" spans="1:1" ht="14.4" x14ac:dyDescent="0.3">
      <c r="A441" s="21"/>
    </row>
    <row r="442" spans="1:1" ht="14.4" x14ac:dyDescent="0.3">
      <c r="A442" s="21"/>
    </row>
    <row r="443" spans="1:1" ht="14.4" x14ac:dyDescent="0.3">
      <c r="A443" s="21"/>
    </row>
    <row r="444" spans="1:1" ht="14.4" x14ac:dyDescent="0.3">
      <c r="A444" s="21"/>
    </row>
    <row r="445" spans="1:1" ht="14.4" x14ac:dyDescent="0.3">
      <c r="A445" s="21"/>
    </row>
    <row r="446" spans="1:1" ht="14.4" x14ac:dyDescent="0.3">
      <c r="A446" s="21"/>
    </row>
    <row r="447" spans="1:1" ht="14.4" x14ac:dyDescent="0.3">
      <c r="A447" s="21"/>
    </row>
    <row r="448" spans="1:1" ht="14.4" x14ac:dyDescent="0.3">
      <c r="A448" s="21"/>
    </row>
    <row r="449" spans="1:1" ht="14.4" x14ac:dyDescent="0.3">
      <c r="A449" s="21"/>
    </row>
    <row r="450" spans="1:1" ht="14.4" x14ac:dyDescent="0.3">
      <c r="A450" s="21"/>
    </row>
    <row r="451" spans="1:1" ht="14.4" x14ac:dyDescent="0.3">
      <c r="A451" s="21"/>
    </row>
    <row r="452" spans="1:1" ht="14.4" x14ac:dyDescent="0.3">
      <c r="A452" s="21"/>
    </row>
    <row r="453" spans="1:1" ht="14.4" x14ac:dyDescent="0.3">
      <c r="A453" s="21"/>
    </row>
    <row r="454" spans="1:1" ht="14.4" x14ac:dyDescent="0.3">
      <c r="A454" s="21"/>
    </row>
    <row r="455" spans="1:1" ht="14.4" x14ac:dyDescent="0.3">
      <c r="A455" s="21"/>
    </row>
    <row r="456" spans="1:1" ht="14.4" x14ac:dyDescent="0.3">
      <c r="A456" s="21"/>
    </row>
    <row r="457" spans="1:1" ht="14.4" x14ac:dyDescent="0.3">
      <c r="A457" s="21"/>
    </row>
    <row r="458" spans="1:1" ht="14.4" x14ac:dyDescent="0.3">
      <c r="A458" s="21"/>
    </row>
    <row r="459" spans="1:1" ht="14.4" x14ac:dyDescent="0.3">
      <c r="A459" s="21"/>
    </row>
    <row r="460" spans="1:1" ht="14.4" x14ac:dyDescent="0.3">
      <c r="A460" s="21"/>
    </row>
    <row r="461" spans="1:1" ht="14.4" x14ac:dyDescent="0.3">
      <c r="A461" s="21"/>
    </row>
    <row r="462" spans="1:1" ht="14.4" x14ac:dyDescent="0.3">
      <c r="A462" s="21"/>
    </row>
    <row r="463" spans="1:1" ht="14.4" x14ac:dyDescent="0.3">
      <c r="A463" s="21"/>
    </row>
    <row r="464" spans="1:1" ht="14.4" x14ac:dyDescent="0.3">
      <c r="A464" s="21"/>
    </row>
    <row r="465" spans="1:1" ht="14.4" x14ac:dyDescent="0.3">
      <c r="A465" s="21"/>
    </row>
    <row r="466" spans="1:1" ht="14.4" x14ac:dyDescent="0.3">
      <c r="A466" s="21"/>
    </row>
    <row r="467" spans="1:1" ht="14.4" x14ac:dyDescent="0.3">
      <c r="A467" s="21"/>
    </row>
    <row r="468" spans="1:1" ht="14.4" x14ac:dyDescent="0.3">
      <c r="A468" s="21"/>
    </row>
    <row r="469" spans="1:1" ht="14.4" x14ac:dyDescent="0.3">
      <c r="A469" s="21"/>
    </row>
    <row r="470" spans="1:1" ht="14.4" x14ac:dyDescent="0.3">
      <c r="A470" s="21"/>
    </row>
    <row r="471" spans="1:1" ht="14.4" x14ac:dyDescent="0.3">
      <c r="A471" s="21"/>
    </row>
    <row r="472" spans="1:1" ht="14.4" x14ac:dyDescent="0.3">
      <c r="A472" s="21"/>
    </row>
    <row r="473" spans="1:1" ht="14.4" x14ac:dyDescent="0.3">
      <c r="A473" s="21"/>
    </row>
    <row r="474" spans="1:1" ht="14.4" x14ac:dyDescent="0.3">
      <c r="A474" s="21"/>
    </row>
    <row r="475" spans="1:1" ht="14.4" x14ac:dyDescent="0.3">
      <c r="A475" s="21"/>
    </row>
    <row r="476" spans="1:1" ht="14.4" x14ac:dyDescent="0.3">
      <c r="A476" s="21"/>
    </row>
    <row r="477" spans="1:1" ht="14.4" x14ac:dyDescent="0.3">
      <c r="A477" s="21"/>
    </row>
    <row r="478" spans="1:1" ht="14.4" x14ac:dyDescent="0.3">
      <c r="A478" s="21"/>
    </row>
    <row r="479" spans="1:1" ht="14.4" x14ac:dyDescent="0.3">
      <c r="A479" s="21"/>
    </row>
    <row r="480" spans="1:1" ht="14.4" x14ac:dyDescent="0.3">
      <c r="A480" s="21"/>
    </row>
    <row r="481" spans="1:1" ht="14.4" x14ac:dyDescent="0.3">
      <c r="A481" s="21"/>
    </row>
    <row r="482" spans="1:1" ht="14.4" x14ac:dyDescent="0.3">
      <c r="A482" s="21"/>
    </row>
    <row r="483" spans="1:1" ht="14.4" x14ac:dyDescent="0.3">
      <c r="A483" s="21"/>
    </row>
    <row r="484" spans="1:1" ht="14.4" x14ac:dyDescent="0.3">
      <c r="A484" s="21"/>
    </row>
    <row r="485" spans="1:1" ht="14.4" x14ac:dyDescent="0.3">
      <c r="A485" s="21"/>
    </row>
    <row r="486" spans="1:1" ht="14.4" x14ac:dyDescent="0.3">
      <c r="A486" s="21"/>
    </row>
    <row r="487" spans="1:1" ht="14.4" x14ac:dyDescent="0.3">
      <c r="A487" s="21"/>
    </row>
    <row r="488" spans="1:1" ht="14.4" x14ac:dyDescent="0.3">
      <c r="A488" s="21"/>
    </row>
    <row r="489" spans="1:1" ht="14.4" x14ac:dyDescent="0.3">
      <c r="A489" s="21"/>
    </row>
    <row r="490" spans="1:1" ht="14.4" x14ac:dyDescent="0.3">
      <c r="A490" s="21"/>
    </row>
    <row r="491" spans="1:1" ht="14.4" x14ac:dyDescent="0.3">
      <c r="A491" s="21"/>
    </row>
    <row r="492" spans="1:1" ht="14.4" x14ac:dyDescent="0.3">
      <c r="A492" s="21"/>
    </row>
    <row r="493" spans="1:1" ht="14.4" x14ac:dyDescent="0.3">
      <c r="A493" s="21"/>
    </row>
    <row r="494" spans="1:1" ht="14.4" x14ac:dyDescent="0.3">
      <c r="A494" s="21"/>
    </row>
    <row r="495" spans="1:1" ht="14.4" x14ac:dyDescent="0.3">
      <c r="A495" s="21"/>
    </row>
    <row r="496" spans="1:1" ht="14.4" x14ac:dyDescent="0.3">
      <c r="A496" s="21"/>
    </row>
    <row r="497" spans="1:1" ht="14.4" x14ac:dyDescent="0.3">
      <c r="A497" s="21"/>
    </row>
    <row r="498" spans="1:1" ht="14.4" x14ac:dyDescent="0.3">
      <c r="A498" s="21"/>
    </row>
    <row r="499" spans="1:1" ht="14.4" x14ac:dyDescent="0.3">
      <c r="A499" s="21"/>
    </row>
    <row r="500" spans="1:1" ht="14.4" x14ac:dyDescent="0.3">
      <c r="A500" s="21"/>
    </row>
    <row r="501" spans="1:1" ht="14.4" x14ac:dyDescent="0.3">
      <c r="A501" s="21"/>
    </row>
    <row r="502" spans="1:1" ht="14.4" x14ac:dyDescent="0.3">
      <c r="A502" s="21"/>
    </row>
    <row r="503" spans="1:1" ht="14.4" x14ac:dyDescent="0.3">
      <c r="A503" s="21"/>
    </row>
    <row r="504" spans="1:1" ht="14.4" x14ac:dyDescent="0.3">
      <c r="A504" s="21"/>
    </row>
    <row r="505" spans="1:1" ht="14.4" x14ac:dyDescent="0.3">
      <c r="A505" s="21"/>
    </row>
    <row r="506" spans="1:1" ht="14.4" x14ac:dyDescent="0.3">
      <c r="A506" s="21"/>
    </row>
    <row r="507" spans="1:1" ht="14.4" x14ac:dyDescent="0.3">
      <c r="A507" s="21"/>
    </row>
    <row r="508" spans="1:1" ht="14.4" x14ac:dyDescent="0.3">
      <c r="A508" s="21"/>
    </row>
    <row r="509" spans="1:1" ht="14.4" x14ac:dyDescent="0.3">
      <c r="A509" s="21"/>
    </row>
    <row r="510" spans="1:1" ht="14.4" x14ac:dyDescent="0.3">
      <c r="A510" s="21"/>
    </row>
    <row r="511" spans="1:1" ht="14.4" x14ac:dyDescent="0.3">
      <c r="A511" s="21"/>
    </row>
    <row r="512" spans="1:1" ht="14.4" x14ac:dyDescent="0.3">
      <c r="A512" s="21"/>
    </row>
    <row r="513" spans="1:1" ht="14.4" x14ac:dyDescent="0.3">
      <c r="A513" s="21"/>
    </row>
    <row r="514" spans="1:1" ht="14.4" x14ac:dyDescent="0.3">
      <c r="A514" s="21"/>
    </row>
    <row r="515" spans="1:1" ht="14.4" x14ac:dyDescent="0.3">
      <c r="A515" s="21"/>
    </row>
    <row r="516" spans="1:1" ht="14.4" x14ac:dyDescent="0.3">
      <c r="A516" s="21"/>
    </row>
    <row r="517" spans="1:1" ht="14.4" x14ac:dyDescent="0.3">
      <c r="A517" s="21"/>
    </row>
    <row r="518" spans="1:1" ht="14.4" x14ac:dyDescent="0.3">
      <c r="A518" s="21"/>
    </row>
    <row r="519" spans="1:1" ht="14.4" x14ac:dyDescent="0.3">
      <c r="A519" s="21"/>
    </row>
    <row r="520" spans="1:1" ht="14.4" x14ac:dyDescent="0.3">
      <c r="A520" s="21"/>
    </row>
    <row r="521" spans="1:1" ht="14.4" x14ac:dyDescent="0.3">
      <c r="A521" s="21"/>
    </row>
    <row r="522" spans="1:1" ht="14.4" x14ac:dyDescent="0.3">
      <c r="A522" s="21"/>
    </row>
    <row r="523" spans="1:1" ht="14.4" x14ac:dyDescent="0.3">
      <c r="A523" s="21"/>
    </row>
    <row r="524" spans="1:1" ht="14.4" x14ac:dyDescent="0.3">
      <c r="A524" s="21"/>
    </row>
    <row r="525" spans="1:1" ht="14.4" x14ac:dyDescent="0.3">
      <c r="A525" s="21"/>
    </row>
    <row r="526" spans="1:1" ht="14.4" x14ac:dyDescent="0.3">
      <c r="A526" s="21"/>
    </row>
    <row r="527" spans="1:1" ht="14.4" x14ac:dyDescent="0.3">
      <c r="A527" s="21"/>
    </row>
    <row r="528" spans="1:1" ht="14.4" x14ac:dyDescent="0.3">
      <c r="A528" s="21"/>
    </row>
    <row r="529" spans="1:1" ht="14.4" x14ac:dyDescent="0.3">
      <c r="A529" s="21"/>
    </row>
    <row r="530" spans="1:1" ht="14.4" x14ac:dyDescent="0.3">
      <c r="A530" s="21"/>
    </row>
    <row r="531" spans="1:1" ht="14.4" x14ac:dyDescent="0.3">
      <c r="A531" s="21"/>
    </row>
    <row r="532" spans="1:1" ht="14.4" x14ac:dyDescent="0.3">
      <c r="A532" s="21"/>
    </row>
    <row r="533" spans="1:1" ht="14.4" x14ac:dyDescent="0.3">
      <c r="A533" s="21"/>
    </row>
    <row r="534" spans="1:1" ht="14.4" x14ac:dyDescent="0.3">
      <c r="A534" s="21"/>
    </row>
    <row r="535" spans="1:1" ht="14.4" x14ac:dyDescent="0.3">
      <c r="A535" s="21"/>
    </row>
    <row r="536" spans="1:1" ht="14.4" x14ac:dyDescent="0.3">
      <c r="A536" s="21"/>
    </row>
    <row r="537" spans="1:1" ht="14.4" x14ac:dyDescent="0.3">
      <c r="A537" s="21"/>
    </row>
    <row r="538" spans="1:1" ht="14.4" x14ac:dyDescent="0.3">
      <c r="A538" s="21"/>
    </row>
    <row r="539" spans="1:1" ht="14.4" x14ac:dyDescent="0.3">
      <c r="A539" s="21"/>
    </row>
    <row r="540" spans="1:1" ht="14.4" x14ac:dyDescent="0.3">
      <c r="A540" s="21"/>
    </row>
    <row r="541" spans="1:1" ht="14.4" x14ac:dyDescent="0.3">
      <c r="A541" s="21"/>
    </row>
    <row r="542" spans="1:1" ht="14.4" x14ac:dyDescent="0.3">
      <c r="A542" s="21"/>
    </row>
    <row r="543" spans="1:1" ht="14.4" x14ac:dyDescent="0.3">
      <c r="A543" s="21"/>
    </row>
    <row r="544" spans="1:1" ht="14.4" x14ac:dyDescent="0.3">
      <c r="A544" s="21"/>
    </row>
    <row r="545" spans="1:1" ht="14.4" x14ac:dyDescent="0.3">
      <c r="A545" s="21"/>
    </row>
    <row r="546" spans="1:1" ht="14.4" x14ac:dyDescent="0.3">
      <c r="A546" s="21"/>
    </row>
    <row r="547" spans="1:1" ht="14.4" x14ac:dyDescent="0.3">
      <c r="A547" s="21"/>
    </row>
    <row r="548" spans="1:1" ht="14.4" x14ac:dyDescent="0.3">
      <c r="A548" s="21"/>
    </row>
    <row r="549" spans="1:1" ht="14.4" x14ac:dyDescent="0.3">
      <c r="A549" s="21"/>
    </row>
    <row r="550" spans="1:1" ht="14.4" x14ac:dyDescent="0.3">
      <c r="A550" s="21"/>
    </row>
    <row r="551" spans="1:1" ht="14.4" x14ac:dyDescent="0.3">
      <c r="A551" s="21"/>
    </row>
    <row r="552" spans="1:1" ht="14.4" x14ac:dyDescent="0.3">
      <c r="A552" s="21"/>
    </row>
    <row r="553" spans="1:1" ht="14.4" x14ac:dyDescent="0.3">
      <c r="A553" s="21"/>
    </row>
    <row r="554" spans="1:1" ht="14.4" x14ac:dyDescent="0.3">
      <c r="A554" s="21"/>
    </row>
    <row r="555" spans="1:1" ht="14.4" x14ac:dyDescent="0.3">
      <c r="A555" s="21"/>
    </row>
    <row r="556" spans="1:1" ht="14.4" x14ac:dyDescent="0.3">
      <c r="A556" s="21"/>
    </row>
    <row r="557" spans="1:1" ht="14.4" x14ac:dyDescent="0.3">
      <c r="A557" s="21"/>
    </row>
    <row r="558" spans="1:1" ht="14.4" x14ac:dyDescent="0.3">
      <c r="A558" s="21"/>
    </row>
    <row r="559" spans="1:1" ht="14.4" x14ac:dyDescent="0.3">
      <c r="A559" s="21"/>
    </row>
    <row r="560" spans="1:1" ht="14.4" x14ac:dyDescent="0.3">
      <c r="A560" s="21"/>
    </row>
    <row r="561" spans="1:1" ht="14.4" x14ac:dyDescent="0.3">
      <c r="A561" s="21"/>
    </row>
    <row r="562" spans="1:1" ht="14.4" x14ac:dyDescent="0.3">
      <c r="A562" s="21"/>
    </row>
    <row r="563" spans="1:1" ht="14.4" x14ac:dyDescent="0.3">
      <c r="A563" s="21"/>
    </row>
    <row r="564" spans="1:1" ht="14.4" x14ac:dyDescent="0.3">
      <c r="A564" s="21"/>
    </row>
    <row r="565" spans="1:1" ht="14.4" x14ac:dyDescent="0.3">
      <c r="A565" s="21"/>
    </row>
    <row r="566" spans="1:1" ht="14.4" x14ac:dyDescent="0.3">
      <c r="A566" s="21"/>
    </row>
    <row r="567" spans="1:1" ht="14.4" x14ac:dyDescent="0.3">
      <c r="A567" s="21"/>
    </row>
    <row r="568" spans="1:1" ht="14.4" x14ac:dyDescent="0.3">
      <c r="A568" s="21"/>
    </row>
    <row r="569" spans="1:1" ht="14.4" x14ac:dyDescent="0.3">
      <c r="A569" s="21"/>
    </row>
    <row r="570" spans="1:1" ht="14.4" x14ac:dyDescent="0.3">
      <c r="A570" s="21"/>
    </row>
    <row r="571" spans="1:1" ht="14.4" x14ac:dyDescent="0.3">
      <c r="A571" s="21"/>
    </row>
    <row r="572" spans="1:1" ht="14.4" x14ac:dyDescent="0.3">
      <c r="A572" s="21"/>
    </row>
    <row r="573" spans="1:1" ht="14.4" x14ac:dyDescent="0.3">
      <c r="A573" s="21"/>
    </row>
    <row r="574" spans="1:1" ht="14.4" x14ac:dyDescent="0.3">
      <c r="A574" s="21"/>
    </row>
    <row r="575" spans="1:1" ht="14.4" x14ac:dyDescent="0.3">
      <c r="A575" s="21"/>
    </row>
    <row r="576" spans="1:1" ht="14.4" x14ac:dyDescent="0.3">
      <c r="A576" s="21"/>
    </row>
    <row r="577" spans="1:1" ht="14.4" x14ac:dyDescent="0.3">
      <c r="A577" s="21"/>
    </row>
    <row r="578" spans="1:1" ht="14.4" x14ac:dyDescent="0.3">
      <c r="A578" s="21"/>
    </row>
    <row r="579" spans="1:1" ht="14.4" x14ac:dyDescent="0.3">
      <c r="A579" s="21"/>
    </row>
    <row r="580" spans="1:1" ht="14.4" x14ac:dyDescent="0.3">
      <c r="A580" s="21"/>
    </row>
    <row r="581" spans="1:1" ht="14.4" x14ac:dyDescent="0.3">
      <c r="A581" s="21"/>
    </row>
    <row r="582" spans="1:1" ht="14.4" x14ac:dyDescent="0.3">
      <c r="A582" s="21"/>
    </row>
    <row r="583" spans="1:1" ht="14.4" x14ac:dyDescent="0.3">
      <c r="A583" s="21"/>
    </row>
    <row r="584" spans="1:1" ht="14.4" x14ac:dyDescent="0.3">
      <c r="A584" s="21"/>
    </row>
    <row r="585" spans="1:1" ht="14.4" x14ac:dyDescent="0.3">
      <c r="A585" s="21"/>
    </row>
    <row r="586" spans="1:1" ht="14.4" x14ac:dyDescent="0.3">
      <c r="A586" s="21"/>
    </row>
    <row r="587" spans="1:1" ht="14.4" x14ac:dyDescent="0.3">
      <c r="A587" s="21"/>
    </row>
    <row r="588" spans="1:1" ht="14.4" x14ac:dyDescent="0.3">
      <c r="A588" s="21"/>
    </row>
    <row r="589" spans="1:1" ht="14.4" x14ac:dyDescent="0.3">
      <c r="A589" s="21"/>
    </row>
    <row r="590" spans="1:1" ht="14.4" x14ac:dyDescent="0.3">
      <c r="A590" s="21"/>
    </row>
    <row r="591" spans="1:1" ht="14.4" x14ac:dyDescent="0.3">
      <c r="A591" s="21"/>
    </row>
    <row r="592" spans="1:1" ht="14.4" x14ac:dyDescent="0.3">
      <c r="A592" s="21"/>
    </row>
    <row r="593" spans="1:1" ht="14.4" x14ac:dyDescent="0.3">
      <c r="A593" s="21"/>
    </row>
    <row r="594" spans="1:1" ht="14.4" x14ac:dyDescent="0.3">
      <c r="A594" s="21"/>
    </row>
    <row r="595" spans="1:1" ht="14.4" x14ac:dyDescent="0.3">
      <c r="A595" s="21"/>
    </row>
    <row r="596" spans="1:1" ht="14.4" x14ac:dyDescent="0.3">
      <c r="A596" s="21"/>
    </row>
    <row r="597" spans="1:1" ht="14.4" x14ac:dyDescent="0.3">
      <c r="A597" s="21"/>
    </row>
    <row r="598" spans="1:1" ht="14.4" x14ac:dyDescent="0.3">
      <c r="A598" s="21"/>
    </row>
    <row r="599" spans="1:1" ht="14.4" x14ac:dyDescent="0.3">
      <c r="A599" s="21"/>
    </row>
    <row r="600" spans="1:1" ht="14.4" x14ac:dyDescent="0.3">
      <c r="A600" s="21"/>
    </row>
    <row r="601" spans="1:1" ht="14.4" x14ac:dyDescent="0.3">
      <c r="A601" s="21"/>
    </row>
    <row r="602" spans="1:1" ht="14.4" x14ac:dyDescent="0.3">
      <c r="A602" s="21"/>
    </row>
    <row r="603" spans="1:1" ht="14.4" x14ac:dyDescent="0.3">
      <c r="A603" s="21"/>
    </row>
    <row r="604" spans="1:1" ht="14.4" x14ac:dyDescent="0.3">
      <c r="A604" s="21"/>
    </row>
    <row r="605" spans="1:1" ht="14.4" x14ac:dyDescent="0.3">
      <c r="A605" s="21"/>
    </row>
    <row r="606" spans="1:1" ht="14.4" x14ac:dyDescent="0.3">
      <c r="A606" s="21"/>
    </row>
    <row r="607" spans="1:1" ht="14.4" x14ac:dyDescent="0.3">
      <c r="A607" s="21"/>
    </row>
    <row r="608" spans="1:1" ht="14.4" x14ac:dyDescent="0.3">
      <c r="A608" s="21"/>
    </row>
    <row r="609" spans="1:1" ht="14.4" x14ac:dyDescent="0.3">
      <c r="A609" s="21"/>
    </row>
    <row r="610" spans="1:1" ht="14.4" x14ac:dyDescent="0.3">
      <c r="A610" s="21"/>
    </row>
    <row r="611" spans="1:1" ht="14.4" x14ac:dyDescent="0.3">
      <c r="A611" s="21"/>
    </row>
    <row r="612" spans="1:1" ht="14.4" x14ac:dyDescent="0.3">
      <c r="A612" s="21"/>
    </row>
    <row r="613" spans="1:1" ht="14.4" x14ac:dyDescent="0.3">
      <c r="A613" s="21"/>
    </row>
    <row r="614" spans="1:1" ht="14.4" x14ac:dyDescent="0.3">
      <c r="A614" s="21"/>
    </row>
    <row r="615" spans="1:1" ht="14.4" x14ac:dyDescent="0.3">
      <c r="A615" s="21"/>
    </row>
    <row r="616" spans="1:1" ht="14.4" x14ac:dyDescent="0.3">
      <c r="A616" s="21"/>
    </row>
    <row r="617" spans="1:1" ht="14.4" x14ac:dyDescent="0.3">
      <c r="A617" s="21"/>
    </row>
    <row r="618" spans="1:1" ht="14.4" x14ac:dyDescent="0.3">
      <c r="A618" s="21"/>
    </row>
    <row r="619" spans="1:1" ht="14.4" x14ac:dyDescent="0.3">
      <c r="A619" s="21"/>
    </row>
    <row r="620" spans="1:1" ht="14.4" x14ac:dyDescent="0.3">
      <c r="A620" s="21"/>
    </row>
    <row r="621" spans="1:1" ht="14.4" x14ac:dyDescent="0.3">
      <c r="A621" s="21"/>
    </row>
    <row r="622" spans="1:1" ht="14.4" x14ac:dyDescent="0.3">
      <c r="A622" s="21"/>
    </row>
    <row r="623" spans="1:1" ht="14.4" x14ac:dyDescent="0.3">
      <c r="A623" s="21"/>
    </row>
    <row r="624" spans="1:1" ht="14.4" x14ac:dyDescent="0.3">
      <c r="A624" s="21"/>
    </row>
    <row r="625" spans="1:1" ht="14.4" x14ac:dyDescent="0.3">
      <c r="A625" s="21"/>
    </row>
    <row r="626" spans="1:1" ht="14.4" x14ac:dyDescent="0.3">
      <c r="A626" s="21"/>
    </row>
    <row r="627" spans="1:1" ht="14.4" x14ac:dyDescent="0.3">
      <c r="A627" s="21"/>
    </row>
    <row r="628" spans="1:1" ht="14.4" x14ac:dyDescent="0.3">
      <c r="A628" s="21"/>
    </row>
    <row r="629" spans="1:1" ht="14.4" x14ac:dyDescent="0.3">
      <c r="A629" s="21"/>
    </row>
    <row r="630" spans="1:1" ht="14.4" x14ac:dyDescent="0.3">
      <c r="A630" s="21"/>
    </row>
    <row r="631" spans="1:1" ht="14.4" x14ac:dyDescent="0.3">
      <c r="A631" s="21"/>
    </row>
    <row r="632" spans="1:1" ht="14.4" x14ac:dyDescent="0.3">
      <c r="A632" s="21"/>
    </row>
    <row r="633" spans="1:1" ht="14.4" x14ac:dyDescent="0.3">
      <c r="A633" s="21"/>
    </row>
    <row r="634" spans="1:1" ht="14.4" x14ac:dyDescent="0.3">
      <c r="A634" s="21"/>
    </row>
    <row r="635" spans="1:1" ht="14.4" x14ac:dyDescent="0.3">
      <c r="A635" s="21"/>
    </row>
    <row r="636" spans="1:1" ht="14.4" x14ac:dyDescent="0.3">
      <c r="A636" s="21"/>
    </row>
    <row r="637" spans="1:1" ht="14.4" x14ac:dyDescent="0.3">
      <c r="A637" s="21"/>
    </row>
    <row r="638" spans="1:1" ht="14.4" x14ac:dyDescent="0.3">
      <c r="A638" s="21"/>
    </row>
    <row r="639" spans="1:1" ht="14.4" x14ac:dyDescent="0.3">
      <c r="A639" s="21"/>
    </row>
    <row r="640" spans="1:1" ht="14.4" x14ac:dyDescent="0.3">
      <c r="A640" s="21"/>
    </row>
    <row r="641" spans="1:1" ht="14.4" x14ac:dyDescent="0.3">
      <c r="A641" s="21"/>
    </row>
    <row r="642" spans="1:1" ht="14.4" x14ac:dyDescent="0.3">
      <c r="A642" s="21"/>
    </row>
    <row r="643" spans="1:1" ht="14.4" x14ac:dyDescent="0.3">
      <c r="A643" s="21"/>
    </row>
    <row r="644" spans="1:1" ht="14.4" x14ac:dyDescent="0.3">
      <c r="A644" s="21"/>
    </row>
    <row r="645" spans="1:1" ht="14.4" x14ac:dyDescent="0.3">
      <c r="A645" s="21"/>
    </row>
    <row r="646" spans="1:1" ht="14.4" x14ac:dyDescent="0.3">
      <c r="A646" s="21"/>
    </row>
    <row r="647" spans="1:1" ht="14.4" x14ac:dyDescent="0.3">
      <c r="A647" s="21"/>
    </row>
    <row r="648" spans="1:1" ht="14.4" x14ac:dyDescent="0.3">
      <c r="A648" s="21"/>
    </row>
    <row r="649" spans="1:1" ht="14.4" x14ac:dyDescent="0.3">
      <c r="A649" s="21"/>
    </row>
    <row r="650" spans="1:1" ht="14.4" x14ac:dyDescent="0.3">
      <c r="A650" s="21"/>
    </row>
    <row r="651" spans="1:1" ht="14.4" x14ac:dyDescent="0.3">
      <c r="A651" s="21"/>
    </row>
    <row r="652" spans="1:1" ht="14.4" x14ac:dyDescent="0.3">
      <c r="A652" s="21"/>
    </row>
    <row r="653" spans="1:1" ht="14.4" x14ac:dyDescent="0.3">
      <c r="A653" s="21"/>
    </row>
    <row r="654" spans="1:1" ht="14.4" x14ac:dyDescent="0.3">
      <c r="A654" s="21"/>
    </row>
    <row r="655" spans="1:1" ht="14.4" x14ac:dyDescent="0.3">
      <c r="A655" s="21"/>
    </row>
    <row r="656" spans="1:1" ht="14.4" x14ac:dyDescent="0.3">
      <c r="A656" s="21"/>
    </row>
    <row r="657" spans="1:1" ht="14.4" x14ac:dyDescent="0.3">
      <c r="A657" s="21"/>
    </row>
    <row r="658" spans="1:1" ht="14.4" x14ac:dyDescent="0.3">
      <c r="A658" s="21"/>
    </row>
    <row r="659" spans="1:1" ht="14.4" x14ac:dyDescent="0.3">
      <c r="A659" s="21"/>
    </row>
    <row r="660" spans="1:1" ht="14.4" x14ac:dyDescent="0.3">
      <c r="A660" s="21"/>
    </row>
    <row r="661" spans="1:1" ht="14.4" x14ac:dyDescent="0.3">
      <c r="A661" s="21"/>
    </row>
    <row r="662" spans="1:1" ht="14.4" x14ac:dyDescent="0.3">
      <c r="A662" s="21"/>
    </row>
    <row r="663" spans="1:1" ht="14.4" x14ac:dyDescent="0.3">
      <c r="A663" s="21"/>
    </row>
    <row r="664" spans="1:1" ht="14.4" x14ac:dyDescent="0.3">
      <c r="A664" s="21"/>
    </row>
    <row r="665" spans="1:1" ht="14.4" x14ac:dyDescent="0.3">
      <c r="A665" s="21"/>
    </row>
    <row r="666" spans="1:1" ht="14.4" x14ac:dyDescent="0.3">
      <c r="A666" s="21"/>
    </row>
    <row r="667" spans="1:1" ht="14.4" x14ac:dyDescent="0.3">
      <c r="A667" s="21"/>
    </row>
    <row r="668" spans="1:1" ht="14.4" x14ac:dyDescent="0.3">
      <c r="A668" s="21"/>
    </row>
    <row r="669" spans="1:1" ht="14.4" x14ac:dyDescent="0.3">
      <c r="A669" s="21"/>
    </row>
    <row r="670" spans="1:1" ht="14.4" x14ac:dyDescent="0.3">
      <c r="A670" s="21"/>
    </row>
    <row r="671" spans="1:1" ht="14.4" x14ac:dyDescent="0.3">
      <c r="A671" s="21"/>
    </row>
    <row r="672" spans="1:1" ht="14.4" x14ac:dyDescent="0.3">
      <c r="A672" s="21"/>
    </row>
    <row r="673" spans="1:1" ht="14.4" x14ac:dyDescent="0.3">
      <c r="A673" s="21"/>
    </row>
    <row r="674" spans="1:1" ht="14.4" x14ac:dyDescent="0.3">
      <c r="A674" s="21"/>
    </row>
    <row r="675" spans="1:1" ht="14.4" x14ac:dyDescent="0.3">
      <c r="A675" s="21"/>
    </row>
    <row r="676" spans="1:1" ht="14.4" x14ac:dyDescent="0.3">
      <c r="A676" s="21"/>
    </row>
    <row r="677" spans="1:1" ht="14.4" x14ac:dyDescent="0.3">
      <c r="A677" s="21"/>
    </row>
    <row r="678" spans="1:1" ht="14.4" x14ac:dyDescent="0.3">
      <c r="A678" s="21"/>
    </row>
    <row r="679" spans="1:1" ht="14.4" x14ac:dyDescent="0.3">
      <c r="A679" s="21"/>
    </row>
    <row r="680" spans="1:1" ht="14.4" x14ac:dyDescent="0.3">
      <c r="A680" s="21"/>
    </row>
    <row r="681" spans="1:1" ht="14.4" x14ac:dyDescent="0.3">
      <c r="A681" s="21"/>
    </row>
    <row r="682" spans="1:1" ht="14.4" x14ac:dyDescent="0.3">
      <c r="A682" s="21"/>
    </row>
    <row r="683" spans="1:1" ht="14.4" x14ac:dyDescent="0.3">
      <c r="A683" s="21"/>
    </row>
    <row r="684" spans="1:1" ht="14.4" x14ac:dyDescent="0.3">
      <c r="A684" s="21"/>
    </row>
    <row r="685" spans="1:1" ht="14.4" x14ac:dyDescent="0.3">
      <c r="A685" s="21"/>
    </row>
    <row r="686" spans="1:1" ht="14.4" x14ac:dyDescent="0.3">
      <c r="A686" s="21"/>
    </row>
    <row r="687" spans="1:1" ht="14.4" x14ac:dyDescent="0.3">
      <c r="A687" s="21"/>
    </row>
    <row r="688" spans="1:1" ht="14.4" x14ac:dyDescent="0.3">
      <c r="A688" s="21"/>
    </row>
    <row r="689" spans="1:1" ht="14.4" x14ac:dyDescent="0.3">
      <c r="A689" s="21"/>
    </row>
    <row r="690" spans="1:1" ht="14.4" x14ac:dyDescent="0.3">
      <c r="A690" s="21"/>
    </row>
    <row r="691" spans="1:1" ht="14.4" x14ac:dyDescent="0.3">
      <c r="A691" s="21"/>
    </row>
    <row r="692" spans="1:1" ht="14.4" x14ac:dyDescent="0.3">
      <c r="A692" s="21"/>
    </row>
    <row r="693" spans="1:1" ht="14.4" x14ac:dyDescent="0.3">
      <c r="A693" s="21"/>
    </row>
    <row r="694" spans="1:1" ht="14.4" x14ac:dyDescent="0.3">
      <c r="A694" s="21"/>
    </row>
    <row r="695" spans="1:1" ht="14.4" x14ac:dyDescent="0.3">
      <c r="A695" s="21"/>
    </row>
    <row r="696" spans="1:1" ht="14.4" x14ac:dyDescent="0.3">
      <c r="A696" s="21"/>
    </row>
    <row r="697" spans="1:1" ht="14.4" x14ac:dyDescent="0.3">
      <c r="A697" s="21"/>
    </row>
    <row r="698" spans="1:1" ht="14.4" x14ac:dyDescent="0.3">
      <c r="A698" s="21"/>
    </row>
    <row r="699" spans="1:1" ht="14.4" x14ac:dyDescent="0.3">
      <c r="A699" s="21"/>
    </row>
    <row r="700" spans="1:1" ht="14.4" x14ac:dyDescent="0.3">
      <c r="A700" s="21"/>
    </row>
    <row r="701" spans="1:1" ht="14.4" x14ac:dyDescent="0.3">
      <c r="A701" s="21"/>
    </row>
    <row r="702" spans="1:1" ht="14.4" x14ac:dyDescent="0.3">
      <c r="A702" s="21"/>
    </row>
    <row r="703" spans="1:1" ht="14.4" x14ac:dyDescent="0.3">
      <c r="A703" s="21"/>
    </row>
    <row r="704" spans="1:1" ht="14.4" x14ac:dyDescent="0.3">
      <c r="A704" s="21"/>
    </row>
    <row r="705" spans="1:1" ht="14.4" x14ac:dyDescent="0.3">
      <c r="A705" s="21"/>
    </row>
    <row r="706" spans="1:1" ht="14.4" x14ac:dyDescent="0.3">
      <c r="A706" s="21"/>
    </row>
    <row r="707" spans="1:1" ht="14.4" x14ac:dyDescent="0.3">
      <c r="A707" s="21"/>
    </row>
    <row r="708" spans="1:1" ht="14.4" x14ac:dyDescent="0.3">
      <c r="A708" s="21"/>
    </row>
    <row r="709" spans="1:1" ht="14.4" x14ac:dyDescent="0.3">
      <c r="A709" s="21"/>
    </row>
    <row r="710" spans="1:1" ht="14.4" x14ac:dyDescent="0.3">
      <c r="A710" s="21"/>
    </row>
    <row r="711" spans="1:1" ht="14.4" x14ac:dyDescent="0.3">
      <c r="A711" s="21"/>
    </row>
    <row r="712" spans="1:1" ht="14.4" x14ac:dyDescent="0.3">
      <c r="A712" s="21"/>
    </row>
    <row r="713" spans="1:1" ht="14.4" x14ac:dyDescent="0.3">
      <c r="A713" s="21"/>
    </row>
    <row r="714" spans="1:1" ht="14.4" x14ac:dyDescent="0.3">
      <c r="A714" s="21"/>
    </row>
    <row r="715" spans="1:1" ht="14.4" x14ac:dyDescent="0.3">
      <c r="A715" s="21"/>
    </row>
    <row r="716" spans="1:1" ht="14.4" x14ac:dyDescent="0.3">
      <c r="A716" s="21"/>
    </row>
    <row r="717" spans="1:1" ht="14.4" x14ac:dyDescent="0.3">
      <c r="A717" s="21"/>
    </row>
    <row r="718" spans="1:1" ht="14.4" x14ac:dyDescent="0.3">
      <c r="A718" s="21"/>
    </row>
    <row r="719" spans="1:1" ht="14.4" x14ac:dyDescent="0.3">
      <c r="A719" s="21"/>
    </row>
    <row r="720" spans="1:1" ht="14.4" x14ac:dyDescent="0.3">
      <c r="A720" s="21"/>
    </row>
    <row r="721" spans="1:1" ht="14.4" x14ac:dyDescent="0.3">
      <c r="A721" s="21"/>
    </row>
    <row r="722" spans="1:1" ht="14.4" x14ac:dyDescent="0.3">
      <c r="A722" s="21"/>
    </row>
    <row r="723" spans="1:1" ht="14.4" x14ac:dyDescent="0.3">
      <c r="A723" s="21"/>
    </row>
    <row r="724" spans="1:1" ht="14.4" x14ac:dyDescent="0.3">
      <c r="A724" s="21"/>
    </row>
    <row r="725" spans="1:1" ht="14.4" x14ac:dyDescent="0.3">
      <c r="A725" s="21"/>
    </row>
    <row r="726" spans="1:1" ht="14.4" x14ac:dyDescent="0.3">
      <c r="A726" s="21"/>
    </row>
    <row r="727" spans="1:1" ht="14.4" x14ac:dyDescent="0.3">
      <c r="A727" s="21"/>
    </row>
    <row r="728" spans="1:1" ht="14.4" x14ac:dyDescent="0.3">
      <c r="A728" s="21"/>
    </row>
    <row r="729" spans="1:1" ht="14.4" x14ac:dyDescent="0.3">
      <c r="A729" s="21"/>
    </row>
    <row r="730" spans="1:1" ht="14.4" x14ac:dyDescent="0.3">
      <c r="A730" s="21"/>
    </row>
    <row r="731" spans="1:1" ht="14.4" x14ac:dyDescent="0.3">
      <c r="A731" s="21"/>
    </row>
    <row r="732" spans="1:1" ht="14.4" x14ac:dyDescent="0.3">
      <c r="A732" s="21"/>
    </row>
    <row r="733" spans="1:1" ht="14.4" x14ac:dyDescent="0.3">
      <c r="A733" s="21"/>
    </row>
    <row r="734" spans="1:1" ht="14.4" x14ac:dyDescent="0.3">
      <c r="A734" s="21"/>
    </row>
    <row r="735" spans="1:1" ht="14.4" x14ac:dyDescent="0.3">
      <c r="A735" s="21"/>
    </row>
    <row r="736" spans="1:1" ht="14.4" x14ac:dyDescent="0.3">
      <c r="A736" s="21"/>
    </row>
    <row r="737" spans="1:1" ht="14.4" x14ac:dyDescent="0.3">
      <c r="A737" s="21"/>
    </row>
    <row r="738" spans="1:1" ht="14.4" x14ac:dyDescent="0.3">
      <c r="A738" s="21"/>
    </row>
    <row r="739" spans="1:1" ht="14.4" x14ac:dyDescent="0.3">
      <c r="A739" s="21"/>
    </row>
    <row r="740" spans="1:1" ht="14.4" x14ac:dyDescent="0.3">
      <c r="A740" s="21"/>
    </row>
    <row r="741" spans="1:1" ht="14.4" x14ac:dyDescent="0.3">
      <c r="A741" s="21"/>
    </row>
    <row r="742" spans="1:1" ht="14.4" x14ac:dyDescent="0.3">
      <c r="A742" s="21"/>
    </row>
    <row r="743" spans="1:1" ht="14.4" x14ac:dyDescent="0.3">
      <c r="A743" s="21"/>
    </row>
    <row r="744" spans="1:1" ht="14.4" x14ac:dyDescent="0.3">
      <c r="A744" s="21"/>
    </row>
    <row r="745" spans="1:1" ht="14.4" x14ac:dyDescent="0.3">
      <c r="A745" s="21"/>
    </row>
    <row r="746" spans="1:1" ht="14.4" x14ac:dyDescent="0.3">
      <c r="A746" s="21"/>
    </row>
    <row r="747" spans="1:1" ht="14.4" x14ac:dyDescent="0.3">
      <c r="A747" s="21"/>
    </row>
    <row r="748" spans="1:1" ht="14.4" x14ac:dyDescent="0.3">
      <c r="A748" s="21"/>
    </row>
    <row r="749" spans="1:1" ht="14.4" x14ac:dyDescent="0.3">
      <c r="A749" s="21"/>
    </row>
    <row r="750" spans="1:1" ht="14.4" x14ac:dyDescent="0.3">
      <c r="A750" s="21"/>
    </row>
    <row r="751" spans="1:1" ht="14.4" x14ac:dyDescent="0.3">
      <c r="A751" s="21"/>
    </row>
    <row r="752" spans="1:1" ht="14.4" x14ac:dyDescent="0.3">
      <c r="A752" s="21"/>
    </row>
    <row r="753" spans="1:1" ht="14.4" x14ac:dyDescent="0.3">
      <c r="A753" s="21"/>
    </row>
    <row r="754" spans="1:1" ht="14.4" x14ac:dyDescent="0.3">
      <c r="A754" s="21"/>
    </row>
    <row r="755" spans="1:1" ht="14.4" x14ac:dyDescent="0.3">
      <c r="A755" s="21"/>
    </row>
    <row r="756" spans="1:1" ht="14.4" x14ac:dyDescent="0.3">
      <c r="A756" s="21"/>
    </row>
    <row r="757" spans="1:1" ht="14.4" x14ac:dyDescent="0.3">
      <c r="A757" s="21"/>
    </row>
    <row r="758" spans="1:1" ht="14.4" x14ac:dyDescent="0.3">
      <c r="A758" s="21"/>
    </row>
    <row r="759" spans="1:1" ht="14.4" x14ac:dyDescent="0.3">
      <c r="A759" s="21"/>
    </row>
    <row r="760" spans="1:1" ht="14.4" x14ac:dyDescent="0.3">
      <c r="A760" s="21"/>
    </row>
    <row r="761" spans="1:1" ht="14.4" x14ac:dyDescent="0.3">
      <c r="A761" s="21"/>
    </row>
    <row r="762" spans="1:1" ht="14.4" x14ac:dyDescent="0.3">
      <c r="A762" s="21"/>
    </row>
    <row r="763" spans="1:1" ht="14.4" x14ac:dyDescent="0.3">
      <c r="A763" s="21"/>
    </row>
    <row r="764" spans="1:1" ht="14.4" x14ac:dyDescent="0.3">
      <c r="A764" s="21"/>
    </row>
    <row r="765" spans="1:1" ht="14.4" x14ac:dyDescent="0.3">
      <c r="A765" s="21"/>
    </row>
    <row r="766" spans="1:1" ht="14.4" x14ac:dyDescent="0.3">
      <c r="A766" s="21"/>
    </row>
    <row r="767" spans="1:1" ht="14.4" x14ac:dyDescent="0.3">
      <c r="A767" s="21"/>
    </row>
    <row r="768" spans="1:1" ht="14.4" x14ac:dyDescent="0.3">
      <c r="A768" s="21"/>
    </row>
    <row r="769" spans="1:1" ht="14.4" x14ac:dyDescent="0.3">
      <c r="A769" s="21"/>
    </row>
    <row r="770" spans="1:1" ht="14.4" x14ac:dyDescent="0.3">
      <c r="A770" s="21"/>
    </row>
    <row r="771" spans="1:1" ht="14.4" x14ac:dyDescent="0.3">
      <c r="A771" s="21"/>
    </row>
    <row r="772" spans="1:1" ht="14.4" x14ac:dyDescent="0.3">
      <c r="A772" s="21"/>
    </row>
    <row r="773" spans="1:1" ht="14.4" x14ac:dyDescent="0.3">
      <c r="A773" s="21"/>
    </row>
    <row r="774" spans="1:1" ht="14.4" x14ac:dyDescent="0.3">
      <c r="A774" s="21"/>
    </row>
    <row r="775" spans="1:1" ht="14.4" x14ac:dyDescent="0.3">
      <c r="A775" s="21"/>
    </row>
    <row r="776" spans="1:1" ht="14.4" x14ac:dyDescent="0.3">
      <c r="A776" s="21"/>
    </row>
    <row r="777" spans="1:1" ht="14.4" x14ac:dyDescent="0.3">
      <c r="A777" s="21"/>
    </row>
    <row r="778" spans="1:1" ht="14.4" x14ac:dyDescent="0.3">
      <c r="A778" s="21"/>
    </row>
    <row r="779" spans="1:1" ht="14.4" x14ac:dyDescent="0.3">
      <c r="A779" s="21"/>
    </row>
    <row r="780" spans="1:1" ht="14.4" x14ac:dyDescent="0.3">
      <c r="A780" s="21"/>
    </row>
    <row r="781" spans="1:1" ht="14.4" x14ac:dyDescent="0.3">
      <c r="A781" s="21"/>
    </row>
    <row r="782" spans="1:1" ht="14.4" x14ac:dyDescent="0.3">
      <c r="A782" s="21"/>
    </row>
    <row r="783" spans="1:1" ht="14.4" x14ac:dyDescent="0.3">
      <c r="A783" s="21"/>
    </row>
    <row r="784" spans="1:1" ht="14.4" x14ac:dyDescent="0.3">
      <c r="A784" s="21"/>
    </row>
    <row r="785" spans="1:1" ht="14.4" x14ac:dyDescent="0.3">
      <c r="A785" s="21"/>
    </row>
    <row r="786" spans="1:1" ht="14.4" x14ac:dyDescent="0.3">
      <c r="A786" s="21"/>
    </row>
    <row r="787" spans="1:1" ht="14.4" x14ac:dyDescent="0.3">
      <c r="A787" s="21"/>
    </row>
    <row r="788" spans="1:1" ht="14.4" x14ac:dyDescent="0.3">
      <c r="A788" s="21"/>
    </row>
    <row r="789" spans="1:1" ht="14.4" x14ac:dyDescent="0.3">
      <c r="A789" s="21"/>
    </row>
    <row r="790" spans="1:1" ht="14.4" x14ac:dyDescent="0.3">
      <c r="A790" s="21"/>
    </row>
    <row r="791" spans="1:1" ht="14.4" x14ac:dyDescent="0.3">
      <c r="A791" s="21"/>
    </row>
    <row r="792" spans="1:1" ht="14.4" x14ac:dyDescent="0.3">
      <c r="A792" s="21"/>
    </row>
    <row r="793" spans="1:1" ht="14.4" x14ac:dyDescent="0.3">
      <c r="A793" s="21"/>
    </row>
    <row r="794" spans="1:1" ht="14.4" x14ac:dyDescent="0.3">
      <c r="A794" s="21"/>
    </row>
    <row r="795" spans="1:1" ht="14.4" x14ac:dyDescent="0.3">
      <c r="A795" s="21"/>
    </row>
    <row r="796" spans="1:1" ht="14.4" x14ac:dyDescent="0.3">
      <c r="A796" s="21"/>
    </row>
    <row r="797" spans="1:1" ht="14.4" x14ac:dyDescent="0.3">
      <c r="A797" s="21"/>
    </row>
    <row r="798" spans="1:1" ht="14.4" x14ac:dyDescent="0.3">
      <c r="A798" s="21"/>
    </row>
    <row r="799" spans="1:1" ht="14.4" x14ac:dyDescent="0.3">
      <c r="A799" s="21"/>
    </row>
    <row r="800" spans="1:1" ht="14.4" x14ac:dyDescent="0.3">
      <c r="A800" s="21"/>
    </row>
    <row r="801" spans="1:1" ht="14.4" x14ac:dyDescent="0.3">
      <c r="A801" s="21"/>
    </row>
    <row r="802" spans="1:1" ht="14.4" x14ac:dyDescent="0.3">
      <c r="A802" s="21"/>
    </row>
    <row r="803" spans="1:1" ht="14.4" x14ac:dyDescent="0.3">
      <c r="A803" s="21"/>
    </row>
    <row r="804" spans="1:1" ht="14.4" x14ac:dyDescent="0.3">
      <c r="A804" s="21"/>
    </row>
    <row r="805" spans="1:1" ht="14.4" x14ac:dyDescent="0.3">
      <c r="A805" s="21"/>
    </row>
    <row r="806" spans="1:1" ht="14.4" x14ac:dyDescent="0.3">
      <c r="A806" s="21"/>
    </row>
    <row r="807" spans="1:1" ht="14.4" x14ac:dyDescent="0.3">
      <c r="A807" s="21"/>
    </row>
    <row r="808" spans="1:1" ht="14.4" x14ac:dyDescent="0.3">
      <c r="A808" s="21"/>
    </row>
    <row r="809" spans="1:1" ht="14.4" x14ac:dyDescent="0.3">
      <c r="A809" s="21"/>
    </row>
    <row r="810" spans="1:1" ht="14.4" x14ac:dyDescent="0.3">
      <c r="A810" s="21"/>
    </row>
    <row r="811" spans="1:1" ht="14.4" x14ac:dyDescent="0.3">
      <c r="A811" s="21"/>
    </row>
    <row r="812" spans="1:1" ht="14.4" x14ac:dyDescent="0.3">
      <c r="A812" s="21"/>
    </row>
    <row r="813" spans="1:1" ht="14.4" x14ac:dyDescent="0.3">
      <c r="A813" s="21"/>
    </row>
    <row r="814" spans="1:1" ht="14.4" x14ac:dyDescent="0.3">
      <c r="A814" s="21"/>
    </row>
    <row r="815" spans="1:1" ht="14.4" x14ac:dyDescent="0.3">
      <c r="A815" s="21"/>
    </row>
    <row r="816" spans="1:1" ht="14.4" x14ac:dyDescent="0.3">
      <c r="A816" s="21"/>
    </row>
    <row r="817" spans="1:1" ht="14.4" x14ac:dyDescent="0.3">
      <c r="A817" s="21"/>
    </row>
    <row r="818" spans="1:1" ht="14.4" x14ac:dyDescent="0.3">
      <c r="A818" s="21"/>
    </row>
    <row r="819" spans="1:1" ht="14.4" x14ac:dyDescent="0.3">
      <c r="A819" s="21"/>
    </row>
    <row r="820" spans="1:1" ht="14.4" x14ac:dyDescent="0.3">
      <c r="A820" s="21"/>
    </row>
    <row r="821" spans="1:1" ht="14.4" x14ac:dyDescent="0.3">
      <c r="A821" s="21"/>
    </row>
    <row r="822" spans="1:1" ht="14.4" x14ac:dyDescent="0.3">
      <c r="A822" s="21"/>
    </row>
    <row r="823" spans="1:1" ht="14.4" x14ac:dyDescent="0.3">
      <c r="A823" s="21"/>
    </row>
    <row r="824" spans="1:1" ht="14.4" x14ac:dyDescent="0.3">
      <c r="A824" s="21"/>
    </row>
    <row r="825" spans="1:1" ht="14.4" x14ac:dyDescent="0.3">
      <c r="A825" s="21"/>
    </row>
    <row r="826" spans="1:1" ht="14.4" x14ac:dyDescent="0.3">
      <c r="A826" s="21"/>
    </row>
    <row r="827" spans="1:1" ht="14.4" x14ac:dyDescent="0.3">
      <c r="A827" s="21"/>
    </row>
    <row r="828" spans="1:1" ht="14.4" x14ac:dyDescent="0.3">
      <c r="A828" s="21"/>
    </row>
    <row r="829" spans="1:1" ht="14.4" x14ac:dyDescent="0.3">
      <c r="A829" s="21"/>
    </row>
    <row r="830" spans="1:1" ht="14.4" x14ac:dyDescent="0.3">
      <c r="A830" s="21"/>
    </row>
    <row r="831" spans="1:1" ht="14.4" x14ac:dyDescent="0.3">
      <c r="A831" s="21"/>
    </row>
    <row r="832" spans="1:1" ht="14.4" x14ac:dyDescent="0.3">
      <c r="A832" s="21"/>
    </row>
    <row r="833" spans="1:1" ht="14.4" x14ac:dyDescent="0.3">
      <c r="A833" s="21"/>
    </row>
    <row r="834" spans="1:1" ht="14.4" x14ac:dyDescent="0.3">
      <c r="A834" s="21"/>
    </row>
    <row r="835" spans="1:1" ht="14.4" x14ac:dyDescent="0.3">
      <c r="A835" s="21"/>
    </row>
    <row r="836" spans="1:1" ht="14.4" x14ac:dyDescent="0.3">
      <c r="A836" s="21"/>
    </row>
    <row r="837" spans="1:1" ht="14.4" x14ac:dyDescent="0.3">
      <c r="A837" s="21"/>
    </row>
    <row r="838" spans="1:1" ht="14.4" x14ac:dyDescent="0.3">
      <c r="A838" s="21"/>
    </row>
    <row r="839" spans="1:1" ht="14.4" x14ac:dyDescent="0.3">
      <c r="A839" s="21"/>
    </row>
    <row r="840" spans="1:1" ht="14.4" x14ac:dyDescent="0.3">
      <c r="A840" s="21"/>
    </row>
    <row r="841" spans="1:1" ht="14.4" x14ac:dyDescent="0.3">
      <c r="A841" s="21"/>
    </row>
    <row r="842" spans="1:1" ht="14.4" x14ac:dyDescent="0.3">
      <c r="A842" s="21"/>
    </row>
    <row r="843" spans="1:1" ht="14.4" x14ac:dyDescent="0.3">
      <c r="A843" s="21"/>
    </row>
    <row r="844" spans="1:1" ht="14.4" x14ac:dyDescent="0.3">
      <c r="A844" s="21"/>
    </row>
    <row r="845" spans="1:1" ht="14.4" x14ac:dyDescent="0.3">
      <c r="A845" s="21"/>
    </row>
    <row r="846" spans="1:1" ht="14.4" x14ac:dyDescent="0.3">
      <c r="A846" s="21"/>
    </row>
    <row r="847" spans="1:1" ht="14.4" x14ac:dyDescent="0.3">
      <c r="A847" s="21"/>
    </row>
    <row r="848" spans="1:1" ht="14.4" x14ac:dyDescent="0.3">
      <c r="A848" s="21"/>
    </row>
    <row r="849" spans="1:1" ht="14.4" x14ac:dyDescent="0.3">
      <c r="A849" s="21"/>
    </row>
    <row r="850" spans="1:1" ht="14.4" x14ac:dyDescent="0.3">
      <c r="A850" s="21"/>
    </row>
    <row r="851" spans="1:1" ht="14.4" x14ac:dyDescent="0.3">
      <c r="A851" s="21"/>
    </row>
    <row r="852" spans="1:1" ht="14.4" x14ac:dyDescent="0.3">
      <c r="A852" s="21"/>
    </row>
    <row r="853" spans="1:1" ht="14.4" x14ac:dyDescent="0.3">
      <c r="A853" s="21"/>
    </row>
    <row r="854" spans="1:1" ht="14.4" x14ac:dyDescent="0.3">
      <c r="A854" s="21"/>
    </row>
    <row r="855" spans="1:1" ht="14.4" x14ac:dyDescent="0.3">
      <c r="A855" s="21"/>
    </row>
    <row r="856" spans="1:1" ht="14.4" x14ac:dyDescent="0.3">
      <c r="A856" s="21"/>
    </row>
    <row r="857" spans="1:1" ht="14.4" x14ac:dyDescent="0.3">
      <c r="A857" s="21"/>
    </row>
    <row r="858" spans="1:1" ht="14.4" x14ac:dyDescent="0.3">
      <c r="A858" s="21"/>
    </row>
    <row r="859" spans="1:1" ht="14.4" x14ac:dyDescent="0.3">
      <c r="A859" s="21"/>
    </row>
    <row r="860" spans="1:1" ht="14.4" x14ac:dyDescent="0.3">
      <c r="A860" s="21"/>
    </row>
    <row r="861" spans="1:1" ht="14.4" x14ac:dyDescent="0.3">
      <c r="A861" s="21"/>
    </row>
    <row r="862" spans="1:1" ht="14.4" x14ac:dyDescent="0.3">
      <c r="A862" s="21"/>
    </row>
    <row r="863" spans="1:1" ht="14.4" x14ac:dyDescent="0.3">
      <c r="A863" s="21"/>
    </row>
    <row r="864" spans="1:1" ht="14.4" x14ac:dyDescent="0.3">
      <c r="A864" s="21"/>
    </row>
    <row r="865" spans="1:1" ht="14.4" x14ac:dyDescent="0.3">
      <c r="A865" s="21"/>
    </row>
    <row r="866" spans="1:1" ht="14.4" x14ac:dyDescent="0.3">
      <c r="A866" s="21"/>
    </row>
    <row r="867" spans="1:1" ht="14.4" x14ac:dyDescent="0.3">
      <c r="A867" s="21"/>
    </row>
    <row r="868" spans="1:1" ht="14.4" x14ac:dyDescent="0.3">
      <c r="A868" s="21"/>
    </row>
    <row r="869" spans="1:1" ht="14.4" x14ac:dyDescent="0.3">
      <c r="A869" s="21"/>
    </row>
    <row r="870" spans="1:1" ht="14.4" x14ac:dyDescent="0.3">
      <c r="A870" s="21"/>
    </row>
    <row r="871" spans="1:1" ht="14.4" x14ac:dyDescent="0.3">
      <c r="A871" s="21"/>
    </row>
    <row r="872" spans="1:1" ht="14.4" x14ac:dyDescent="0.3">
      <c r="A872" s="21"/>
    </row>
    <row r="873" spans="1:1" ht="14.4" x14ac:dyDescent="0.3">
      <c r="A873" s="21"/>
    </row>
    <row r="874" spans="1:1" ht="14.4" x14ac:dyDescent="0.3">
      <c r="A874" s="21"/>
    </row>
    <row r="875" spans="1:1" ht="14.4" x14ac:dyDescent="0.3">
      <c r="A875" s="21"/>
    </row>
    <row r="876" spans="1:1" ht="14.4" x14ac:dyDescent="0.3">
      <c r="A876" s="21"/>
    </row>
    <row r="877" spans="1:1" ht="14.4" x14ac:dyDescent="0.3">
      <c r="A877" s="21"/>
    </row>
    <row r="878" spans="1:1" ht="14.4" x14ac:dyDescent="0.3">
      <c r="A878" s="21"/>
    </row>
    <row r="879" spans="1:1" ht="14.4" x14ac:dyDescent="0.3">
      <c r="A879" s="21"/>
    </row>
    <row r="880" spans="1:1" ht="14.4" x14ac:dyDescent="0.3">
      <c r="A880" s="21"/>
    </row>
    <row r="881" spans="1:1" ht="14.4" x14ac:dyDescent="0.3">
      <c r="A881" s="21"/>
    </row>
    <row r="882" spans="1:1" ht="14.4" x14ac:dyDescent="0.3">
      <c r="A882" s="21"/>
    </row>
    <row r="883" spans="1:1" ht="14.4" x14ac:dyDescent="0.3">
      <c r="A883" s="21"/>
    </row>
    <row r="884" spans="1:1" ht="14.4" x14ac:dyDescent="0.3">
      <c r="A884" s="21"/>
    </row>
    <row r="885" spans="1:1" ht="14.4" x14ac:dyDescent="0.3">
      <c r="A885" s="21"/>
    </row>
    <row r="886" spans="1:1" ht="14.4" x14ac:dyDescent="0.3">
      <c r="A886" s="21"/>
    </row>
    <row r="887" spans="1:1" ht="14.4" x14ac:dyDescent="0.3">
      <c r="A887" s="21"/>
    </row>
    <row r="888" spans="1:1" ht="14.4" x14ac:dyDescent="0.3">
      <c r="A888" s="21"/>
    </row>
    <row r="889" spans="1:1" ht="14.4" x14ac:dyDescent="0.3">
      <c r="A889" s="21"/>
    </row>
    <row r="890" spans="1:1" ht="14.4" x14ac:dyDescent="0.3">
      <c r="A890" s="21"/>
    </row>
    <row r="891" spans="1:1" ht="14.4" x14ac:dyDescent="0.3">
      <c r="A891" s="21"/>
    </row>
    <row r="892" spans="1:1" ht="14.4" x14ac:dyDescent="0.3">
      <c r="A892" s="21"/>
    </row>
    <row r="893" spans="1:1" ht="14.4" x14ac:dyDescent="0.3">
      <c r="A893" s="21"/>
    </row>
    <row r="894" spans="1:1" ht="14.4" x14ac:dyDescent="0.3">
      <c r="A894" s="21"/>
    </row>
    <row r="895" spans="1:1" ht="14.4" x14ac:dyDescent="0.3">
      <c r="A895" s="21"/>
    </row>
    <row r="896" spans="1:1" ht="14.4" x14ac:dyDescent="0.3">
      <c r="A896" s="21"/>
    </row>
    <row r="897" spans="1:1" ht="14.4" x14ac:dyDescent="0.3">
      <c r="A897" s="21"/>
    </row>
    <row r="898" spans="1:1" ht="14.4" x14ac:dyDescent="0.3">
      <c r="A898" s="21"/>
    </row>
    <row r="899" spans="1:1" ht="14.4" x14ac:dyDescent="0.3">
      <c r="A899" s="21"/>
    </row>
    <row r="900" spans="1:1" ht="14.4" x14ac:dyDescent="0.3">
      <c r="A900" s="21"/>
    </row>
    <row r="901" spans="1:1" ht="14.4" x14ac:dyDescent="0.3">
      <c r="A901" s="21"/>
    </row>
    <row r="902" spans="1:1" ht="14.4" x14ac:dyDescent="0.3">
      <c r="A902" s="21"/>
    </row>
    <row r="903" spans="1:1" ht="14.4" x14ac:dyDescent="0.3">
      <c r="A903" s="21"/>
    </row>
    <row r="904" spans="1:1" ht="14.4" x14ac:dyDescent="0.3">
      <c r="A904" s="21"/>
    </row>
    <row r="905" spans="1:1" ht="14.4" x14ac:dyDescent="0.3">
      <c r="A905" s="21"/>
    </row>
    <row r="906" spans="1:1" ht="14.4" x14ac:dyDescent="0.3">
      <c r="A906" s="21"/>
    </row>
    <row r="907" spans="1:1" ht="14.4" x14ac:dyDescent="0.3">
      <c r="A907" s="21"/>
    </row>
    <row r="908" spans="1:1" ht="14.4" x14ac:dyDescent="0.3">
      <c r="A908" s="21"/>
    </row>
    <row r="909" spans="1:1" ht="14.4" x14ac:dyDescent="0.3">
      <c r="A909" s="21"/>
    </row>
    <row r="910" spans="1:1" ht="14.4" x14ac:dyDescent="0.3">
      <c r="A910" s="21"/>
    </row>
    <row r="911" spans="1:1" ht="14.4" x14ac:dyDescent="0.3">
      <c r="A911" s="21"/>
    </row>
    <row r="912" spans="1:1" ht="14.4" x14ac:dyDescent="0.3">
      <c r="A912" s="21"/>
    </row>
    <row r="913" spans="1:1" ht="14.4" x14ac:dyDescent="0.3">
      <c r="A913" s="21"/>
    </row>
    <row r="914" spans="1:1" ht="14.4" x14ac:dyDescent="0.3">
      <c r="A914" s="21"/>
    </row>
    <row r="915" spans="1:1" ht="14.4" x14ac:dyDescent="0.3">
      <c r="A915" s="21"/>
    </row>
    <row r="916" spans="1:1" ht="14.4" x14ac:dyDescent="0.3">
      <c r="A916" s="21"/>
    </row>
    <row r="917" spans="1:1" ht="14.4" x14ac:dyDescent="0.3">
      <c r="A917" s="21"/>
    </row>
    <row r="918" spans="1:1" ht="14.4" x14ac:dyDescent="0.3">
      <c r="A918" s="21"/>
    </row>
    <row r="919" spans="1:1" ht="14.4" x14ac:dyDescent="0.3">
      <c r="A919" s="21"/>
    </row>
    <row r="920" spans="1:1" ht="14.4" x14ac:dyDescent="0.3">
      <c r="A920" s="21"/>
    </row>
    <row r="921" spans="1:1" ht="14.4" x14ac:dyDescent="0.3">
      <c r="A921" s="21"/>
    </row>
    <row r="922" spans="1:1" ht="14.4" x14ac:dyDescent="0.3">
      <c r="A922" s="21"/>
    </row>
    <row r="923" spans="1:1" ht="14.4" x14ac:dyDescent="0.3">
      <c r="A923" s="21"/>
    </row>
    <row r="924" spans="1:1" ht="14.4" x14ac:dyDescent="0.3">
      <c r="A924" s="21"/>
    </row>
    <row r="925" spans="1:1" ht="14.4" x14ac:dyDescent="0.3">
      <c r="A925" s="21"/>
    </row>
    <row r="926" spans="1:1" ht="14.4" x14ac:dyDescent="0.3">
      <c r="A926" s="21"/>
    </row>
    <row r="927" spans="1:1" ht="14.4" x14ac:dyDescent="0.3">
      <c r="A927" s="21"/>
    </row>
    <row r="928" spans="1:1" ht="14.4" x14ac:dyDescent="0.3">
      <c r="A928" s="21"/>
    </row>
    <row r="929" spans="1:1" ht="14.4" x14ac:dyDescent="0.3">
      <c r="A929" s="21"/>
    </row>
    <row r="930" spans="1:1" ht="14.4" x14ac:dyDescent="0.3">
      <c r="A930" s="21"/>
    </row>
    <row r="931" spans="1:1" ht="14.4" x14ac:dyDescent="0.3">
      <c r="A931" s="21"/>
    </row>
    <row r="932" spans="1:1" ht="14.4" x14ac:dyDescent="0.3">
      <c r="A932" s="21"/>
    </row>
    <row r="933" spans="1:1" ht="14.4" x14ac:dyDescent="0.3">
      <c r="A933" s="21"/>
    </row>
    <row r="934" spans="1:1" ht="14.4" x14ac:dyDescent="0.3">
      <c r="A934" s="21"/>
    </row>
    <row r="935" spans="1:1" ht="14.4" x14ac:dyDescent="0.3">
      <c r="A935" s="21"/>
    </row>
    <row r="936" spans="1:1" ht="14.4" x14ac:dyDescent="0.3">
      <c r="A936" s="21"/>
    </row>
    <row r="937" spans="1:1" ht="14.4" x14ac:dyDescent="0.3">
      <c r="A937" s="21"/>
    </row>
    <row r="938" spans="1:1" ht="14.4" x14ac:dyDescent="0.3">
      <c r="A938" s="21"/>
    </row>
    <row r="939" spans="1:1" ht="14.4" x14ac:dyDescent="0.3">
      <c r="A939" s="21"/>
    </row>
    <row r="940" spans="1:1" ht="14.4" x14ac:dyDescent="0.3">
      <c r="A940" s="21"/>
    </row>
    <row r="941" spans="1:1" ht="14.4" x14ac:dyDescent="0.3">
      <c r="A941" s="21"/>
    </row>
    <row r="942" spans="1:1" ht="14.4" x14ac:dyDescent="0.3">
      <c r="A942" s="21"/>
    </row>
    <row r="943" spans="1:1" ht="14.4" x14ac:dyDescent="0.3">
      <c r="A943" s="21"/>
    </row>
    <row r="944" spans="1:1" ht="14.4" x14ac:dyDescent="0.3">
      <c r="A944" s="21"/>
    </row>
    <row r="945" spans="1:1" ht="14.4" x14ac:dyDescent="0.3">
      <c r="A945" s="21"/>
    </row>
    <row r="946" spans="1:1" ht="14.4" x14ac:dyDescent="0.3">
      <c r="A946" s="21"/>
    </row>
    <row r="947" spans="1:1" ht="14.4" x14ac:dyDescent="0.3">
      <c r="A947" s="21"/>
    </row>
    <row r="948" spans="1:1" ht="14.4" x14ac:dyDescent="0.3">
      <c r="A948" s="21"/>
    </row>
    <row r="949" spans="1:1" ht="14.4" x14ac:dyDescent="0.3">
      <c r="A949" s="21"/>
    </row>
    <row r="950" spans="1:1" ht="14.4" x14ac:dyDescent="0.3">
      <c r="A950" s="21"/>
    </row>
    <row r="951" spans="1:1" ht="14.4" x14ac:dyDescent="0.3">
      <c r="A951" s="21"/>
    </row>
    <row r="952" spans="1:1" ht="14.4" x14ac:dyDescent="0.3">
      <c r="A952" s="21"/>
    </row>
    <row r="953" spans="1:1" ht="14.4" x14ac:dyDescent="0.3">
      <c r="A953" s="21"/>
    </row>
    <row r="954" spans="1:1" ht="14.4" x14ac:dyDescent="0.3">
      <c r="A954" s="21"/>
    </row>
    <row r="955" spans="1:1" ht="14.4" x14ac:dyDescent="0.3">
      <c r="A955" s="21"/>
    </row>
    <row r="956" spans="1:1" ht="14.4" x14ac:dyDescent="0.3">
      <c r="A956" s="21"/>
    </row>
    <row r="957" spans="1:1" ht="14.4" x14ac:dyDescent="0.3">
      <c r="A957" s="21"/>
    </row>
    <row r="958" spans="1:1" ht="14.4" x14ac:dyDescent="0.3">
      <c r="A958" s="21"/>
    </row>
    <row r="959" spans="1:1" ht="14.4" x14ac:dyDescent="0.3">
      <c r="A959" s="21"/>
    </row>
    <row r="960" spans="1:1" ht="14.4" x14ac:dyDescent="0.3">
      <c r="A960" s="21"/>
    </row>
    <row r="961" spans="1:1" ht="14.4" x14ac:dyDescent="0.3">
      <c r="A961" s="21"/>
    </row>
    <row r="962" spans="1:1" ht="14.4" x14ac:dyDescent="0.3">
      <c r="A962" s="21"/>
    </row>
    <row r="963" spans="1:1" ht="14.4" x14ac:dyDescent="0.3">
      <c r="A963" s="21"/>
    </row>
    <row r="964" spans="1:1" ht="14.4" x14ac:dyDescent="0.3">
      <c r="A964" s="21"/>
    </row>
    <row r="965" spans="1:1" ht="14.4" x14ac:dyDescent="0.3">
      <c r="A965" s="21"/>
    </row>
    <row r="966" spans="1:1" ht="14.4" x14ac:dyDescent="0.3">
      <c r="A966" s="21"/>
    </row>
    <row r="967" spans="1:1" ht="14.4" x14ac:dyDescent="0.3">
      <c r="A967" s="21"/>
    </row>
    <row r="968" spans="1:1" ht="14.4" x14ac:dyDescent="0.3">
      <c r="A968" s="21"/>
    </row>
    <row r="969" spans="1:1" ht="14.4" x14ac:dyDescent="0.3">
      <c r="A969" s="21"/>
    </row>
    <row r="970" spans="1:1" ht="14.4" x14ac:dyDescent="0.3">
      <c r="A970" s="21"/>
    </row>
    <row r="971" spans="1:1" ht="14.4" x14ac:dyDescent="0.3">
      <c r="A971" s="21"/>
    </row>
    <row r="972" spans="1:1" ht="14.4" x14ac:dyDescent="0.3">
      <c r="A972" s="21"/>
    </row>
    <row r="973" spans="1:1" ht="14.4" x14ac:dyDescent="0.3">
      <c r="A973" s="21"/>
    </row>
    <row r="974" spans="1:1" ht="14.4" x14ac:dyDescent="0.3">
      <c r="A974" s="21"/>
    </row>
    <row r="975" spans="1:1" ht="14.4" x14ac:dyDescent="0.3">
      <c r="A975" s="21"/>
    </row>
    <row r="976" spans="1:1" ht="14.4" x14ac:dyDescent="0.3">
      <c r="A976" s="21"/>
    </row>
    <row r="977" spans="1:1" ht="14.4" x14ac:dyDescent="0.3">
      <c r="A977" s="21"/>
    </row>
    <row r="978" spans="1:1" ht="14.4" x14ac:dyDescent="0.3">
      <c r="A978" s="21"/>
    </row>
    <row r="979" spans="1:1" ht="14.4" x14ac:dyDescent="0.3">
      <c r="A979" s="21"/>
    </row>
    <row r="980" spans="1:1" ht="14.4" x14ac:dyDescent="0.3">
      <c r="A980" s="21"/>
    </row>
    <row r="981" spans="1:1" ht="14.4" x14ac:dyDescent="0.3">
      <c r="A981" s="21"/>
    </row>
    <row r="982" spans="1:1" ht="14.4" x14ac:dyDescent="0.3">
      <c r="A982" s="21"/>
    </row>
    <row r="983" spans="1:1" ht="14.4" x14ac:dyDescent="0.3">
      <c r="A983" s="21"/>
    </row>
    <row r="984" spans="1:1" ht="14.4" x14ac:dyDescent="0.3">
      <c r="A984" s="21"/>
    </row>
    <row r="985" spans="1:1" ht="14.4" x14ac:dyDescent="0.3">
      <c r="A985" s="21"/>
    </row>
    <row r="986" spans="1:1" ht="14.4" x14ac:dyDescent="0.3">
      <c r="A986" s="21"/>
    </row>
    <row r="987" spans="1:1" ht="14.4" x14ac:dyDescent="0.3">
      <c r="A987" s="21"/>
    </row>
    <row r="988" spans="1:1" ht="14.4" x14ac:dyDescent="0.3">
      <c r="A988" s="21"/>
    </row>
    <row r="989" spans="1:1" ht="14.4" x14ac:dyDescent="0.3">
      <c r="A989" s="21"/>
    </row>
    <row r="990" spans="1:1" ht="14.4" x14ac:dyDescent="0.3">
      <c r="A990" s="21"/>
    </row>
    <row r="991" spans="1:1" ht="14.4" x14ac:dyDescent="0.3">
      <c r="A991" s="21"/>
    </row>
    <row r="992" spans="1:1" ht="14.4" x14ac:dyDescent="0.3">
      <c r="A992" s="21"/>
    </row>
    <row r="993" spans="1:1" ht="14.4" x14ac:dyDescent="0.3">
      <c r="A993" s="21"/>
    </row>
    <row r="994" spans="1:1" ht="14.4" x14ac:dyDescent="0.3">
      <c r="A994" s="21"/>
    </row>
    <row r="995" spans="1:1" ht="14.4" x14ac:dyDescent="0.3">
      <c r="A995" s="21"/>
    </row>
    <row r="996" spans="1:1" ht="14.4" x14ac:dyDescent="0.3">
      <c r="A996" s="21"/>
    </row>
    <row r="997" spans="1:1" ht="14.4" x14ac:dyDescent="0.3">
      <c r="A997" s="21"/>
    </row>
    <row r="998" spans="1:1" ht="14.4" x14ac:dyDescent="0.3">
      <c r="A998" s="21"/>
    </row>
    <row r="999" spans="1:1" ht="14.4" x14ac:dyDescent="0.3">
      <c r="A999" s="21"/>
    </row>
    <row r="1000" spans="1:1" ht="14.4" x14ac:dyDescent="0.3">
      <c r="A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30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2.5546875" defaultRowHeight="15" customHeight="1" x14ac:dyDescent="0.3"/>
  <cols>
    <col min="1" max="1" width="15.44140625" customWidth="1"/>
    <col min="2" max="2" width="9" customWidth="1"/>
    <col min="3" max="3" width="47.109375" style="17" bestFit="1" customWidth="1"/>
    <col min="4" max="4" width="58.109375" style="17" bestFit="1" customWidth="1"/>
    <col min="5" max="5" width="7.5546875" style="17" customWidth="1"/>
    <col min="6" max="22" width="8" customWidth="1"/>
    <col min="23" max="29" width="7.5546875" customWidth="1"/>
  </cols>
  <sheetData>
    <row r="1" spans="1:29" ht="15.75" customHeight="1" x14ac:dyDescent="0.3">
      <c r="A1" s="1" t="s">
        <v>0</v>
      </c>
      <c r="B1" s="1" t="s">
        <v>1</v>
      </c>
      <c r="C1" s="25" t="s">
        <v>191</v>
      </c>
      <c r="D1" s="25" t="s">
        <v>192</v>
      </c>
      <c r="E1" s="10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</v>
      </c>
      <c r="N1" s="1" t="s">
        <v>13</v>
      </c>
      <c r="O1" s="3" t="s">
        <v>12</v>
      </c>
      <c r="P1" s="3" t="s">
        <v>14</v>
      </c>
      <c r="Q1" s="3" t="s">
        <v>15</v>
      </c>
      <c r="R1" s="3" t="s">
        <v>18</v>
      </c>
      <c r="S1" s="3" t="s">
        <v>20</v>
      </c>
      <c r="T1" s="3" t="s">
        <v>188</v>
      </c>
      <c r="U1" s="3" t="s">
        <v>20</v>
      </c>
      <c r="V1" s="1" t="s">
        <v>21</v>
      </c>
      <c r="W1" s="1"/>
      <c r="X1" s="1"/>
      <c r="Y1" s="1"/>
      <c r="Z1" s="1"/>
      <c r="AA1" s="1"/>
      <c r="AB1" s="1"/>
      <c r="AC1" s="1"/>
    </row>
    <row r="2" spans="1:29" ht="15.75" customHeight="1" x14ac:dyDescent="0.3">
      <c r="A2" s="11" t="s">
        <v>22</v>
      </c>
      <c r="B2" s="11">
        <v>50791</v>
      </c>
      <c r="C2" s="18" t="s">
        <v>194</v>
      </c>
      <c r="D2" s="18" t="str">
        <f t="shared" ref="D2:D33" si="0">CONCATENATE(C2,A2,"/00",B2)</f>
        <v>/Volumes/Chewbacca/Afrooz/ABIDE1_preprocess/KKI/0050791</v>
      </c>
      <c r="E2" s="17">
        <v>1</v>
      </c>
      <c r="F2" s="11">
        <v>1</v>
      </c>
      <c r="G2" s="9">
        <v>10.18</v>
      </c>
      <c r="H2" s="11">
        <v>1</v>
      </c>
      <c r="I2" s="11" t="s">
        <v>27</v>
      </c>
      <c r="J2" s="11">
        <v>69</v>
      </c>
      <c r="K2" s="11"/>
      <c r="L2" s="11"/>
      <c r="M2" s="11">
        <v>1</v>
      </c>
      <c r="N2" s="11">
        <v>21</v>
      </c>
      <c r="O2" s="11">
        <v>4.8515500000000003E-2</v>
      </c>
      <c r="P2" s="11">
        <v>128</v>
      </c>
      <c r="Q2" s="11">
        <v>1</v>
      </c>
      <c r="R2" s="12" t="s">
        <v>28</v>
      </c>
      <c r="S2" s="12" t="s">
        <v>32</v>
      </c>
      <c r="T2" s="11"/>
      <c r="U2" s="11"/>
      <c r="V2" s="4" t="s">
        <v>33</v>
      </c>
      <c r="W2" s="4"/>
      <c r="X2" s="4"/>
      <c r="Y2" s="4"/>
      <c r="Z2" s="4"/>
      <c r="AA2" s="4"/>
      <c r="AB2" s="4"/>
      <c r="AC2" s="4"/>
    </row>
    <row r="3" spans="1:29" ht="15.75" customHeight="1" x14ac:dyDescent="0.3">
      <c r="A3" s="11" t="s">
        <v>22</v>
      </c>
      <c r="B3" s="11">
        <v>50799</v>
      </c>
      <c r="C3" s="18" t="s">
        <v>194</v>
      </c>
      <c r="D3" s="18" t="str">
        <f t="shared" si="0"/>
        <v>/Volumes/Chewbacca/Afrooz/ABIDE1_preprocess/KKI/0050799</v>
      </c>
      <c r="E3" s="17">
        <v>1</v>
      </c>
      <c r="F3" s="11">
        <v>1</v>
      </c>
      <c r="G3" s="9">
        <v>11.14</v>
      </c>
      <c r="H3" s="11">
        <v>1</v>
      </c>
      <c r="I3" s="11" t="s">
        <v>27</v>
      </c>
      <c r="J3" s="11">
        <v>84</v>
      </c>
      <c r="K3" s="11"/>
      <c r="L3" s="11"/>
      <c r="M3" s="11">
        <v>1</v>
      </c>
      <c r="N3" s="11">
        <v>16</v>
      </c>
      <c r="O3" s="11">
        <v>7.7356099999999997E-2</v>
      </c>
      <c r="P3" s="11">
        <v>156</v>
      </c>
      <c r="Q3" s="11">
        <v>1</v>
      </c>
      <c r="R3" s="12" t="s">
        <v>28</v>
      </c>
      <c r="S3" s="12" t="s">
        <v>34</v>
      </c>
      <c r="T3" s="11"/>
      <c r="U3" s="11"/>
      <c r="V3" s="4" t="s">
        <v>35</v>
      </c>
      <c r="W3" s="4"/>
      <c r="X3" s="4"/>
      <c r="Y3" s="4"/>
      <c r="Z3" s="4"/>
      <c r="AA3" s="4"/>
      <c r="AB3" s="4"/>
      <c r="AC3" s="4"/>
    </row>
    <row r="4" spans="1:29" ht="15.75" customHeight="1" x14ac:dyDescent="0.3">
      <c r="A4" s="11" t="s">
        <v>22</v>
      </c>
      <c r="B4" s="11">
        <v>50800</v>
      </c>
      <c r="C4" s="18" t="s">
        <v>194</v>
      </c>
      <c r="D4" s="18" t="str">
        <f t="shared" si="0"/>
        <v>/Volumes/Chewbacca/Afrooz/ABIDE1_preprocess/KKI/0050800</v>
      </c>
      <c r="E4" s="17">
        <v>1</v>
      </c>
      <c r="F4" s="11">
        <v>1</v>
      </c>
      <c r="G4" s="9">
        <v>11.76</v>
      </c>
      <c r="H4" s="11">
        <v>1</v>
      </c>
      <c r="I4" s="11" t="s">
        <v>27</v>
      </c>
      <c r="J4" s="11">
        <v>77</v>
      </c>
      <c r="K4" s="11"/>
      <c r="L4" s="11"/>
      <c r="M4" s="11">
        <v>1</v>
      </c>
      <c r="N4" s="11">
        <v>20</v>
      </c>
      <c r="O4" s="11">
        <v>0.215837</v>
      </c>
      <c r="P4" s="11">
        <v>138</v>
      </c>
      <c r="Q4" s="11">
        <v>0.88</v>
      </c>
      <c r="R4" s="12" t="s">
        <v>28</v>
      </c>
      <c r="S4" s="12" t="s">
        <v>36</v>
      </c>
      <c r="T4" s="11"/>
      <c r="U4" s="11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3">
      <c r="A5" s="11" t="s">
        <v>22</v>
      </c>
      <c r="B5" s="11">
        <v>50801</v>
      </c>
      <c r="C5" s="18" t="s">
        <v>194</v>
      </c>
      <c r="D5" s="18" t="str">
        <f t="shared" si="0"/>
        <v>/Volumes/Chewbacca/Afrooz/ABIDE1_preprocess/KKI/0050801</v>
      </c>
      <c r="E5" s="17">
        <v>1</v>
      </c>
      <c r="F5" s="11">
        <v>1</v>
      </c>
      <c r="G5" s="9">
        <v>11.27</v>
      </c>
      <c r="H5" s="11">
        <v>1</v>
      </c>
      <c r="I5" s="11" t="s">
        <v>27</v>
      </c>
      <c r="J5" s="11">
        <v>131</v>
      </c>
      <c r="K5" s="11"/>
      <c r="L5" s="11"/>
      <c r="M5" s="11">
        <v>1</v>
      </c>
      <c r="N5" s="11">
        <v>11</v>
      </c>
      <c r="O5" s="11">
        <v>0.22332199999999999</v>
      </c>
      <c r="P5" s="11">
        <v>127</v>
      </c>
      <c r="Q5" s="11">
        <v>0.81</v>
      </c>
      <c r="R5" s="12" t="s">
        <v>28</v>
      </c>
      <c r="S5" s="12" t="s">
        <v>37</v>
      </c>
      <c r="T5" s="11"/>
      <c r="U5" s="11"/>
      <c r="V5" s="4" t="s">
        <v>33</v>
      </c>
      <c r="W5" s="4"/>
      <c r="X5" s="4"/>
      <c r="Y5" s="4"/>
      <c r="Z5" s="4"/>
      <c r="AA5" s="4"/>
      <c r="AB5" s="4"/>
      <c r="AC5" s="4"/>
    </row>
    <row r="6" spans="1:29" ht="15.75" customHeight="1" x14ac:dyDescent="0.3">
      <c r="A6" s="11" t="s">
        <v>22</v>
      </c>
      <c r="B6" s="11">
        <v>50802</v>
      </c>
      <c r="C6" s="18" t="s">
        <v>194</v>
      </c>
      <c r="D6" s="18" t="str">
        <f t="shared" si="0"/>
        <v>/Volumes/Chewbacca/Afrooz/ABIDE1_preprocess/KKI/0050802</v>
      </c>
      <c r="E6" s="17">
        <v>1</v>
      </c>
      <c r="F6" s="11">
        <v>1</v>
      </c>
      <c r="G6" s="9">
        <v>8.1999999999999993</v>
      </c>
      <c r="H6" s="11">
        <v>1</v>
      </c>
      <c r="I6" s="11" t="s">
        <v>27</v>
      </c>
      <c r="J6" s="11">
        <v>104</v>
      </c>
      <c r="K6" s="11"/>
      <c r="L6" s="11"/>
      <c r="M6" s="11">
        <v>1</v>
      </c>
      <c r="N6" s="11">
        <v>10</v>
      </c>
      <c r="O6" s="11">
        <v>7.3680599999999999E-2</v>
      </c>
      <c r="P6" s="11">
        <v>156</v>
      </c>
      <c r="Q6" s="11">
        <v>1</v>
      </c>
      <c r="R6" s="12" t="s">
        <v>28</v>
      </c>
      <c r="S6" s="12" t="s">
        <v>40</v>
      </c>
      <c r="T6" s="11"/>
      <c r="U6" s="11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3">
      <c r="A7" s="11" t="s">
        <v>22</v>
      </c>
      <c r="B7" s="11">
        <v>50823</v>
      </c>
      <c r="C7" s="18" t="s">
        <v>194</v>
      </c>
      <c r="D7" s="18" t="str">
        <f t="shared" si="0"/>
        <v>/Volumes/Chewbacca/Afrooz/ABIDE1_preprocess/KKI/0050823</v>
      </c>
      <c r="E7" s="17">
        <v>1</v>
      </c>
      <c r="F7" s="11">
        <v>1</v>
      </c>
      <c r="G7" s="9">
        <v>11.37</v>
      </c>
      <c r="H7" s="11">
        <v>1</v>
      </c>
      <c r="I7" s="11" t="s">
        <v>27</v>
      </c>
      <c r="J7" s="11">
        <v>120</v>
      </c>
      <c r="K7" s="11"/>
      <c r="L7" s="11"/>
      <c r="M7" s="11">
        <v>1</v>
      </c>
      <c r="N7" s="11">
        <v>10</v>
      </c>
      <c r="O7" s="11">
        <v>0.108387</v>
      </c>
      <c r="P7" s="11">
        <v>150</v>
      </c>
      <c r="Q7" s="11">
        <v>0.96</v>
      </c>
      <c r="R7" s="12" t="s">
        <v>28</v>
      </c>
      <c r="S7" s="12" t="s">
        <v>32</v>
      </c>
      <c r="T7" s="11"/>
      <c r="U7" s="11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3">
      <c r="A8" s="11" t="s">
        <v>22</v>
      </c>
      <c r="B8" s="11">
        <v>50824</v>
      </c>
      <c r="C8" s="18" t="s">
        <v>194</v>
      </c>
      <c r="D8" s="18" t="str">
        <f t="shared" si="0"/>
        <v>/Volumes/Chewbacca/Afrooz/ABIDE1_preprocess/KKI/0050824</v>
      </c>
      <c r="E8" s="17">
        <v>1</v>
      </c>
      <c r="F8" s="11">
        <v>1</v>
      </c>
      <c r="G8" s="9">
        <v>10.29</v>
      </c>
      <c r="H8" s="11">
        <v>1</v>
      </c>
      <c r="I8" s="11" t="s">
        <v>27</v>
      </c>
      <c r="J8" s="11">
        <v>109</v>
      </c>
      <c r="K8" s="11"/>
      <c r="L8" s="11"/>
      <c r="M8" s="11">
        <v>1</v>
      </c>
      <c r="N8" s="11">
        <v>14</v>
      </c>
      <c r="O8" s="11">
        <v>6.8823899999999993E-2</v>
      </c>
      <c r="P8" s="11">
        <v>156</v>
      </c>
      <c r="Q8" s="11">
        <v>1</v>
      </c>
      <c r="R8" s="12" t="s">
        <v>28</v>
      </c>
      <c r="S8" s="12" t="s">
        <v>32</v>
      </c>
      <c r="T8" s="11"/>
      <c r="U8" s="11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3">
      <c r="A9" s="11" t="s">
        <v>22</v>
      </c>
      <c r="B9" s="11">
        <v>50825</v>
      </c>
      <c r="C9" s="18" t="s">
        <v>194</v>
      </c>
      <c r="D9" s="18" t="str">
        <f t="shared" si="0"/>
        <v>/Volumes/Chewbacca/Afrooz/ABIDE1_preprocess/KKI/0050825</v>
      </c>
      <c r="E9" s="17">
        <v>1</v>
      </c>
      <c r="F9" s="11">
        <v>1</v>
      </c>
      <c r="G9" s="9">
        <v>8.5</v>
      </c>
      <c r="H9" s="11">
        <v>1</v>
      </c>
      <c r="I9" s="11" t="s">
        <v>27</v>
      </c>
      <c r="J9" s="11">
        <v>89</v>
      </c>
      <c r="K9" s="11"/>
      <c r="L9" s="11"/>
      <c r="M9" s="11">
        <v>1</v>
      </c>
      <c r="N9" s="11">
        <v>14</v>
      </c>
      <c r="O9" s="11">
        <v>0.105434</v>
      </c>
      <c r="P9" s="11">
        <v>147</v>
      </c>
      <c r="Q9" s="11">
        <v>0.94</v>
      </c>
      <c r="R9" s="12" t="s">
        <v>43</v>
      </c>
      <c r="S9" s="12" t="s">
        <v>44</v>
      </c>
      <c r="T9" s="11"/>
      <c r="U9" s="11"/>
      <c r="V9" s="4" t="s">
        <v>45</v>
      </c>
      <c r="W9" s="4"/>
      <c r="X9" s="4"/>
      <c r="Y9" s="4"/>
      <c r="Z9" s="4"/>
      <c r="AA9" s="4"/>
      <c r="AB9" s="4"/>
      <c r="AC9" s="4"/>
    </row>
    <row r="10" spans="1:29" ht="15.75" customHeight="1" x14ac:dyDescent="0.3">
      <c r="A10" s="11" t="s">
        <v>46</v>
      </c>
      <c r="B10" s="11">
        <v>50964</v>
      </c>
      <c r="C10" s="18" t="s">
        <v>194</v>
      </c>
      <c r="D10" s="18" t="str">
        <f t="shared" si="0"/>
        <v>/Volumes/Chewbacca/Afrooz/ABIDE1_preprocess/NYU/0050964</v>
      </c>
      <c r="E10" s="17">
        <v>1</v>
      </c>
      <c r="F10" s="11">
        <v>1</v>
      </c>
      <c r="G10" s="9">
        <v>12.75</v>
      </c>
      <c r="H10" s="11">
        <v>1</v>
      </c>
      <c r="I10" s="11"/>
      <c r="J10" s="11">
        <v>106</v>
      </c>
      <c r="K10" s="11">
        <v>108</v>
      </c>
      <c r="L10" s="11">
        <v>101</v>
      </c>
      <c r="M10" s="11">
        <v>1</v>
      </c>
      <c r="N10" s="11">
        <v>18</v>
      </c>
      <c r="O10" s="11">
        <v>9.1500600000000001E-2</v>
      </c>
      <c r="P10" s="11">
        <v>175</v>
      </c>
      <c r="Q10" s="11">
        <v>1</v>
      </c>
      <c r="R10" s="12" t="s">
        <v>28</v>
      </c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3">
      <c r="A11" s="11" t="s">
        <v>46</v>
      </c>
      <c r="B11" s="11">
        <v>50968</v>
      </c>
      <c r="C11" s="18" t="s">
        <v>194</v>
      </c>
      <c r="D11" s="18" t="str">
        <f t="shared" si="0"/>
        <v>/Volumes/Chewbacca/Afrooz/ABIDE1_preprocess/NYU/0050968</v>
      </c>
      <c r="E11" s="17">
        <v>1</v>
      </c>
      <c r="F11" s="11">
        <v>1</v>
      </c>
      <c r="G11" s="9">
        <v>9.9499999999999993</v>
      </c>
      <c r="H11" s="11">
        <v>1</v>
      </c>
      <c r="I11" s="11"/>
      <c r="J11" s="11">
        <v>108</v>
      </c>
      <c r="K11" s="11">
        <v>106</v>
      </c>
      <c r="L11" s="11">
        <v>109</v>
      </c>
      <c r="M11" s="11">
        <v>1</v>
      </c>
      <c r="N11" s="11">
        <v>10</v>
      </c>
      <c r="O11" s="11">
        <v>4.5035899999999997E-2</v>
      </c>
      <c r="P11" s="11">
        <v>175</v>
      </c>
      <c r="Q11" s="11">
        <v>1</v>
      </c>
      <c r="R11" s="12" t="s">
        <v>28</v>
      </c>
      <c r="S11" s="12"/>
      <c r="T11" s="11"/>
      <c r="U11" s="11"/>
      <c r="V11" s="4" t="s">
        <v>48</v>
      </c>
      <c r="W11" s="4"/>
      <c r="X11" s="4"/>
      <c r="Y11" s="4"/>
      <c r="Z11" s="4"/>
      <c r="AA11" s="4"/>
      <c r="AB11" s="4"/>
      <c r="AC11" s="4"/>
    </row>
    <row r="12" spans="1:29" ht="15.75" customHeight="1" x14ac:dyDescent="0.3">
      <c r="A12" s="11" t="s">
        <v>46</v>
      </c>
      <c r="B12" s="11">
        <v>50969</v>
      </c>
      <c r="C12" s="18" t="s">
        <v>194</v>
      </c>
      <c r="D12" s="18" t="str">
        <f t="shared" si="0"/>
        <v>/Volumes/Chewbacca/Afrooz/ABIDE1_preprocess/NYU/0050969</v>
      </c>
      <c r="E12" s="17">
        <v>1</v>
      </c>
      <c r="F12" s="11">
        <v>1</v>
      </c>
      <c r="G12" s="9">
        <v>7.61</v>
      </c>
      <c r="H12" s="11">
        <v>1</v>
      </c>
      <c r="I12" s="11"/>
      <c r="J12" s="11">
        <v>129</v>
      </c>
      <c r="K12" s="11">
        <v>108</v>
      </c>
      <c r="L12" s="11">
        <v>146</v>
      </c>
      <c r="M12" s="11">
        <v>1</v>
      </c>
      <c r="N12" s="11">
        <v>11</v>
      </c>
      <c r="O12" s="11">
        <v>0.12758700000000001</v>
      </c>
      <c r="P12" s="11">
        <v>172</v>
      </c>
      <c r="Q12" s="11">
        <v>0.98</v>
      </c>
      <c r="R12" s="12" t="s">
        <v>28</v>
      </c>
      <c r="S12" s="12" t="s">
        <v>52</v>
      </c>
      <c r="T12" s="11"/>
      <c r="U12" s="11"/>
      <c r="V12" s="4"/>
      <c r="W12" s="4"/>
      <c r="X12" s="4"/>
      <c r="Y12" s="4"/>
      <c r="Z12" s="4"/>
      <c r="AA12" s="4"/>
      <c r="AB12" s="4"/>
      <c r="AC12" s="4"/>
    </row>
    <row r="13" spans="1:29" ht="15.75" customHeight="1" x14ac:dyDescent="0.3">
      <c r="A13" s="11" t="s">
        <v>46</v>
      </c>
      <c r="B13" s="11">
        <v>50970</v>
      </c>
      <c r="C13" s="18" t="s">
        <v>194</v>
      </c>
      <c r="D13" s="18" t="str">
        <f t="shared" si="0"/>
        <v>/Volumes/Chewbacca/Afrooz/ABIDE1_preprocess/NYU/0050970</v>
      </c>
      <c r="E13" s="17">
        <v>1</v>
      </c>
      <c r="F13" s="11">
        <v>1</v>
      </c>
      <c r="G13" s="9">
        <v>8.9</v>
      </c>
      <c r="H13" s="11">
        <v>1</v>
      </c>
      <c r="I13" s="11"/>
      <c r="J13" s="11">
        <v>99</v>
      </c>
      <c r="K13" s="11">
        <v>99</v>
      </c>
      <c r="L13" s="11">
        <v>99</v>
      </c>
      <c r="M13" s="11">
        <v>1</v>
      </c>
      <c r="N13" s="11">
        <v>10</v>
      </c>
      <c r="O13" s="11">
        <v>4.48939E-2</v>
      </c>
      <c r="P13" s="11">
        <v>175</v>
      </c>
      <c r="Q13" s="11">
        <v>1</v>
      </c>
      <c r="R13" s="12" t="s">
        <v>28</v>
      </c>
      <c r="S13" s="12" t="s">
        <v>53</v>
      </c>
      <c r="T13" s="11"/>
      <c r="U13" s="11"/>
      <c r="V13" s="4" t="s">
        <v>55</v>
      </c>
      <c r="W13" s="4"/>
      <c r="X13" s="4"/>
      <c r="Y13" s="4"/>
      <c r="Z13" s="4"/>
      <c r="AA13" s="4"/>
      <c r="AB13" s="4"/>
      <c r="AC13" s="4"/>
    </row>
    <row r="14" spans="1:29" ht="15.75" customHeight="1" x14ac:dyDescent="0.3">
      <c r="A14" s="11" t="s">
        <v>46</v>
      </c>
      <c r="B14" s="11">
        <v>50972</v>
      </c>
      <c r="C14" s="18" t="s">
        <v>194</v>
      </c>
      <c r="D14" s="18" t="str">
        <f t="shared" si="0"/>
        <v>/Volumes/Chewbacca/Afrooz/ABIDE1_preprocess/NYU/0050972</v>
      </c>
      <c r="E14" s="17">
        <v>1</v>
      </c>
      <c r="F14" s="11">
        <v>1</v>
      </c>
      <c r="G14" s="9">
        <v>13.95</v>
      </c>
      <c r="H14" s="11">
        <v>1</v>
      </c>
      <c r="I14" s="11"/>
      <c r="J14" s="11">
        <v>100</v>
      </c>
      <c r="K14" s="11">
        <v>100</v>
      </c>
      <c r="L14" s="11">
        <v>100</v>
      </c>
      <c r="M14" s="11">
        <v>1</v>
      </c>
      <c r="N14" s="11">
        <v>13</v>
      </c>
      <c r="O14" s="11">
        <v>9.8555799999999999E-2</v>
      </c>
      <c r="P14" s="11">
        <v>166</v>
      </c>
      <c r="Q14" s="11">
        <v>0.95</v>
      </c>
      <c r="R14" s="12" t="s">
        <v>28</v>
      </c>
      <c r="S14" s="12"/>
      <c r="T14" s="11"/>
      <c r="U14" s="11"/>
      <c r="V14" s="4"/>
      <c r="W14" s="4"/>
      <c r="X14" s="4"/>
      <c r="Y14" s="4"/>
      <c r="Z14" s="4"/>
      <c r="AA14" s="4"/>
      <c r="AB14" s="4"/>
      <c r="AC14" s="4"/>
    </row>
    <row r="15" spans="1:29" ht="15.75" customHeight="1" x14ac:dyDescent="0.3">
      <c r="A15" s="11" t="s">
        <v>46</v>
      </c>
      <c r="B15" s="11">
        <v>50973</v>
      </c>
      <c r="C15" s="18" t="s">
        <v>194</v>
      </c>
      <c r="D15" s="18" t="str">
        <f t="shared" si="0"/>
        <v>/Volumes/Chewbacca/Afrooz/ABIDE1_preprocess/NYU/0050973</v>
      </c>
      <c r="E15" s="17">
        <v>1</v>
      </c>
      <c r="F15" s="11">
        <v>1</v>
      </c>
      <c r="G15" s="9">
        <v>17.88</v>
      </c>
      <c r="H15" s="11">
        <v>1</v>
      </c>
      <c r="I15" s="11"/>
      <c r="J15" s="11">
        <v>112</v>
      </c>
      <c r="K15" s="11">
        <v>113</v>
      </c>
      <c r="L15" s="11">
        <v>108</v>
      </c>
      <c r="M15" s="11">
        <v>1</v>
      </c>
      <c r="N15" s="11">
        <v>12</v>
      </c>
      <c r="O15" s="11">
        <v>6.9255200000000003E-2</v>
      </c>
      <c r="P15" s="11">
        <v>175</v>
      </c>
      <c r="Q15" s="11">
        <v>1</v>
      </c>
      <c r="R15" s="12" t="s">
        <v>28</v>
      </c>
      <c r="S15" s="12"/>
      <c r="T15" s="11"/>
      <c r="U15" s="11"/>
      <c r="V15" s="4" t="s">
        <v>57</v>
      </c>
      <c r="W15" s="4"/>
      <c r="X15" s="4"/>
      <c r="Y15" s="4"/>
      <c r="Z15" s="4"/>
      <c r="AA15" s="4"/>
      <c r="AB15" s="4"/>
      <c r="AC15" s="4"/>
    </row>
    <row r="16" spans="1:29" ht="15.75" customHeight="1" x14ac:dyDescent="0.3">
      <c r="A16" s="11" t="s">
        <v>46</v>
      </c>
      <c r="B16" s="11">
        <v>50974</v>
      </c>
      <c r="C16" s="18" t="s">
        <v>194</v>
      </c>
      <c r="D16" s="18" t="str">
        <f t="shared" si="0"/>
        <v>/Volumes/Chewbacca/Afrooz/ABIDE1_preprocess/NYU/0050974</v>
      </c>
      <c r="E16" s="17">
        <v>1</v>
      </c>
      <c r="F16" s="11">
        <v>1</v>
      </c>
      <c r="G16" s="9">
        <v>11.56</v>
      </c>
      <c r="H16" s="11">
        <v>1</v>
      </c>
      <c r="I16" s="11"/>
      <c r="J16" s="11">
        <v>90</v>
      </c>
      <c r="K16" s="11">
        <v>99</v>
      </c>
      <c r="L16" s="11">
        <v>85</v>
      </c>
      <c r="M16" s="11">
        <v>1</v>
      </c>
      <c r="N16" s="11">
        <v>17</v>
      </c>
      <c r="O16" s="11">
        <v>4.8948100000000001E-2</v>
      </c>
      <c r="P16" s="11">
        <v>175</v>
      </c>
      <c r="Q16" s="11">
        <v>1</v>
      </c>
      <c r="R16" s="12" t="s">
        <v>28</v>
      </c>
      <c r="S16" s="12" t="s">
        <v>60</v>
      </c>
      <c r="T16" s="11"/>
      <c r="U16" s="11"/>
      <c r="V16" s="4" t="s">
        <v>61</v>
      </c>
      <c r="W16" s="4"/>
      <c r="X16" s="4"/>
      <c r="Y16" s="4"/>
      <c r="Z16" s="4"/>
      <c r="AA16" s="4"/>
      <c r="AB16" s="4"/>
      <c r="AC16" s="4"/>
    </row>
    <row r="17" spans="1:29" ht="15.75" customHeight="1" x14ac:dyDescent="0.3">
      <c r="A17" s="11" t="s">
        <v>46</v>
      </c>
      <c r="B17" s="11">
        <v>50975</v>
      </c>
      <c r="C17" s="18" t="s">
        <v>194</v>
      </c>
      <c r="D17" s="18" t="str">
        <f t="shared" si="0"/>
        <v>/Volumes/Chewbacca/Afrooz/ABIDE1_preprocess/NYU/0050975</v>
      </c>
      <c r="E17" s="17">
        <v>1</v>
      </c>
      <c r="F17" s="11">
        <v>1</v>
      </c>
      <c r="G17" s="9">
        <v>10.96</v>
      </c>
      <c r="H17" s="11">
        <v>1</v>
      </c>
      <c r="I17" s="11"/>
      <c r="J17" s="11">
        <v>100</v>
      </c>
      <c r="K17" s="11">
        <v>112</v>
      </c>
      <c r="L17" s="11">
        <v>89</v>
      </c>
      <c r="M17" s="11">
        <v>1</v>
      </c>
      <c r="N17" s="11">
        <v>13</v>
      </c>
      <c r="O17" s="11">
        <v>0.12750700000000001</v>
      </c>
      <c r="P17" s="11">
        <v>166</v>
      </c>
      <c r="Q17" s="11">
        <v>0.95</v>
      </c>
      <c r="R17" s="12" t="s">
        <v>28</v>
      </c>
      <c r="S17" s="12" t="s">
        <v>62</v>
      </c>
      <c r="T17" s="11"/>
      <c r="U17" s="11"/>
      <c r="V17" s="4" t="s">
        <v>55</v>
      </c>
      <c r="W17" s="4"/>
      <c r="X17" s="4"/>
      <c r="Y17" s="4"/>
      <c r="Z17" s="4"/>
      <c r="AA17" s="4"/>
      <c r="AB17" s="4"/>
      <c r="AC17" s="4"/>
    </row>
    <row r="18" spans="1:29" ht="15.75" customHeight="1" x14ac:dyDescent="0.3">
      <c r="A18" s="11" t="s">
        <v>46</v>
      </c>
      <c r="B18" s="11">
        <v>50979</v>
      </c>
      <c r="C18" s="18" t="s">
        <v>194</v>
      </c>
      <c r="D18" s="18" t="str">
        <f t="shared" si="0"/>
        <v>/Volumes/Chewbacca/Afrooz/ABIDE1_preprocess/NYU/0050979</v>
      </c>
      <c r="E18" s="17">
        <v>1</v>
      </c>
      <c r="F18" s="11">
        <v>1</v>
      </c>
      <c r="G18" s="9">
        <v>9.3699999999999992</v>
      </c>
      <c r="H18" s="11">
        <v>1</v>
      </c>
      <c r="I18" s="11"/>
      <c r="J18" s="11">
        <v>114</v>
      </c>
      <c r="K18" s="11">
        <v>99</v>
      </c>
      <c r="L18" s="11">
        <v>129</v>
      </c>
      <c r="M18" s="11">
        <v>1</v>
      </c>
      <c r="N18" s="11">
        <v>14</v>
      </c>
      <c r="O18" s="11">
        <v>0.13965</v>
      </c>
      <c r="P18" s="11">
        <v>159</v>
      </c>
      <c r="Q18" s="11">
        <v>0.91</v>
      </c>
      <c r="R18" s="12" t="s">
        <v>66</v>
      </c>
      <c r="S18" s="12" t="s">
        <v>67</v>
      </c>
      <c r="T18" s="11"/>
      <c r="U18" s="11"/>
      <c r="V18" s="4"/>
      <c r="W18" s="4"/>
      <c r="X18" s="4"/>
      <c r="Y18" s="4"/>
      <c r="Z18" s="4"/>
      <c r="AA18" s="4"/>
      <c r="AB18" s="4"/>
      <c r="AC18" s="4"/>
    </row>
    <row r="19" spans="1:29" ht="15.75" customHeight="1" x14ac:dyDescent="0.3">
      <c r="A19" s="11" t="s">
        <v>46</v>
      </c>
      <c r="B19" s="11">
        <v>50982</v>
      </c>
      <c r="C19" s="18" t="s">
        <v>194</v>
      </c>
      <c r="D19" s="18" t="str">
        <f t="shared" si="0"/>
        <v>/Volumes/Chewbacca/Afrooz/ABIDE1_preprocess/NYU/0050982</v>
      </c>
      <c r="E19" s="17">
        <v>1</v>
      </c>
      <c r="F19" s="11">
        <v>1</v>
      </c>
      <c r="G19" s="9">
        <v>9.4600000000000009</v>
      </c>
      <c r="H19" s="11">
        <v>1</v>
      </c>
      <c r="I19" s="11"/>
      <c r="J19" s="11">
        <v>119</v>
      </c>
      <c r="K19" s="11">
        <v>121</v>
      </c>
      <c r="L19" s="11">
        <v>106</v>
      </c>
      <c r="M19" s="11">
        <v>1</v>
      </c>
      <c r="N19" s="11">
        <v>12</v>
      </c>
      <c r="O19" s="11">
        <v>3.57945E-2</v>
      </c>
      <c r="P19" s="11">
        <v>175</v>
      </c>
      <c r="Q19" s="11">
        <v>1</v>
      </c>
      <c r="R19" s="12" t="s">
        <v>28</v>
      </c>
      <c r="S19" s="12" t="s">
        <v>69</v>
      </c>
      <c r="T19" s="11"/>
      <c r="U19" s="11"/>
      <c r="V19" s="4"/>
      <c r="W19" s="4"/>
      <c r="X19" s="4"/>
      <c r="Y19" s="4"/>
      <c r="Z19" s="4"/>
      <c r="AA19" s="4"/>
      <c r="AB19" s="4"/>
      <c r="AC19" s="4"/>
    </row>
    <row r="20" spans="1:29" ht="15.75" customHeight="1" x14ac:dyDescent="0.3">
      <c r="A20" s="11" t="s">
        <v>46</v>
      </c>
      <c r="B20" s="11">
        <v>50984</v>
      </c>
      <c r="C20" s="18" t="s">
        <v>194</v>
      </c>
      <c r="D20" s="18" t="str">
        <f t="shared" si="0"/>
        <v>/Volumes/Chewbacca/Afrooz/ABIDE1_preprocess/NYU/0050984</v>
      </c>
      <c r="E20" s="17">
        <v>1</v>
      </c>
      <c r="F20" s="11">
        <v>1</v>
      </c>
      <c r="G20" s="9">
        <v>13.2</v>
      </c>
      <c r="H20" s="11">
        <v>1</v>
      </c>
      <c r="I20" s="11"/>
      <c r="J20" s="11">
        <v>98</v>
      </c>
      <c r="K20" s="11">
        <v>114</v>
      </c>
      <c r="L20" s="11">
        <v>83</v>
      </c>
      <c r="M20" s="11">
        <v>1</v>
      </c>
      <c r="N20" s="11">
        <v>10</v>
      </c>
      <c r="O20" s="11">
        <v>0.162436</v>
      </c>
      <c r="P20" s="11">
        <v>164</v>
      </c>
      <c r="Q20" s="11">
        <v>0.94</v>
      </c>
      <c r="R20" s="12" t="s">
        <v>28</v>
      </c>
      <c r="S20" s="12"/>
      <c r="T20" s="11"/>
      <c r="U20" s="11"/>
      <c r="V20" s="4" t="s">
        <v>71</v>
      </c>
      <c r="W20" s="4"/>
      <c r="X20" s="4"/>
      <c r="Y20" s="4"/>
      <c r="Z20" s="4"/>
      <c r="AA20" s="4"/>
      <c r="AB20" s="4"/>
      <c r="AC20" s="4"/>
    </row>
    <row r="21" spans="1:29" ht="15.75" customHeight="1" x14ac:dyDescent="0.3">
      <c r="A21" s="18" t="s">
        <v>46</v>
      </c>
      <c r="B21" s="18">
        <v>50985</v>
      </c>
      <c r="C21" s="18" t="s">
        <v>194</v>
      </c>
      <c r="D21" s="18" t="str">
        <f t="shared" si="0"/>
        <v>/Volumes/Chewbacca/Afrooz/ABIDE1_preprocess/NYU/0050985</v>
      </c>
      <c r="E21" s="17">
        <v>1</v>
      </c>
      <c r="F21" s="18">
        <v>1</v>
      </c>
      <c r="G21" s="9">
        <v>13.09</v>
      </c>
      <c r="H21" s="18">
        <v>1</v>
      </c>
      <c r="I21" s="18"/>
      <c r="J21" s="18">
        <v>90</v>
      </c>
      <c r="K21" s="18">
        <v>84</v>
      </c>
      <c r="L21" s="18">
        <v>100</v>
      </c>
      <c r="M21" s="18">
        <v>1</v>
      </c>
      <c r="N21" s="18">
        <v>15</v>
      </c>
      <c r="O21" s="18">
        <v>5.8319000000000003E-2</v>
      </c>
      <c r="P21" s="18">
        <v>175</v>
      </c>
      <c r="Q21" s="18">
        <v>1</v>
      </c>
      <c r="R21" s="12" t="s">
        <v>28</v>
      </c>
      <c r="S21" s="12"/>
      <c r="T21" s="18"/>
      <c r="U21" s="18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3">
      <c r="A22" s="18" t="s">
        <v>46</v>
      </c>
      <c r="B22" s="18">
        <v>50986</v>
      </c>
      <c r="C22" s="18" t="s">
        <v>194</v>
      </c>
      <c r="D22" s="18" t="str">
        <f t="shared" si="0"/>
        <v>/Volumes/Chewbacca/Afrooz/ABIDE1_preprocess/NYU/0050986</v>
      </c>
      <c r="E22" s="17">
        <v>1</v>
      </c>
      <c r="F22" s="18">
        <v>1</v>
      </c>
      <c r="G22" s="9">
        <v>8.5299999999999994</v>
      </c>
      <c r="H22" s="18">
        <v>1</v>
      </c>
      <c r="I22" s="18"/>
      <c r="J22" s="18">
        <v>102</v>
      </c>
      <c r="K22" s="18">
        <v>108</v>
      </c>
      <c r="L22" s="18">
        <v>115</v>
      </c>
      <c r="M22" s="18">
        <v>1</v>
      </c>
      <c r="N22" s="18">
        <v>13</v>
      </c>
      <c r="O22" s="18">
        <v>5.5589699999999999E-2</v>
      </c>
      <c r="P22" s="18">
        <v>175</v>
      </c>
      <c r="Q22" s="18">
        <v>1</v>
      </c>
      <c r="R22" s="12" t="s">
        <v>28</v>
      </c>
      <c r="S22" s="12"/>
      <c r="T22" s="18"/>
      <c r="U22" s="18"/>
      <c r="V22" s="4" t="s">
        <v>74</v>
      </c>
      <c r="W22" s="4"/>
      <c r="X22" s="4"/>
      <c r="Y22" s="4"/>
      <c r="Z22" s="4"/>
      <c r="AA22" s="4"/>
      <c r="AB22" s="4"/>
      <c r="AC22" s="4"/>
    </row>
    <row r="23" spans="1:29" ht="15.75" customHeight="1" x14ac:dyDescent="0.3">
      <c r="A23" s="18" t="s">
        <v>46</v>
      </c>
      <c r="B23" s="18">
        <v>50987</v>
      </c>
      <c r="C23" s="18" t="s">
        <v>194</v>
      </c>
      <c r="D23" s="18" t="str">
        <f t="shared" si="0"/>
        <v>/Volumes/Chewbacca/Afrooz/ABIDE1_preprocess/NYU/0050987</v>
      </c>
      <c r="E23" s="17">
        <v>1</v>
      </c>
      <c r="F23" s="18">
        <v>1</v>
      </c>
      <c r="G23" s="9">
        <v>8.56</v>
      </c>
      <c r="H23" s="18">
        <v>1</v>
      </c>
      <c r="I23" s="18"/>
      <c r="J23" s="18">
        <v>105</v>
      </c>
      <c r="K23" s="18">
        <v>93</v>
      </c>
      <c r="L23" s="18">
        <v>118</v>
      </c>
      <c r="M23" s="18">
        <v>1</v>
      </c>
      <c r="N23" s="18">
        <v>14</v>
      </c>
      <c r="O23" s="18">
        <v>8.6018399999999995E-2</v>
      </c>
      <c r="P23" s="18">
        <v>175</v>
      </c>
      <c r="Q23" s="18">
        <v>1</v>
      </c>
      <c r="R23" s="12" t="s">
        <v>43</v>
      </c>
      <c r="S23" s="12" t="s">
        <v>76</v>
      </c>
      <c r="T23" s="18"/>
      <c r="U23" s="18"/>
      <c r="V23" s="4" t="s">
        <v>77</v>
      </c>
      <c r="W23" s="4"/>
      <c r="X23" s="4"/>
      <c r="Y23" s="4"/>
      <c r="Z23" s="4"/>
      <c r="AA23" s="4"/>
      <c r="AB23" s="4"/>
      <c r="AC23" s="4"/>
    </row>
    <row r="24" spans="1:29" ht="15.75" customHeight="1" x14ac:dyDescent="0.3">
      <c r="A24" s="18" t="s">
        <v>46</v>
      </c>
      <c r="B24" s="18">
        <v>50989</v>
      </c>
      <c r="C24" s="18" t="s">
        <v>194</v>
      </c>
      <c r="D24" s="18" t="str">
        <f t="shared" si="0"/>
        <v>/Volumes/Chewbacca/Afrooz/ABIDE1_preprocess/NYU/0050989</v>
      </c>
      <c r="E24" s="17">
        <v>1</v>
      </c>
      <c r="F24" s="18">
        <v>1</v>
      </c>
      <c r="G24" s="9">
        <v>9.7799999999999994</v>
      </c>
      <c r="H24" s="18">
        <v>1</v>
      </c>
      <c r="I24" s="18"/>
      <c r="J24" s="18">
        <v>84</v>
      </c>
      <c r="K24" s="18">
        <v>77</v>
      </c>
      <c r="L24" s="18">
        <v>94</v>
      </c>
      <c r="M24" s="18">
        <v>1</v>
      </c>
      <c r="N24" s="18">
        <v>21</v>
      </c>
      <c r="O24" s="18">
        <v>6.2853999999999993E-2</v>
      </c>
      <c r="P24" s="18">
        <v>175</v>
      </c>
      <c r="Q24" s="18">
        <v>1</v>
      </c>
      <c r="R24" s="12" t="s">
        <v>28</v>
      </c>
      <c r="S24" s="12"/>
      <c r="T24" s="18"/>
      <c r="U24" s="18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3">
      <c r="A25" s="18" t="s">
        <v>46</v>
      </c>
      <c r="B25" s="18">
        <v>50990</v>
      </c>
      <c r="C25" s="18" t="s">
        <v>194</v>
      </c>
      <c r="D25" s="18" t="str">
        <f t="shared" si="0"/>
        <v>/Volumes/Chewbacca/Afrooz/ABIDE1_preprocess/NYU/0050990</v>
      </c>
      <c r="E25" s="17">
        <v>1</v>
      </c>
      <c r="F25" s="18">
        <v>1</v>
      </c>
      <c r="G25" s="9">
        <v>13.71</v>
      </c>
      <c r="H25" s="18">
        <v>1</v>
      </c>
      <c r="I25" s="18"/>
      <c r="J25" s="18">
        <v>131</v>
      </c>
      <c r="K25" s="18">
        <v>126</v>
      </c>
      <c r="L25" s="18">
        <v>129</v>
      </c>
      <c r="M25" s="18">
        <v>1</v>
      </c>
      <c r="N25" s="18">
        <v>22</v>
      </c>
      <c r="O25" s="18">
        <v>7.8500600000000004E-2</v>
      </c>
      <c r="P25" s="18">
        <v>172</v>
      </c>
      <c r="Q25" s="18">
        <v>0.98</v>
      </c>
      <c r="R25" s="12" t="s">
        <v>28</v>
      </c>
      <c r="S25" s="12" t="s">
        <v>79</v>
      </c>
      <c r="T25" s="18"/>
      <c r="U25" s="18"/>
      <c r="V25" s="4" t="s">
        <v>80</v>
      </c>
      <c r="W25" s="4"/>
      <c r="X25" s="4"/>
      <c r="Y25" s="4"/>
      <c r="Z25" s="4"/>
      <c r="AA25" s="4"/>
      <c r="AB25" s="4"/>
      <c r="AC25" s="4"/>
    </row>
    <row r="26" spans="1:29" ht="15.75" customHeight="1" x14ac:dyDescent="0.3">
      <c r="A26" s="18" t="s">
        <v>46</v>
      </c>
      <c r="B26" s="18">
        <v>50992</v>
      </c>
      <c r="C26" s="18" t="s">
        <v>194</v>
      </c>
      <c r="D26" s="18" t="str">
        <f t="shared" si="0"/>
        <v>/Volumes/Chewbacca/Afrooz/ABIDE1_preprocess/NYU/0050992</v>
      </c>
      <c r="E26" s="17">
        <v>1</v>
      </c>
      <c r="F26" s="18">
        <v>1</v>
      </c>
      <c r="G26" s="9">
        <v>10.66</v>
      </c>
      <c r="H26" s="18">
        <v>1</v>
      </c>
      <c r="I26" s="18"/>
      <c r="J26" s="18">
        <v>118</v>
      </c>
      <c r="K26" s="18">
        <v>106</v>
      </c>
      <c r="L26" s="18">
        <v>129</v>
      </c>
      <c r="M26" s="18">
        <v>1</v>
      </c>
      <c r="N26" s="18">
        <v>14</v>
      </c>
      <c r="O26" s="18">
        <v>8.8456900000000005E-2</v>
      </c>
      <c r="P26" s="18">
        <v>171</v>
      </c>
      <c r="Q26" s="18">
        <v>0.98</v>
      </c>
      <c r="R26" s="12" t="s">
        <v>28</v>
      </c>
      <c r="S26" s="12"/>
      <c r="T26" s="18"/>
      <c r="U26" s="18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3">
      <c r="A27" s="18" t="s">
        <v>46</v>
      </c>
      <c r="B27" s="18">
        <v>50994</v>
      </c>
      <c r="C27" s="18" t="s">
        <v>194</v>
      </c>
      <c r="D27" s="18" t="str">
        <f t="shared" si="0"/>
        <v>/Volumes/Chewbacca/Afrooz/ABIDE1_preprocess/NYU/0050994</v>
      </c>
      <c r="E27" s="17">
        <v>1</v>
      </c>
      <c r="F27" s="18">
        <v>1</v>
      </c>
      <c r="G27" s="9">
        <v>15.66</v>
      </c>
      <c r="H27" s="18">
        <v>1</v>
      </c>
      <c r="I27" s="18"/>
      <c r="J27" s="18">
        <v>102</v>
      </c>
      <c r="K27" s="18">
        <v>95</v>
      </c>
      <c r="L27" s="18">
        <v>108</v>
      </c>
      <c r="M27" s="18">
        <v>1</v>
      </c>
      <c r="N27" s="18">
        <v>15</v>
      </c>
      <c r="O27" s="18">
        <v>2.7776100000000001E-2</v>
      </c>
      <c r="P27" s="18">
        <v>175</v>
      </c>
      <c r="Q27" s="18">
        <v>1</v>
      </c>
      <c r="R27" s="12" t="s">
        <v>28</v>
      </c>
      <c r="S27" s="12"/>
      <c r="T27" s="18"/>
      <c r="U27" s="18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3">
      <c r="A28" s="18" t="s">
        <v>46</v>
      </c>
      <c r="B28" s="18">
        <v>50996</v>
      </c>
      <c r="C28" s="18" t="s">
        <v>194</v>
      </c>
      <c r="D28" s="18" t="str">
        <f t="shared" si="0"/>
        <v>/Volumes/Chewbacca/Afrooz/ABIDE1_preprocess/NYU/0050996</v>
      </c>
      <c r="E28" s="17">
        <v>1</v>
      </c>
      <c r="F28" s="18">
        <v>1</v>
      </c>
      <c r="G28" s="9">
        <v>15.81</v>
      </c>
      <c r="H28" s="18">
        <v>1</v>
      </c>
      <c r="I28" s="18"/>
      <c r="J28" s="18">
        <v>100</v>
      </c>
      <c r="K28" s="18">
        <v>89</v>
      </c>
      <c r="L28" s="18">
        <v>112</v>
      </c>
      <c r="M28" s="18">
        <v>1</v>
      </c>
      <c r="N28" s="18">
        <v>17</v>
      </c>
      <c r="O28" s="18">
        <v>4.6611300000000001E-2</v>
      </c>
      <c r="P28" s="18">
        <v>172</v>
      </c>
      <c r="Q28" s="18">
        <v>0.98</v>
      </c>
      <c r="R28" s="12" t="s">
        <v>28</v>
      </c>
      <c r="S28" s="12"/>
      <c r="T28" s="18"/>
      <c r="U28" s="18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3">
      <c r="A29" s="18" t="s">
        <v>46</v>
      </c>
      <c r="B29" s="18">
        <v>50997</v>
      </c>
      <c r="C29" s="18" t="s">
        <v>194</v>
      </c>
      <c r="D29" s="18" t="str">
        <f t="shared" si="0"/>
        <v>/Volumes/Chewbacca/Afrooz/ABIDE1_preprocess/NYU/0050997</v>
      </c>
      <c r="E29" s="17">
        <v>1</v>
      </c>
      <c r="F29" s="18">
        <v>1</v>
      </c>
      <c r="G29" s="9">
        <v>16.27</v>
      </c>
      <c r="H29" s="18">
        <v>1</v>
      </c>
      <c r="I29" s="18"/>
      <c r="J29" s="18">
        <v>123</v>
      </c>
      <c r="K29" s="18">
        <v>131</v>
      </c>
      <c r="L29" s="18">
        <v>109</v>
      </c>
      <c r="M29" s="18">
        <v>1</v>
      </c>
      <c r="N29" s="18">
        <v>15</v>
      </c>
      <c r="O29" s="18">
        <v>0.13374900000000001</v>
      </c>
      <c r="P29" s="18">
        <v>166</v>
      </c>
      <c r="Q29" s="18">
        <v>0.95</v>
      </c>
      <c r="R29" s="12" t="s">
        <v>28</v>
      </c>
      <c r="S29" s="12" t="s">
        <v>79</v>
      </c>
      <c r="T29" s="18"/>
      <c r="U29" s="18"/>
      <c r="V29" s="4" t="s">
        <v>83</v>
      </c>
      <c r="W29" s="4"/>
      <c r="X29" s="4"/>
      <c r="Y29" s="4"/>
      <c r="Z29" s="4"/>
      <c r="AA29" s="4"/>
      <c r="AB29" s="4"/>
      <c r="AC29" s="4"/>
    </row>
    <row r="30" spans="1:29" ht="15.75" customHeight="1" x14ac:dyDescent="0.3">
      <c r="A30" s="18" t="s">
        <v>46</v>
      </c>
      <c r="B30" s="18">
        <v>50998</v>
      </c>
      <c r="C30" s="18" t="s">
        <v>194</v>
      </c>
      <c r="D30" s="18" t="str">
        <f t="shared" si="0"/>
        <v>/Volumes/Chewbacca/Afrooz/ABIDE1_preprocess/NYU/0050998</v>
      </c>
      <c r="E30" s="17">
        <v>1</v>
      </c>
      <c r="F30" s="18">
        <v>1</v>
      </c>
      <c r="G30" s="9">
        <v>13.04</v>
      </c>
      <c r="H30" s="18">
        <v>1</v>
      </c>
      <c r="I30" s="18"/>
      <c r="J30" s="18">
        <v>91</v>
      </c>
      <c r="K30" s="18">
        <v>92</v>
      </c>
      <c r="L30" s="18">
        <v>92</v>
      </c>
      <c r="M30" s="18">
        <v>1</v>
      </c>
      <c r="N30" s="18">
        <v>19</v>
      </c>
      <c r="O30" s="18">
        <v>0.10029299999999999</v>
      </c>
      <c r="P30" s="18">
        <v>171</v>
      </c>
      <c r="Q30" s="18">
        <v>0.98</v>
      </c>
      <c r="R30" s="12" t="s">
        <v>85</v>
      </c>
      <c r="S30" s="12" t="s">
        <v>86</v>
      </c>
      <c r="T30" s="18"/>
      <c r="U30" s="18"/>
      <c r="V30" s="4" t="s">
        <v>88</v>
      </c>
      <c r="W30" s="4"/>
      <c r="X30" s="4"/>
      <c r="Y30" s="4"/>
      <c r="Z30" s="4"/>
      <c r="AA30" s="4"/>
      <c r="AB30" s="4"/>
      <c r="AC30" s="4"/>
    </row>
    <row r="31" spans="1:29" ht="15.75" customHeight="1" x14ac:dyDescent="0.3">
      <c r="A31" s="18" t="s">
        <v>46</v>
      </c>
      <c r="B31" s="18">
        <v>50999</v>
      </c>
      <c r="C31" s="18" t="s">
        <v>194</v>
      </c>
      <c r="D31" s="18" t="str">
        <f t="shared" si="0"/>
        <v>/Volumes/Chewbacca/Afrooz/ABIDE1_preprocess/NYU/0050999</v>
      </c>
      <c r="E31" s="17">
        <v>1</v>
      </c>
      <c r="F31" s="18">
        <v>1</v>
      </c>
      <c r="G31" s="9">
        <v>14.53</v>
      </c>
      <c r="H31" s="18">
        <v>1</v>
      </c>
      <c r="I31" s="18"/>
      <c r="J31" s="18">
        <v>95</v>
      </c>
      <c r="K31" s="18">
        <v>102</v>
      </c>
      <c r="L31" s="18">
        <v>88</v>
      </c>
      <c r="M31" s="18">
        <v>1</v>
      </c>
      <c r="N31" s="18">
        <v>11</v>
      </c>
      <c r="O31" s="18">
        <v>7.32603E-2</v>
      </c>
      <c r="P31" s="18">
        <v>175</v>
      </c>
      <c r="Q31" s="18">
        <v>1</v>
      </c>
      <c r="R31" s="12" t="s">
        <v>28</v>
      </c>
      <c r="S31" s="12" t="s">
        <v>86</v>
      </c>
      <c r="T31" s="18"/>
      <c r="U31" s="18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3">
      <c r="A32" s="18" t="s">
        <v>46</v>
      </c>
      <c r="B32" s="18">
        <v>51000</v>
      </c>
      <c r="C32" s="18" t="s">
        <v>194</v>
      </c>
      <c r="D32" s="18" t="str">
        <f t="shared" si="0"/>
        <v>/Volumes/Chewbacca/Afrooz/ABIDE1_preprocess/NYU/0051000</v>
      </c>
      <c r="E32" s="17">
        <v>1</v>
      </c>
      <c r="F32" s="18">
        <v>1</v>
      </c>
      <c r="G32" s="9">
        <v>13.33</v>
      </c>
      <c r="H32" s="18">
        <v>1</v>
      </c>
      <c r="I32" s="18"/>
      <c r="J32" s="18">
        <v>78</v>
      </c>
      <c r="K32" s="18">
        <v>74</v>
      </c>
      <c r="L32" s="18">
        <v>88</v>
      </c>
      <c r="M32" s="18">
        <v>1</v>
      </c>
      <c r="N32" s="18">
        <v>12</v>
      </c>
      <c r="O32" s="18">
        <v>9.0760900000000005E-2</v>
      </c>
      <c r="P32" s="18">
        <v>163</v>
      </c>
      <c r="Q32" s="18">
        <v>0.93</v>
      </c>
      <c r="R32" s="12" t="s">
        <v>28</v>
      </c>
      <c r="S32" s="12" t="s">
        <v>89</v>
      </c>
      <c r="T32" s="18"/>
      <c r="U32" s="18"/>
      <c r="V32" s="4" t="s">
        <v>74</v>
      </c>
      <c r="W32" s="4"/>
      <c r="X32" s="4"/>
      <c r="Y32" s="4"/>
      <c r="Z32" s="4"/>
      <c r="AA32" s="4"/>
      <c r="AB32" s="4"/>
      <c r="AC32" s="4"/>
    </row>
    <row r="33" spans="1:29" ht="15.75" customHeight="1" x14ac:dyDescent="0.3">
      <c r="A33" s="18" t="s">
        <v>46</v>
      </c>
      <c r="B33" s="18">
        <v>51003</v>
      </c>
      <c r="C33" s="18" t="s">
        <v>194</v>
      </c>
      <c r="D33" s="18" t="str">
        <f t="shared" si="0"/>
        <v>/Volumes/Chewbacca/Afrooz/ABIDE1_preprocess/NYU/0051003</v>
      </c>
      <c r="E33" s="17">
        <v>1</v>
      </c>
      <c r="F33" s="18">
        <v>1</v>
      </c>
      <c r="G33" s="9">
        <v>8.51</v>
      </c>
      <c r="H33" s="18">
        <v>1</v>
      </c>
      <c r="I33" s="18"/>
      <c r="J33" s="18">
        <v>120</v>
      </c>
      <c r="K33" s="18">
        <v>106</v>
      </c>
      <c r="L33" s="18">
        <v>133</v>
      </c>
      <c r="M33" s="18">
        <v>1</v>
      </c>
      <c r="N33" s="18">
        <v>19</v>
      </c>
      <c r="O33" s="18">
        <v>5.8111500000000003E-2</v>
      </c>
      <c r="P33" s="18">
        <v>175</v>
      </c>
      <c r="Q33" s="18">
        <v>1</v>
      </c>
      <c r="R33" s="12" t="s">
        <v>28</v>
      </c>
      <c r="S33" s="12"/>
      <c r="T33" s="18"/>
      <c r="U33" s="18"/>
      <c r="V33" s="4" t="s">
        <v>90</v>
      </c>
      <c r="W33" s="4"/>
      <c r="X33" s="4"/>
      <c r="Y33" s="4"/>
      <c r="Z33" s="4"/>
      <c r="AA33" s="4"/>
      <c r="AB33" s="4"/>
      <c r="AC33" s="4"/>
    </row>
    <row r="34" spans="1:29" ht="15.75" customHeight="1" x14ac:dyDescent="0.3">
      <c r="A34" s="18" t="s">
        <v>46</v>
      </c>
      <c r="B34" s="18">
        <v>51006</v>
      </c>
      <c r="C34" s="18" t="s">
        <v>194</v>
      </c>
      <c r="D34" s="18" t="str">
        <f t="shared" ref="D34:D65" si="1">CONCATENATE(C34,A34,"/00",B34)</f>
        <v>/Volumes/Chewbacca/Afrooz/ABIDE1_preprocess/NYU/0051006</v>
      </c>
      <c r="E34" s="17">
        <v>1</v>
      </c>
      <c r="F34" s="18">
        <v>1</v>
      </c>
      <c r="G34" s="9">
        <v>11.11</v>
      </c>
      <c r="H34" s="18">
        <v>1</v>
      </c>
      <c r="I34" s="18"/>
      <c r="J34" s="18">
        <v>103</v>
      </c>
      <c r="K34" s="18">
        <v>101</v>
      </c>
      <c r="L34" s="18">
        <v>104</v>
      </c>
      <c r="M34" s="18">
        <v>1</v>
      </c>
      <c r="N34" s="18">
        <v>10</v>
      </c>
      <c r="O34" s="18">
        <v>3.5917999999999999E-2</v>
      </c>
      <c r="P34" s="18">
        <v>175</v>
      </c>
      <c r="Q34" s="18">
        <v>1</v>
      </c>
      <c r="R34" s="12" t="s">
        <v>28</v>
      </c>
      <c r="S34" s="12"/>
      <c r="T34" s="18"/>
      <c r="U34" s="18"/>
      <c r="V34" s="4" t="s">
        <v>91</v>
      </c>
      <c r="W34" s="4"/>
      <c r="X34" s="4"/>
      <c r="Y34" s="4"/>
      <c r="Z34" s="4"/>
      <c r="AA34" s="4"/>
      <c r="AB34" s="4"/>
      <c r="AC34" s="4"/>
    </row>
    <row r="35" spans="1:29" ht="15.75" customHeight="1" x14ac:dyDescent="0.3">
      <c r="A35" s="18" t="s">
        <v>46</v>
      </c>
      <c r="B35" s="18">
        <v>51009</v>
      </c>
      <c r="C35" s="18" t="s">
        <v>194</v>
      </c>
      <c r="D35" s="18" t="str">
        <f t="shared" si="1"/>
        <v>/Volumes/Chewbacca/Afrooz/ABIDE1_preprocess/NYU/0051009</v>
      </c>
      <c r="E35" s="17">
        <v>1</v>
      </c>
      <c r="F35" s="18">
        <v>1</v>
      </c>
      <c r="G35" s="9">
        <v>11.03</v>
      </c>
      <c r="H35" s="18">
        <v>1</v>
      </c>
      <c r="I35" s="18"/>
      <c r="J35" s="18">
        <v>86</v>
      </c>
      <c r="K35" s="18">
        <v>88</v>
      </c>
      <c r="L35" s="18">
        <v>86</v>
      </c>
      <c r="M35" s="18">
        <v>1</v>
      </c>
      <c r="N35" s="18">
        <v>12</v>
      </c>
      <c r="O35" s="18">
        <v>9.3833899999999998E-2</v>
      </c>
      <c r="P35" s="18">
        <v>171</v>
      </c>
      <c r="Q35" s="18">
        <v>0.98</v>
      </c>
      <c r="R35" s="12" t="s">
        <v>28</v>
      </c>
      <c r="S35" s="12"/>
      <c r="T35" s="18"/>
      <c r="U35" s="18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3">
      <c r="A36" s="18" t="s">
        <v>46</v>
      </c>
      <c r="B36" s="18">
        <v>51012</v>
      </c>
      <c r="C36" s="18" t="s">
        <v>194</v>
      </c>
      <c r="D36" s="18" t="str">
        <f t="shared" si="1"/>
        <v>/Volumes/Chewbacca/Afrooz/ABIDE1_preprocess/NYU/0051012</v>
      </c>
      <c r="E36" s="17">
        <v>1</v>
      </c>
      <c r="F36" s="18">
        <v>1</v>
      </c>
      <c r="G36" s="9">
        <v>9.7899999999999991</v>
      </c>
      <c r="H36" s="18">
        <v>1</v>
      </c>
      <c r="I36" s="18"/>
      <c r="J36" s="18">
        <v>96</v>
      </c>
      <c r="K36" s="18">
        <v>88</v>
      </c>
      <c r="L36" s="18">
        <v>103</v>
      </c>
      <c r="M36" s="18">
        <v>1</v>
      </c>
      <c r="N36" s="18">
        <v>10</v>
      </c>
      <c r="O36" s="18">
        <v>0.15293399999999999</v>
      </c>
      <c r="P36" s="18">
        <v>158</v>
      </c>
      <c r="Q36" s="18">
        <v>0.9</v>
      </c>
      <c r="R36" s="12" t="s">
        <v>28</v>
      </c>
      <c r="S36" s="12"/>
      <c r="T36" s="18"/>
      <c r="U36" s="18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3">
      <c r="A37" s="18" t="s">
        <v>46</v>
      </c>
      <c r="B37" s="18">
        <v>51014</v>
      </c>
      <c r="C37" s="18" t="s">
        <v>194</v>
      </c>
      <c r="D37" s="18" t="str">
        <f t="shared" si="1"/>
        <v>/Volumes/Chewbacca/Afrooz/ABIDE1_preprocess/NYU/0051014</v>
      </c>
      <c r="E37" s="17">
        <v>1</v>
      </c>
      <c r="F37" s="18">
        <v>1</v>
      </c>
      <c r="G37" s="9">
        <v>11.005000000000001</v>
      </c>
      <c r="H37" s="18">
        <v>1</v>
      </c>
      <c r="I37" s="18"/>
      <c r="J37" s="18">
        <v>106</v>
      </c>
      <c r="K37" s="18">
        <v>89</v>
      </c>
      <c r="L37" s="18">
        <v>125</v>
      </c>
      <c r="M37" s="18">
        <v>1</v>
      </c>
      <c r="N37" s="18">
        <v>10</v>
      </c>
      <c r="O37" s="18">
        <v>4.0269300000000001E-2</v>
      </c>
      <c r="P37" s="18">
        <v>175</v>
      </c>
      <c r="Q37" s="18">
        <v>1</v>
      </c>
      <c r="R37" s="12" t="s">
        <v>28</v>
      </c>
      <c r="S37" s="12"/>
      <c r="T37" s="18"/>
      <c r="U37" s="18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3">
      <c r="A38" s="18" t="s">
        <v>46</v>
      </c>
      <c r="B38" s="18">
        <v>51035</v>
      </c>
      <c r="C38" s="18" t="s">
        <v>194</v>
      </c>
      <c r="D38" s="18" t="str">
        <f t="shared" si="1"/>
        <v>/Volumes/Chewbacca/Afrooz/ABIDE1_preprocess/NYU/0051035</v>
      </c>
      <c r="E38" s="17">
        <v>1</v>
      </c>
      <c r="F38" s="18">
        <v>1</v>
      </c>
      <c r="G38" s="9">
        <v>10.27</v>
      </c>
      <c r="H38" s="18">
        <v>1</v>
      </c>
      <c r="I38" s="18"/>
      <c r="J38" s="18">
        <v>100</v>
      </c>
      <c r="K38" s="18">
        <v>95</v>
      </c>
      <c r="L38" s="18">
        <v>106</v>
      </c>
      <c r="M38" s="18">
        <v>1</v>
      </c>
      <c r="N38" s="18">
        <v>10</v>
      </c>
      <c r="O38" s="18">
        <v>0.14235500000000001</v>
      </c>
      <c r="P38" s="18">
        <v>149</v>
      </c>
      <c r="Q38" s="18">
        <v>0.85</v>
      </c>
      <c r="R38" s="12" t="s">
        <v>28</v>
      </c>
      <c r="S38" s="12" t="s">
        <v>95</v>
      </c>
      <c r="T38" s="18"/>
      <c r="U38" s="18"/>
      <c r="V38" s="4" t="s">
        <v>71</v>
      </c>
      <c r="W38" s="4"/>
      <c r="X38" s="4"/>
      <c r="Y38" s="4"/>
      <c r="Z38" s="4"/>
      <c r="AA38" s="4"/>
      <c r="AB38" s="4"/>
      <c r="AC38" s="4"/>
    </row>
    <row r="39" spans="1:29" ht="15.75" customHeight="1" x14ac:dyDescent="0.3">
      <c r="A39" s="18" t="s">
        <v>96</v>
      </c>
      <c r="B39" s="18">
        <v>50122</v>
      </c>
      <c r="C39" s="18" t="s">
        <v>194</v>
      </c>
      <c r="D39" s="18" t="str">
        <f t="shared" si="1"/>
        <v>/Volumes/Chewbacca/Afrooz/ABIDE1_preprocess/OLIN/0050122</v>
      </c>
      <c r="E39" s="17">
        <v>1</v>
      </c>
      <c r="F39" s="18">
        <v>1</v>
      </c>
      <c r="G39" s="9">
        <v>12</v>
      </c>
      <c r="H39" s="18">
        <v>1</v>
      </c>
      <c r="I39" s="18" t="s">
        <v>47</v>
      </c>
      <c r="J39" s="18">
        <v>112</v>
      </c>
      <c r="K39" s="18"/>
      <c r="L39" s="18"/>
      <c r="M39" s="18">
        <v>1</v>
      </c>
      <c r="N39" s="18">
        <v>14</v>
      </c>
      <c r="O39" s="18">
        <v>0.16165299999999999</v>
      </c>
      <c r="P39" s="18">
        <v>188</v>
      </c>
      <c r="Q39" s="18">
        <v>0.92</v>
      </c>
      <c r="R39" s="12" t="s">
        <v>98</v>
      </c>
      <c r="S39" s="12"/>
      <c r="T39" s="18"/>
      <c r="U39" s="18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3">
      <c r="A40" s="18" t="s">
        <v>96</v>
      </c>
      <c r="B40" s="18">
        <v>50129</v>
      </c>
      <c r="C40" s="18" t="s">
        <v>194</v>
      </c>
      <c r="D40" s="18" t="str">
        <f t="shared" si="1"/>
        <v>/Volumes/Chewbacca/Afrooz/ABIDE1_preprocess/OLIN/0050129</v>
      </c>
      <c r="E40" s="17">
        <v>1</v>
      </c>
      <c r="F40" s="18">
        <v>1</v>
      </c>
      <c r="G40" s="9">
        <v>12</v>
      </c>
      <c r="H40" s="18">
        <v>1</v>
      </c>
      <c r="I40" s="18" t="s">
        <v>27</v>
      </c>
      <c r="J40" s="18">
        <v>108</v>
      </c>
      <c r="K40" s="18"/>
      <c r="L40" s="18"/>
      <c r="M40" s="18">
        <v>1</v>
      </c>
      <c r="N40" s="18">
        <v>19</v>
      </c>
      <c r="O40" s="18">
        <v>0.16603499999999999</v>
      </c>
      <c r="P40" s="18">
        <v>193</v>
      </c>
      <c r="Q40" s="18">
        <v>0.94</v>
      </c>
      <c r="R40" s="12" t="s">
        <v>99</v>
      </c>
      <c r="S40" s="12"/>
      <c r="T40" s="18"/>
      <c r="U40" s="18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3">
      <c r="A41" s="18" t="s">
        <v>96</v>
      </c>
      <c r="B41" s="18">
        <v>50118</v>
      </c>
      <c r="C41" s="18" t="s">
        <v>194</v>
      </c>
      <c r="D41" s="18" t="str">
        <f t="shared" si="1"/>
        <v>/Volumes/Chewbacca/Afrooz/ABIDE1_preprocess/OLIN/0050118</v>
      </c>
      <c r="E41" s="17">
        <v>1</v>
      </c>
      <c r="F41" s="18">
        <v>1</v>
      </c>
      <c r="G41" s="9">
        <v>15</v>
      </c>
      <c r="H41" s="18">
        <v>1</v>
      </c>
      <c r="I41" s="18" t="s">
        <v>27</v>
      </c>
      <c r="J41" s="18">
        <v>80</v>
      </c>
      <c r="K41" s="18"/>
      <c r="L41" s="18"/>
      <c r="M41" s="18">
        <v>1</v>
      </c>
      <c r="N41" s="18">
        <v>14</v>
      </c>
      <c r="O41" s="18">
        <v>0.10033</v>
      </c>
      <c r="P41" s="18">
        <v>202</v>
      </c>
      <c r="Q41" s="18">
        <v>0.99</v>
      </c>
      <c r="R41" s="19" t="s">
        <v>100</v>
      </c>
      <c r="S41" s="12" t="s">
        <v>103</v>
      </c>
      <c r="T41" s="18"/>
      <c r="U41" s="18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3">
      <c r="A42" s="18" t="s">
        <v>96</v>
      </c>
      <c r="B42" s="18">
        <v>50134</v>
      </c>
      <c r="C42" s="18" t="s">
        <v>194</v>
      </c>
      <c r="D42" s="18" t="str">
        <f t="shared" si="1"/>
        <v>/Volumes/Chewbacca/Afrooz/ABIDE1_preprocess/OLIN/0050134</v>
      </c>
      <c r="E42" s="17">
        <v>1</v>
      </c>
      <c r="F42" s="18">
        <v>1</v>
      </c>
      <c r="G42" s="9">
        <v>18</v>
      </c>
      <c r="H42" s="18">
        <v>1</v>
      </c>
      <c r="I42" s="18" t="s">
        <v>47</v>
      </c>
      <c r="J42" s="18">
        <v>124</v>
      </c>
      <c r="K42" s="18"/>
      <c r="L42" s="18"/>
      <c r="M42" s="18">
        <v>1</v>
      </c>
      <c r="N42" s="18">
        <v>12</v>
      </c>
      <c r="O42" s="18">
        <v>0.13037299999999999</v>
      </c>
      <c r="P42" s="18">
        <v>199</v>
      </c>
      <c r="Q42" s="18">
        <v>0.97</v>
      </c>
      <c r="R42" s="12" t="s">
        <v>24</v>
      </c>
      <c r="S42" s="12"/>
      <c r="T42" s="18"/>
      <c r="U42" s="18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3">
      <c r="A43" s="18" t="s">
        <v>96</v>
      </c>
      <c r="B43" s="18">
        <v>50124</v>
      </c>
      <c r="C43" s="18" t="s">
        <v>194</v>
      </c>
      <c r="D43" s="18" t="str">
        <f t="shared" si="1"/>
        <v>/Volumes/Chewbacca/Afrooz/ABIDE1_preprocess/OLIN/0050124</v>
      </c>
      <c r="E43" s="17">
        <v>1</v>
      </c>
      <c r="F43" s="18">
        <v>1</v>
      </c>
      <c r="G43" s="9">
        <v>18</v>
      </c>
      <c r="H43" s="18">
        <v>1</v>
      </c>
      <c r="I43" s="18" t="s">
        <v>27</v>
      </c>
      <c r="J43" s="18">
        <v>100</v>
      </c>
      <c r="K43" s="18"/>
      <c r="L43" s="18"/>
      <c r="M43" s="18">
        <v>1</v>
      </c>
      <c r="N43" s="18">
        <v>14</v>
      </c>
      <c r="O43" s="18">
        <v>0.239286</v>
      </c>
      <c r="P43" s="18">
        <v>175</v>
      </c>
      <c r="Q43" s="18">
        <v>0.85</v>
      </c>
      <c r="R43" s="12" t="s">
        <v>106</v>
      </c>
      <c r="S43" s="12"/>
      <c r="T43" s="18"/>
      <c r="U43" s="18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3">
      <c r="A44" s="18" t="s">
        <v>96</v>
      </c>
      <c r="B44" s="18">
        <v>50133</v>
      </c>
      <c r="C44" s="18" t="s">
        <v>194</v>
      </c>
      <c r="D44" s="18" t="str">
        <f t="shared" si="1"/>
        <v>/Volumes/Chewbacca/Afrooz/ABIDE1_preprocess/OLIN/0050133</v>
      </c>
      <c r="E44" s="17">
        <v>1</v>
      </c>
      <c r="F44" s="18">
        <v>1</v>
      </c>
      <c r="G44" s="9">
        <v>11</v>
      </c>
      <c r="H44" s="18">
        <v>1</v>
      </c>
      <c r="I44" s="18" t="s">
        <v>27</v>
      </c>
      <c r="J44" s="18">
        <v>112</v>
      </c>
      <c r="K44" s="18"/>
      <c r="L44" s="18"/>
      <c r="M44" s="18">
        <v>1</v>
      </c>
      <c r="N44" s="18">
        <v>20</v>
      </c>
      <c r="O44" s="18">
        <v>7.8101500000000004E-2</v>
      </c>
      <c r="P44" s="18">
        <v>201</v>
      </c>
      <c r="Q44" s="18">
        <v>0.98</v>
      </c>
      <c r="R44" s="19" t="s">
        <v>107</v>
      </c>
      <c r="S44" s="12"/>
      <c r="T44" s="18"/>
      <c r="U44" s="18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3">
      <c r="A45" s="11" t="s">
        <v>96</v>
      </c>
      <c r="B45" s="11">
        <v>50120</v>
      </c>
      <c r="C45" s="18" t="s">
        <v>194</v>
      </c>
      <c r="D45" s="18" t="str">
        <f t="shared" si="1"/>
        <v>/Volumes/Chewbacca/Afrooz/ABIDE1_preprocess/OLIN/0050120</v>
      </c>
      <c r="E45" s="17">
        <v>1</v>
      </c>
      <c r="F45" s="11">
        <v>1</v>
      </c>
      <c r="G45" s="9">
        <v>15</v>
      </c>
      <c r="H45" s="11">
        <v>1</v>
      </c>
      <c r="I45" s="11" t="s">
        <v>27</v>
      </c>
      <c r="J45" s="11">
        <v>103</v>
      </c>
      <c r="K45" s="11"/>
      <c r="L45" s="11"/>
      <c r="M45" s="11">
        <v>1</v>
      </c>
      <c r="N45" s="11">
        <v>17</v>
      </c>
      <c r="O45" s="11">
        <v>0.26441100000000001</v>
      </c>
      <c r="P45" s="11">
        <v>166</v>
      </c>
      <c r="Q45" s="11">
        <v>0.81</v>
      </c>
      <c r="R45" s="12" t="s">
        <v>98</v>
      </c>
      <c r="S45" s="12" t="s">
        <v>108</v>
      </c>
      <c r="T45" s="11"/>
      <c r="U45" s="11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3">
      <c r="A46" s="11" t="s">
        <v>96</v>
      </c>
      <c r="B46" s="11">
        <v>50132</v>
      </c>
      <c r="C46" s="18" t="s">
        <v>194</v>
      </c>
      <c r="D46" s="18" t="str">
        <f t="shared" si="1"/>
        <v>/Volumes/Chewbacca/Afrooz/ABIDE1_preprocess/OLIN/0050132</v>
      </c>
      <c r="E46" s="17">
        <v>1</v>
      </c>
      <c r="F46" s="11">
        <v>1</v>
      </c>
      <c r="G46" s="9">
        <v>16</v>
      </c>
      <c r="H46" s="11">
        <v>1</v>
      </c>
      <c r="I46" s="11" t="s">
        <v>27</v>
      </c>
      <c r="J46" s="11">
        <v>-9999</v>
      </c>
      <c r="K46" s="11"/>
      <c r="L46" s="11"/>
      <c r="M46" s="11">
        <v>1</v>
      </c>
      <c r="N46" s="11">
        <v>19</v>
      </c>
      <c r="O46" s="11">
        <v>0.10491</v>
      </c>
      <c r="P46" s="11">
        <v>205</v>
      </c>
      <c r="Q46" s="11">
        <v>1</v>
      </c>
      <c r="R46" s="12" t="s">
        <v>109</v>
      </c>
      <c r="S46" s="12" t="s">
        <v>110</v>
      </c>
      <c r="T46" s="11"/>
      <c r="U46" s="11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3">
      <c r="A47" s="11" t="s">
        <v>96</v>
      </c>
      <c r="B47" s="11">
        <v>50128</v>
      </c>
      <c r="C47" s="18" t="s">
        <v>194</v>
      </c>
      <c r="D47" s="18" t="str">
        <f t="shared" si="1"/>
        <v>/Volumes/Chewbacca/Afrooz/ABIDE1_preprocess/OLIN/0050128</v>
      </c>
      <c r="E47" s="17">
        <v>1</v>
      </c>
      <c r="F47" s="11">
        <v>1</v>
      </c>
      <c r="G47" s="9">
        <v>16</v>
      </c>
      <c r="H47" s="11">
        <v>1</v>
      </c>
      <c r="I47" s="11" t="s">
        <v>27</v>
      </c>
      <c r="J47" s="11">
        <v>114</v>
      </c>
      <c r="K47" s="11"/>
      <c r="L47" s="11"/>
      <c r="M47" s="11">
        <v>1</v>
      </c>
      <c r="N47" s="11">
        <v>15</v>
      </c>
      <c r="O47" s="11">
        <v>0.183088</v>
      </c>
      <c r="P47" s="11">
        <v>185</v>
      </c>
      <c r="Q47" s="11">
        <v>0.9</v>
      </c>
      <c r="R47" s="12" t="s">
        <v>24</v>
      </c>
      <c r="S47" s="12"/>
      <c r="T47" s="11"/>
      <c r="U47" s="11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3">
      <c r="A48" s="11" t="s">
        <v>111</v>
      </c>
      <c r="B48" s="11">
        <v>50183</v>
      </c>
      <c r="C48" s="18" t="s">
        <v>194</v>
      </c>
      <c r="D48" s="18" t="str">
        <f t="shared" si="1"/>
        <v>/Volumes/Chewbacca/Afrooz/ABIDE1_preprocess/SDSU/0050183</v>
      </c>
      <c r="E48" s="17">
        <v>1</v>
      </c>
      <c r="F48" s="11">
        <v>1</v>
      </c>
      <c r="G48" s="9">
        <v>14.14</v>
      </c>
      <c r="H48" s="11">
        <v>1</v>
      </c>
      <c r="I48" s="11" t="s">
        <v>27</v>
      </c>
      <c r="J48" s="11">
        <v>139</v>
      </c>
      <c r="K48" s="11">
        <v>128</v>
      </c>
      <c r="L48" s="11">
        <v>140</v>
      </c>
      <c r="M48" s="11">
        <v>1</v>
      </c>
      <c r="N48" s="11">
        <v>17</v>
      </c>
      <c r="O48" s="11">
        <v>3.8716300000000002E-2</v>
      </c>
      <c r="P48" s="11">
        <v>180</v>
      </c>
      <c r="Q48" s="11">
        <v>1</v>
      </c>
      <c r="R48" s="12" t="s">
        <v>28</v>
      </c>
      <c r="S48" s="12"/>
      <c r="T48" s="11"/>
      <c r="U48" s="11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3">
      <c r="A49" s="11" t="s">
        <v>111</v>
      </c>
      <c r="B49" s="11">
        <v>50186</v>
      </c>
      <c r="C49" s="18" t="s">
        <v>194</v>
      </c>
      <c r="D49" s="18" t="str">
        <f t="shared" si="1"/>
        <v>/Volumes/Chewbacca/Afrooz/ABIDE1_preprocess/SDSU/0050186</v>
      </c>
      <c r="E49" s="17">
        <v>1</v>
      </c>
      <c r="F49" s="11">
        <v>1</v>
      </c>
      <c r="G49" s="9">
        <v>12.13</v>
      </c>
      <c r="H49" s="11">
        <v>1</v>
      </c>
      <c r="I49" s="11" t="s">
        <v>27</v>
      </c>
      <c r="J49" s="11">
        <v>112</v>
      </c>
      <c r="K49" s="11">
        <v>109</v>
      </c>
      <c r="L49" s="11">
        <v>110</v>
      </c>
      <c r="M49" s="11">
        <v>1</v>
      </c>
      <c r="N49" s="11">
        <v>19</v>
      </c>
      <c r="O49" s="11">
        <v>0.14779200000000001</v>
      </c>
      <c r="P49" s="11">
        <v>156</v>
      </c>
      <c r="Q49" s="11">
        <v>0.87</v>
      </c>
      <c r="R49" s="12" t="s">
        <v>28</v>
      </c>
      <c r="S49" s="12"/>
      <c r="T49" s="11"/>
      <c r="U49" s="11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3">
      <c r="A50" s="11" t="s">
        <v>111</v>
      </c>
      <c r="B50" s="11">
        <v>50187</v>
      </c>
      <c r="C50" s="18" t="s">
        <v>194</v>
      </c>
      <c r="D50" s="18" t="str">
        <f t="shared" si="1"/>
        <v>/Volumes/Chewbacca/Afrooz/ABIDE1_preprocess/SDSU/0050187</v>
      </c>
      <c r="E50" s="17">
        <v>1</v>
      </c>
      <c r="F50" s="11">
        <v>1</v>
      </c>
      <c r="G50" s="9">
        <v>16.48</v>
      </c>
      <c r="H50" s="11">
        <v>1</v>
      </c>
      <c r="I50" s="11" t="s">
        <v>27</v>
      </c>
      <c r="J50" s="11">
        <v>113</v>
      </c>
      <c r="K50" s="11">
        <v>119</v>
      </c>
      <c r="L50" s="11">
        <v>104</v>
      </c>
      <c r="M50" s="11">
        <v>1</v>
      </c>
      <c r="N50" s="11">
        <v>10</v>
      </c>
      <c r="O50" s="11">
        <v>2.3659400000000001E-2</v>
      </c>
      <c r="P50" s="11">
        <v>180</v>
      </c>
      <c r="Q50" s="11">
        <v>1</v>
      </c>
      <c r="R50" s="12" t="s">
        <v>28</v>
      </c>
      <c r="S50" s="12"/>
      <c r="T50" s="11"/>
      <c r="U50" s="11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3">
      <c r="A51" s="11" t="s">
        <v>111</v>
      </c>
      <c r="B51" s="11">
        <v>50188</v>
      </c>
      <c r="C51" s="18" t="s">
        <v>194</v>
      </c>
      <c r="D51" s="18" t="str">
        <f t="shared" si="1"/>
        <v>/Volumes/Chewbacca/Afrooz/ABIDE1_preprocess/SDSU/0050188</v>
      </c>
      <c r="E51" s="17">
        <v>1</v>
      </c>
      <c r="F51" s="11">
        <v>1</v>
      </c>
      <c r="G51" s="9">
        <v>15.4</v>
      </c>
      <c r="H51" s="11">
        <v>1</v>
      </c>
      <c r="I51" s="11" t="s">
        <v>27</v>
      </c>
      <c r="J51" s="11">
        <v>126</v>
      </c>
      <c r="K51" s="11">
        <v>116</v>
      </c>
      <c r="L51" s="11">
        <v>129</v>
      </c>
      <c r="M51" s="11">
        <v>1</v>
      </c>
      <c r="N51" s="11">
        <v>12</v>
      </c>
      <c r="O51" s="11">
        <v>8.1617899999999993E-2</v>
      </c>
      <c r="P51" s="11">
        <v>173</v>
      </c>
      <c r="Q51" s="11">
        <v>0.96</v>
      </c>
      <c r="R51" s="12" t="s">
        <v>28</v>
      </c>
      <c r="S51" s="12"/>
      <c r="T51" s="11"/>
      <c r="U51" s="11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3">
      <c r="A52" s="11" t="s">
        <v>111</v>
      </c>
      <c r="B52" s="11">
        <v>50189</v>
      </c>
      <c r="C52" s="18" t="s">
        <v>194</v>
      </c>
      <c r="D52" s="18" t="str">
        <f t="shared" si="1"/>
        <v>/Volumes/Chewbacca/Afrooz/ABIDE1_preprocess/SDSU/0050189</v>
      </c>
      <c r="E52" s="17">
        <v>1</v>
      </c>
      <c r="F52" s="11">
        <v>1</v>
      </c>
      <c r="G52" s="9">
        <v>16.64</v>
      </c>
      <c r="H52" s="11">
        <v>1</v>
      </c>
      <c r="I52" s="11" t="s">
        <v>27</v>
      </c>
      <c r="J52" s="11">
        <v>115</v>
      </c>
      <c r="K52" s="11">
        <v>109</v>
      </c>
      <c r="L52" s="11">
        <v>117</v>
      </c>
      <c r="M52" s="11">
        <v>1</v>
      </c>
      <c r="N52" s="11">
        <v>10</v>
      </c>
      <c r="O52" s="11">
        <v>4.2761199999999999E-2</v>
      </c>
      <c r="P52" s="11">
        <v>177</v>
      </c>
      <c r="Q52" s="11">
        <v>0.98</v>
      </c>
      <c r="R52" s="12" t="s">
        <v>116</v>
      </c>
      <c r="S52" s="12"/>
      <c r="T52" s="11"/>
      <c r="U52" s="11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3">
      <c r="A53" s="18" t="s">
        <v>111</v>
      </c>
      <c r="B53" s="18">
        <v>50191</v>
      </c>
      <c r="C53" s="18" t="s">
        <v>194</v>
      </c>
      <c r="D53" s="18" t="str">
        <f t="shared" si="1"/>
        <v>/Volumes/Chewbacca/Afrooz/ABIDE1_preprocess/SDSU/0050191</v>
      </c>
      <c r="E53" s="17">
        <v>1</v>
      </c>
      <c r="F53" s="18">
        <v>1</v>
      </c>
      <c r="G53" s="9">
        <v>12.63</v>
      </c>
      <c r="H53" s="18">
        <v>1</v>
      </c>
      <c r="I53" s="18" t="s">
        <v>27</v>
      </c>
      <c r="J53" s="18">
        <v>114</v>
      </c>
      <c r="K53" s="18">
        <v>125</v>
      </c>
      <c r="L53" s="18">
        <v>101</v>
      </c>
      <c r="M53" s="18">
        <v>1</v>
      </c>
      <c r="N53" s="18">
        <v>10</v>
      </c>
      <c r="O53" s="18">
        <v>8.1894400000000006E-2</v>
      </c>
      <c r="P53" s="18">
        <v>175</v>
      </c>
      <c r="Q53" s="18">
        <v>0.97</v>
      </c>
      <c r="R53" s="12" t="s">
        <v>106</v>
      </c>
      <c r="S53" s="12"/>
      <c r="T53" s="18"/>
      <c r="U53" s="18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3">
      <c r="A54" s="18" t="s">
        <v>111</v>
      </c>
      <c r="B54" s="18">
        <v>50212</v>
      </c>
      <c r="C54" s="18" t="s">
        <v>194</v>
      </c>
      <c r="D54" s="18" t="str">
        <f t="shared" si="1"/>
        <v>/Volumes/Chewbacca/Afrooz/ABIDE1_preprocess/SDSU/0050212</v>
      </c>
      <c r="E54" s="17">
        <v>1</v>
      </c>
      <c r="F54" s="18">
        <v>1</v>
      </c>
      <c r="G54" s="9">
        <v>13.81</v>
      </c>
      <c r="H54" s="18">
        <v>1</v>
      </c>
      <c r="I54" s="18" t="s">
        <v>47</v>
      </c>
      <c r="J54" s="18">
        <v>100</v>
      </c>
      <c r="K54" s="18">
        <v>88</v>
      </c>
      <c r="L54" s="18">
        <v>112</v>
      </c>
      <c r="M54" s="18">
        <v>1</v>
      </c>
      <c r="N54" s="18">
        <v>11</v>
      </c>
      <c r="O54" s="18">
        <v>3.4701299999999997E-2</v>
      </c>
      <c r="P54" s="18">
        <v>180</v>
      </c>
      <c r="Q54" s="18">
        <v>1</v>
      </c>
      <c r="R54" s="12" t="s">
        <v>28</v>
      </c>
      <c r="S54" s="12"/>
      <c r="T54" s="18"/>
      <c r="U54" s="18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3">
      <c r="A55" s="18" t="s">
        <v>117</v>
      </c>
      <c r="B55" s="18">
        <v>51206</v>
      </c>
      <c r="C55" s="18" t="s">
        <v>194</v>
      </c>
      <c r="D55" s="18" t="str">
        <f t="shared" si="1"/>
        <v>/Volumes/Chewbacca/Afrooz/ABIDE1_preprocess/UCLA_1/0051206</v>
      </c>
      <c r="E55" s="17">
        <v>1</v>
      </c>
      <c r="F55" s="18">
        <v>1</v>
      </c>
      <c r="G55" s="9">
        <v>15.78</v>
      </c>
      <c r="H55" s="18">
        <v>1</v>
      </c>
      <c r="I55" s="18" t="s">
        <v>27</v>
      </c>
      <c r="J55" s="18">
        <v>102</v>
      </c>
      <c r="K55" s="18">
        <v>98</v>
      </c>
      <c r="L55" s="18">
        <v>104</v>
      </c>
      <c r="M55" s="18">
        <v>1</v>
      </c>
      <c r="N55" s="18">
        <v>12</v>
      </c>
      <c r="O55" s="18">
        <v>7.4688900000000003E-2</v>
      </c>
      <c r="P55" s="18">
        <v>120</v>
      </c>
      <c r="Q55" s="18">
        <v>1</v>
      </c>
      <c r="R55" s="12" t="s">
        <v>24</v>
      </c>
      <c r="S55" s="12" t="s">
        <v>118</v>
      </c>
      <c r="T55" s="18"/>
      <c r="U55" s="18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3">
      <c r="A56" s="18" t="s">
        <v>117</v>
      </c>
      <c r="B56" s="18">
        <v>51212</v>
      </c>
      <c r="C56" s="18" t="s">
        <v>194</v>
      </c>
      <c r="D56" s="18" t="str">
        <f t="shared" si="1"/>
        <v>/Volumes/Chewbacca/Afrooz/ABIDE1_preprocess/UCLA_1/0051212</v>
      </c>
      <c r="E56" s="17">
        <v>1</v>
      </c>
      <c r="F56" s="18">
        <v>1</v>
      </c>
      <c r="G56" s="9">
        <v>15.66</v>
      </c>
      <c r="H56" s="18">
        <v>1</v>
      </c>
      <c r="I56" s="18" t="s">
        <v>47</v>
      </c>
      <c r="J56" s="18">
        <v>100</v>
      </c>
      <c r="K56" s="18">
        <v>100</v>
      </c>
      <c r="L56" s="18">
        <v>97</v>
      </c>
      <c r="M56" s="18">
        <v>1</v>
      </c>
      <c r="N56" s="18">
        <v>11</v>
      </c>
      <c r="O56" s="18">
        <v>0.10795</v>
      </c>
      <c r="P56" s="18">
        <v>120</v>
      </c>
      <c r="Q56" s="18">
        <v>1</v>
      </c>
      <c r="R56" s="12" t="s">
        <v>24</v>
      </c>
      <c r="S56" s="12"/>
      <c r="T56" s="18"/>
      <c r="U56" s="18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3">
      <c r="A57" s="18" t="s">
        <v>117</v>
      </c>
      <c r="B57" s="18">
        <v>51214</v>
      </c>
      <c r="C57" s="18" t="s">
        <v>194</v>
      </c>
      <c r="D57" s="18" t="str">
        <f t="shared" si="1"/>
        <v>/Volumes/Chewbacca/Afrooz/ABIDE1_preprocess/UCLA_1/0051214</v>
      </c>
      <c r="E57" s="17">
        <v>1</v>
      </c>
      <c r="F57" s="18">
        <v>1</v>
      </c>
      <c r="G57" s="9">
        <v>10.41</v>
      </c>
      <c r="H57" s="18">
        <v>1</v>
      </c>
      <c r="I57" s="18" t="s">
        <v>27</v>
      </c>
      <c r="J57" s="18">
        <v>109</v>
      </c>
      <c r="K57" s="18">
        <v>102</v>
      </c>
      <c r="L57" s="18">
        <v>108</v>
      </c>
      <c r="M57" s="18">
        <v>1</v>
      </c>
      <c r="N57" s="18">
        <v>11</v>
      </c>
      <c r="O57" s="18">
        <v>0.120312</v>
      </c>
      <c r="P57" s="18">
        <v>117</v>
      </c>
      <c r="Q57" s="18">
        <v>0.97</v>
      </c>
      <c r="R57" s="12" t="s">
        <v>24</v>
      </c>
      <c r="S57" s="12" t="s">
        <v>120</v>
      </c>
      <c r="T57" s="18"/>
      <c r="U57" s="18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3">
      <c r="A58" s="18" t="s">
        <v>117</v>
      </c>
      <c r="B58" s="18">
        <v>51216</v>
      </c>
      <c r="C58" s="18" t="s">
        <v>194</v>
      </c>
      <c r="D58" s="18" t="str">
        <f t="shared" si="1"/>
        <v>/Volumes/Chewbacca/Afrooz/ABIDE1_preprocess/UCLA_1/0051216</v>
      </c>
      <c r="E58" s="17">
        <v>1</v>
      </c>
      <c r="F58" s="18">
        <v>1</v>
      </c>
      <c r="G58" s="9">
        <v>10.54</v>
      </c>
      <c r="H58" s="18">
        <v>1</v>
      </c>
      <c r="I58" s="18" t="s">
        <v>47</v>
      </c>
      <c r="J58" s="18">
        <v>107</v>
      </c>
      <c r="K58" s="18">
        <v>89</v>
      </c>
      <c r="L58" s="18">
        <v>112</v>
      </c>
      <c r="M58" s="18">
        <v>1</v>
      </c>
      <c r="N58" s="18">
        <v>10</v>
      </c>
      <c r="O58" s="18">
        <v>0.123002</v>
      </c>
      <c r="P58" s="18">
        <v>120</v>
      </c>
      <c r="Q58" s="18">
        <v>1</v>
      </c>
      <c r="R58" s="12" t="s">
        <v>24</v>
      </c>
      <c r="S58" s="12"/>
      <c r="T58" s="18"/>
      <c r="U58" s="18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3">
      <c r="A59" s="18" t="s">
        <v>117</v>
      </c>
      <c r="B59" s="18">
        <v>51217</v>
      </c>
      <c r="C59" s="18" t="s">
        <v>194</v>
      </c>
      <c r="D59" s="18" t="str">
        <f t="shared" si="1"/>
        <v>/Volumes/Chewbacca/Afrooz/ABIDE1_preprocess/UCLA_1/0051217</v>
      </c>
      <c r="E59" s="17">
        <v>1</v>
      </c>
      <c r="F59" s="18">
        <v>1</v>
      </c>
      <c r="G59" s="9">
        <v>15.22</v>
      </c>
      <c r="H59" s="18">
        <v>1</v>
      </c>
      <c r="I59" s="18" t="s">
        <v>27</v>
      </c>
      <c r="J59" s="18">
        <v>104</v>
      </c>
      <c r="K59" s="18">
        <v>132</v>
      </c>
      <c r="L59" s="18">
        <v>89</v>
      </c>
      <c r="M59" s="18">
        <v>1</v>
      </c>
      <c r="N59" s="18">
        <v>14</v>
      </c>
      <c r="O59" s="18">
        <v>5.4549100000000003E-2</v>
      </c>
      <c r="P59" s="18">
        <v>120</v>
      </c>
      <c r="Q59" s="18">
        <v>1</v>
      </c>
      <c r="R59" s="12" t="s">
        <v>24</v>
      </c>
      <c r="S59" s="12"/>
      <c r="T59" s="18"/>
      <c r="U59" s="18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3">
      <c r="A60" s="18" t="s">
        <v>117</v>
      </c>
      <c r="B60" s="18">
        <v>51218</v>
      </c>
      <c r="C60" s="18" t="s">
        <v>194</v>
      </c>
      <c r="D60" s="18" t="str">
        <f t="shared" si="1"/>
        <v>/Volumes/Chewbacca/Afrooz/ABIDE1_preprocess/UCLA_1/0051218</v>
      </c>
      <c r="E60" s="17">
        <v>1</v>
      </c>
      <c r="F60" s="18">
        <v>1</v>
      </c>
      <c r="G60" s="9">
        <v>16.87</v>
      </c>
      <c r="H60" s="18">
        <v>1</v>
      </c>
      <c r="I60" s="18" t="s">
        <v>27</v>
      </c>
      <c r="J60" s="18">
        <v>111</v>
      </c>
      <c r="K60" s="18">
        <v>118</v>
      </c>
      <c r="L60" s="18">
        <v>103</v>
      </c>
      <c r="M60" s="18">
        <v>1</v>
      </c>
      <c r="N60" s="18">
        <v>11</v>
      </c>
      <c r="O60" s="18">
        <v>4.2615199999999999E-2</v>
      </c>
      <c r="P60" s="18">
        <v>120</v>
      </c>
      <c r="Q60" s="18">
        <v>1</v>
      </c>
      <c r="R60" s="12" t="s">
        <v>24</v>
      </c>
      <c r="S60" s="12"/>
      <c r="T60" s="18"/>
      <c r="U60" s="18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3">
      <c r="A61" s="18" t="s">
        <v>117</v>
      </c>
      <c r="B61" s="18">
        <v>51221</v>
      </c>
      <c r="C61" s="18" t="s">
        <v>194</v>
      </c>
      <c r="D61" s="18" t="str">
        <f t="shared" si="1"/>
        <v>/Volumes/Chewbacca/Afrooz/ABIDE1_preprocess/UCLA_1/0051221</v>
      </c>
      <c r="E61" s="17">
        <v>1</v>
      </c>
      <c r="F61" s="18">
        <v>1</v>
      </c>
      <c r="G61" s="9">
        <v>14.58</v>
      </c>
      <c r="H61" s="18">
        <v>1</v>
      </c>
      <c r="I61" s="18" t="s">
        <v>27</v>
      </c>
      <c r="J61" s="18">
        <v>75</v>
      </c>
      <c r="K61" s="18">
        <v>98</v>
      </c>
      <c r="L61" s="18">
        <v>73</v>
      </c>
      <c r="M61" s="18">
        <v>1</v>
      </c>
      <c r="N61" s="18">
        <v>10</v>
      </c>
      <c r="O61" s="18">
        <v>8.6263900000000004E-2</v>
      </c>
      <c r="P61" s="18">
        <v>117</v>
      </c>
      <c r="Q61" s="18">
        <v>0.97</v>
      </c>
      <c r="R61" s="12" t="s">
        <v>24</v>
      </c>
      <c r="S61" s="12"/>
      <c r="T61" s="18"/>
      <c r="U61" s="18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3">
      <c r="A62" s="18" t="s">
        <v>117</v>
      </c>
      <c r="B62" s="18">
        <v>51222</v>
      </c>
      <c r="C62" s="18" t="s">
        <v>194</v>
      </c>
      <c r="D62" s="18" t="str">
        <f t="shared" si="1"/>
        <v>/Volumes/Chewbacca/Afrooz/ABIDE1_preprocess/UCLA_1/0051222</v>
      </c>
      <c r="E62" s="17">
        <v>1</v>
      </c>
      <c r="F62" s="18">
        <v>1</v>
      </c>
      <c r="G62" s="9">
        <v>11.81</v>
      </c>
      <c r="H62" s="18">
        <v>1</v>
      </c>
      <c r="I62" s="18" t="s">
        <v>27</v>
      </c>
      <c r="J62" s="18">
        <v>113</v>
      </c>
      <c r="K62" s="18">
        <v>114</v>
      </c>
      <c r="L62" s="18">
        <v>106</v>
      </c>
      <c r="M62" s="18">
        <v>1</v>
      </c>
      <c r="N62" s="18">
        <v>12</v>
      </c>
      <c r="O62" s="18">
        <v>6.6227300000000003E-2</v>
      </c>
      <c r="P62" s="18">
        <v>120</v>
      </c>
      <c r="Q62" s="18">
        <v>1</v>
      </c>
      <c r="R62" s="12" t="s">
        <v>24</v>
      </c>
      <c r="S62" s="12"/>
      <c r="T62" s="18"/>
      <c r="U62" s="18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3">
      <c r="A63" s="18" t="s">
        <v>117</v>
      </c>
      <c r="B63" s="18">
        <v>51223</v>
      </c>
      <c r="C63" s="18" t="s">
        <v>194</v>
      </c>
      <c r="D63" s="18" t="str">
        <f t="shared" si="1"/>
        <v>/Volumes/Chewbacca/Afrooz/ABIDE1_preprocess/UCLA_1/0051223</v>
      </c>
      <c r="E63" s="17">
        <v>1</v>
      </c>
      <c r="F63" s="18">
        <v>1</v>
      </c>
      <c r="G63" s="9">
        <v>13.31</v>
      </c>
      <c r="H63" s="18">
        <v>1</v>
      </c>
      <c r="I63" s="18" t="s">
        <v>27</v>
      </c>
      <c r="J63" s="18">
        <v>119</v>
      </c>
      <c r="K63" s="18">
        <v>96</v>
      </c>
      <c r="L63" s="18">
        <v>121</v>
      </c>
      <c r="M63" s="18">
        <v>1</v>
      </c>
      <c r="N63" s="18">
        <v>16</v>
      </c>
      <c r="O63" s="18">
        <v>8.5392399999999993E-2</v>
      </c>
      <c r="P63" s="18">
        <v>117</v>
      </c>
      <c r="Q63" s="18">
        <v>0.97</v>
      </c>
      <c r="R63" s="12" t="s">
        <v>24</v>
      </c>
      <c r="S63" s="12"/>
      <c r="T63" s="18"/>
      <c r="U63" s="18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3">
      <c r="A64" s="18" t="s">
        <v>117</v>
      </c>
      <c r="B64" s="18">
        <v>51234</v>
      </c>
      <c r="C64" s="18" t="s">
        <v>194</v>
      </c>
      <c r="D64" s="18" t="str">
        <f t="shared" si="1"/>
        <v>/Volumes/Chewbacca/Afrooz/ABIDE1_preprocess/UCLA_1/0051234</v>
      </c>
      <c r="E64" s="17">
        <v>1</v>
      </c>
      <c r="F64" s="18">
        <v>1</v>
      </c>
      <c r="G64" s="9">
        <v>10.91</v>
      </c>
      <c r="H64" s="18">
        <v>1</v>
      </c>
      <c r="I64" s="18" t="s">
        <v>27</v>
      </c>
      <c r="J64" s="18">
        <v>87</v>
      </c>
      <c r="K64" s="18">
        <v>93</v>
      </c>
      <c r="L64" s="18">
        <v>89</v>
      </c>
      <c r="M64" s="18">
        <v>1</v>
      </c>
      <c r="N64" s="18">
        <v>14</v>
      </c>
      <c r="O64" s="18">
        <v>3.9776600000000002E-2</v>
      </c>
      <c r="P64" s="18">
        <v>120</v>
      </c>
      <c r="Q64" s="18">
        <v>1</v>
      </c>
      <c r="R64" s="12" t="s">
        <v>24</v>
      </c>
      <c r="S64" s="12" t="s">
        <v>130</v>
      </c>
      <c r="T64" s="18"/>
      <c r="U64" s="18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3">
      <c r="A65" s="18" t="s">
        <v>117</v>
      </c>
      <c r="B65" s="18">
        <v>51235</v>
      </c>
      <c r="C65" s="18" t="s">
        <v>194</v>
      </c>
      <c r="D65" s="18" t="str">
        <f t="shared" si="1"/>
        <v>/Volumes/Chewbacca/Afrooz/ABIDE1_preprocess/UCLA_1/0051235</v>
      </c>
      <c r="E65" s="17">
        <v>1</v>
      </c>
      <c r="F65" s="18">
        <v>1</v>
      </c>
      <c r="G65" s="9">
        <v>10.67</v>
      </c>
      <c r="H65" s="18">
        <v>1</v>
      </c>
      <c r="I65" s="18" t="s">
        <v>27</v>
      </c>
      <c r="J65" s="18">
        <v>132</v>
      </c>
      <c r="K65" s="18">
        <v>130</v>
      </c>
      <c r="L65" s="18">
        <v>122</v>
      </c>
      <c r="M65" s="18">
        <v>1</v>
      </c>
      <c r="N65" s="18">
        <v>15</v>
      </c>
      <c r="O65" s="18">
        <v>6.7394399999999993E-2</v>
      </c>
      <c r="P65" s="18">
        <v>114</v>
      </c>
      <c r="Q65" s="18">
        <v>0.95</v>
      </c>
      <c r="R65" s="12" t="s">
        <v>24</v>
      </c>
      <c r="S65" s="12"/>
      <c r="T65" s="18"/>
      <c r="U65" s="18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3">
      <c r="A66" s="18" t="s">
        <v>117</v>
      </c>
      <c r="B66" s="18">
        <v>51239</v>
      </c>
      <c r="C66" s="18" t="s">
        <v>194</v>
      </c>
      <c r="D66" s="18" t="str">
        <f t="shared" ref="D66:D94" si="2">CONCATENATE(C66,A66,"/00",B66)</f>
        <v>/Volumes/Chewbacca/Afrooz/ABIDE1_preprocess/UCLA_1/0051239</v>
      </c>
      <c r="E66" s="17">
        <v>1</v>
      </c>
      <c r="F66" s="18">
        <v>1</v>
      </c>
      <c r="G66" s="9">
        <v>13.67</v>
      </c>
      <c r="H66" s="18">
        <v>1</v>
      </c>
      <c r="I66" s="18" t="s">
        <v>27</v>
      </c>
      <c r="J66" s="18">
        <v>86</v>
      </c>
      <c r="K66" s="18">
        <v>98</v>
      </c>
      <c r="L66" s="18">
        <v>83</v>
      </c>
      <c r="M66" s="18">
        <v>1</v>
      </c>
      <c r="N66" s="18">
        <v>10</v>
      </c>
      <c r="O66" s="18">
        <v>0.13916799999999999</v>
      </c>
      <c r="P66" s="18">
        <v>117</v>
      </c>
      <c r="Q66" s="18">
        <v>0.97</v>
      </c>
      <c r="R66" s="12" t="s">
        <v>24</v>
      </c>
      <c r="S66" s="12" t="s">
        <v>133</v>
      </c>
      <c r="T66" s="18"/>
      <c r="U66" s="18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3">
      <c r="A67" s="18" t="s">
        <v>117</v>
      </c>
      <c r="B67" s="18">
        <v>51240</v>
      </c>
      <c r="C67" s="18" t="s">
        <v>194</v>
      </c>
      <c r="D67" s="18" t="str">
        <f t="shared" si="2"/>
        <v>/Volumes/Chewbacca/Afrooz/ABIDE1_preprocess/UCLA_1/0051240</v>
      </c>
      <c r="E67" s="17">
        <v>1</v>
      </c>
      <c r="F67" s="18">
        <v>1</v>
      </c>
      <c r="G67" s="9">
        <v>14.96</v>
      </c>
      <c r="H67" s="18">
        <v>1</v>
      </c>
      <c r="I67" s="18" t="s">
        <v>27</v>
      </c>
      <c r="J67" s="18">
        <v>121</v>
      </c>
      <c r="K67" s="18">
        <v>106</v>
      </c>
      <c r="L67" s="18">
        <v>120</v>
      </c>
      <c r="M67" s="18">
        <v>1</v>
      </c>
      <c r="N67" s="18">
        <v>14</v>
      </c>
      <c r="O67" s="18">
        <v>8.9340299999999997E-2</v>
      </c>
      <c r="P67" s="18">
        <v>117</v>
      </c>
      <c r="Q67" s="18">
        <v>0.97</v>
      </c>
      <c r="R67" s="12" t="s">
        <v>24</v>
      </c>
      <c r="S67" s="12" t="s">
        <v>136</v>
      </c>
      <c r="T67" s="18"/>
      <c r="U67" s="18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3">
      <c r="A68" s="18" t="s">
        <v>117</v>
      </c>
      <c r="B68" s="18">
        <v>51241</v>
      </c>
      <c r="C68" s="18" t="s">
        <v>194</v>
      </c>
      <c r="D68" s="18" t="str">
        <f t="shared" si="2"/>
        <v>/Volumes/Chewbacca/Afrooz/ABIDE1_preprocess/UCLA_1/0051241</v>
      </c>
      <c r="E68" s="17">
        <v>1</v>
      </c>
      <c r="F68" s="18">
        <v>1</v>
      </c>
      <c r="G68" s="9">
        <v>10.9</v>
      </c>
      <c r="H68" s="18">
        <v>1</v>
      </c>
      <c r="I68" s="18" t="s">
        <v>27</v>
      </c>
      <c r="J68" s="18">
        <v>95</v>
      </c>
      <c r="K68" s="18">
        <v>87</v>
      </c>
      <c r="L68" s="18">
        <v>105</v>
      </c>
      <c r="M68" s="18">
        <v>1</v>
      </c>
      <c r="N68" s="18">
        <v>13</v>
      </c>
      <c r="O68" s="18">
        <v>4.5656099999999998E-2</v>
      </c>
      <c r="P68" s="18">
        <v>117</v>
      </c>
      <c r="Q68" s="18">
        <v>0.97</v>
      </c>
      <c r="R68" s="12" t="s">
        <v>24</v>
      </c>
      <c r="S68" s="12"/>
      <c r="T68" s="18"/>
      <c r="U68" s="18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3">
      <c r="A69" s="18" t="s">
        <v>117</v>
      </c>
      <c r="B69" s="18">
        <v>51248</v>
      </c>
      <c r="C69" s="18" t="s">
        <v>194</v>
      </c>
      <c r="D69" s="18" t="str">
        <f t="shared" si="2"/>
        <v>/Volumes/Chewbacca/Afrooz/ABIDE1_preprocess/UCLA_1/0051248</v>
      </c>
      <c r="E69" s="17">
        <v>1</v>
      </c>
      <c r="F69" s="18">
        <v>1</v>
      </c>
      <c r="G69" s="9">
        <v>13.5</v>
      </c>
      <c r="H69" s="18">
        <v>1</v>
      </c>
      <c r="I69" s="18" t="s">
        <v>27</v>
      </c>
      <c r="J69" s="18">
        <v>110</v>
      </c>
      <c r="K69" s="18">
        <v>99</v>
      </c>
      <c r="L69" s="18">
        <v>110</v>
      </c>
      <c r="M69" s="18">
        <v>1</v>
      </c>
      <c r="N69" s="18">
        <v>14</v>
      </c>
      <c r="O69" s="18">
        <v>4.2748399999999999E-2</v>
      </c>
      <c r="P69" s="18">
        <v>117</v>
      </c>
      <c r="Q69" s="18">
        <v>0.97</v>
      </c>
      <c r="R69" s="12" t="s">
        <v>24</v>
      </c>
      <c r="S69" s="12"/>
      <c r="T69" s="18"/>
      <c r="U69" s="18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3">
      <c r="A70" s="18" t="s">
        <v>117</v>
      </c>
      <c r="B70" s="18">
        <v>51249</v>
      </c>
      <c r="C70" s="18" t="s">
        <v>194</v>
      </c>
      <c r="D70" s="18" t="str">
        <f t="shared" si="2"/>
        <v>/Volumes/Chewbacca/Afrooz/ABIDE1_preprocess/UCLA_1/0051249</v>
      </c>
      <c r="E70" s="17">
        <v>1</v>
      </c>
      <c r="F70" s="18">
        <v>1</v>
      </c>
      <c r="G70" s="9">
        <v>8.49</v>
      </c>
      <c r="H70" s="18">
        <v>1</v>
      </c>
      <c r="I70" s="18" t="s">
        <v>27</v>
      </c>
      <c r="J70" s="18">
        <v>107</v>
      </c>
      <c r="K70" s="18">
        <v>112</v>
      </c>
      <c r="L70" s="18">
        <v>103</v>
      </c>
      <c r="M70" s="18">
        <v>1</v>
      </c>
      <c r="N70" s="18">
        <v>17</v>
      </c>
      <c r="O70" s="18">
        <v>8.8989899999999997E-2</v>
      </c>
      <c r="P70" s="18">
        <v>120</v>
      </c>
      <c r="Q70" s="18">
        <v>1</v>
      </c>
      <c r="R70" s="12" t="s">
        <v>24</v>
      </c>
      <c r="S70" s="12"/>
      <c r="T70" s="18"/>
      <c r="U70" s="18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3">
      <c r="A71" s="18" t="s">
        <v>140</v>
      </c>
      <c r="B71" s="18">
        <v>51291</v>
      </c>
      <c r="C71" s="18" t="s">
        <v>194</v>
      </c>
      <c r="D71" s="18" t="str">
        <f t="shared" si="2"/>
        <v>/Volumes/Chewbacca/Afrooz/ABIDE1_preprocess/UCLA_2/0051291</v>
      </c>
      <c r="E71" s="17">
        <v>1</v>
      </c>
      <c r="F71" s="18">
        <v>1</v>
      </c>
      <c r="G71" s="9">
        <v>16.47</v>
      </c>
      <c r="H71" s="18">
        <v>1</v>
      </c>
      <c r="I71" s="18" t="s">
        <v>27</v>
      </c>
      <c r="J71" s="18">
        <v>86</v>
      </c>
      <c r="K71" s="18">
        <v>83</v>
      </c>
      <c r="L71" s="18">
        <v>91</v>
      </c>
      <c r="M71" s="18">
        <v>1</v>
      </c>
      <c r="N71" s="18">
        <v>11</v>
      </c>
      <c r="O71" s="18">
        <v>6.9474599999999997E-2</v>
      </c>
      <c r="P71" s="18">
        <v>120</v>
      </c>
      <c r="Q71" s="18">
        <v>1</v>
      </c>
      <c r="R71" s="12" t="s">
        <v>24</v>
      </c>
      <c r="S71" s="12"/>
      <c r="T71" s="18"/>
      <c r="U71" s="18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3">
      <c r="A72" s="18" t="s">
        <v>140</v>
      </c>
      <c r="B72" s="18">
        <v>51293</v>
      </c>
      <c r="C72" s="18" t="s">
        <v>194</v>
      </c>
      <c r="D72" s="18" t="str">
        <f t="shared" si="2"/>
        <v>/Volumes/Chewbacca/Afrooz/ABIDE1_preprocess/UCLA_2/0051293</v>
      </c>
      <c r="E72" s="17">
        <v>1</v>
      </c>
      <c r="F72" s="18">
        <v>1</v>
      </c>
      <c r="G72" s="9">
        <v>13.08</v>
      </c>
      <c r="H72" s="18">
        <v>1</v>
      </c>
      <c r="I72" s="18" t="s">
        <v>27</v>
      </c>
      <c r="J72" s="18">
        <v>92</v>
      </c>
      <c r="K72" s="18">
        <v>102</v>
      </c>
      <c r="L72" s="18">
        <v>90</v>
      </c>
      <c r="M72" s="18">
        <v>1</v>
      </c>
      <c r="N72" s="18">
        <v>16</v>
      </c>
      <c r="O72" s="18">
        <v>4.9085499999999997E-2</v>
      </c>
      <c r="P72" s="18">
        <v>120</v>
      </c>
      <c r="Q72" s="18">
        <v>1</v>
      </c>
      <c r="R72" s="12" t="s">
        <v>24</v>
      </c>
      <c r="S72" s="12" t="s">
        <v>144</v>
      </c>
      <c r="T72" s="18"/>
      <c r="U72" s="18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3">
      <c r="A73" s="18" t="s">
        <v>140</v>
      </c>
      <c r="B73" s="18">
        <v>51295</v>
      </c>
      <c r="C73" s="18" t="s">
        <v>194</v>
      </c>
      <c r="D73" s="18" t="str">
        <f t="shared" si="2"/>
        <v>/Volumes/Chewbacca/Afrooz/ABIDE1_preprocess/UCLA_2/0051295</v>
      </c>
      <c r="E73" s="17">
        <v>1</v>
      </c>
      <c r="F73" s="18">
        <v>1</v>
      </c>
      <c r="G73" s="9">
        <v>10.039999999999999</v>
      </c>
      <c r="H73" s="18">
        <v>1</v>
      </c>
      <c r="I73" s="18" t="s">
        <v>47</v>
      </c>
      <c r="J73" s="18">
        <v>108</v>
      </c>
      <c r="K73" s="18">
        <v>95</v>
      </c>
      <c r="L73" s="18">
        <v>120</v>
      </c>
      <c r="M73" s="18">
        <v>1</v>
      </c>
      <c r="N73" s="18">
        <v>14</v>
      </c>
      <c r="O73" s="18">
        <v>0.12194000000000001</v>
      </c>
      <c r="P73" s="18">
        <v>113</v>
      </c>
      <c r="Q73" s="18">
        <v>0.94</v>
      </c>
      <c r="R73" s="12" t="s">
        <v>24</v>
      </c>
      <c r="S73" s="12"/>
      <c r="T73" s="18"/>
      <c r="U73" s="18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3">
      <c r="A74" s="11" t="s">
        <v>140</v>
      </c>
      <c r="B74" s="11">
        <v>51297</v>
      </c>
      <c r="C74" s="18" t="s">
        <v>194</v>
      </c>
      <c r="D74" s="18" t="str">
        <f t="shared" si="2"/>
        <v>/Volumes/Chewbacca/Afrooz/ABIDE1_preprocess/UCLA_2/0051297</v>
      </c>
      <c r="E74" s="17">
        <v>1</v>
      </c>
      <c r="F74" s="11">
        <v>1</v>
      </c>
      <c r="G74" s="9">
        <v>14.27</v>
      </c>
      <c r="H74" s="11">
        <v>1</v>
      </c>
      <c r="I74" s="11" t="s">
        <v>47</v>
      </c>
      <c r="J74" s="11">
        <v>88</v>
      </c>
      <c r="K74" s="11">
        <v>98</v>
      </c>
      <c r="L74" s="11">
        <v>87</v>
      </c>
      <c r="M74" s="11">
        <v>1</v>
      </c>
      <c r="N74" s="11">
        <v>14</v>
      </c>
      <c r="O74" s="11">
        <v>0.25495200000000001</v>
      </c>
      <c r="P74" s="11">
        <v>96</v>
      </c>
      <c r="Q74" s="11">
        <v>0.8</v>
      </c>
      <c r="R74" s="12" t="s">
        <v>24</v>
      </c>
      <c r="S74" s="12" t="s">
        <v>147</v>
      </c>
      <c r="T74" s="11"/>
      <c r="U74" s="11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3">
      <c r="A75" s="11" t="s">
        <v>140</v>
      </c>
      <c r="B75" s="11">
        <v>51298</v>
      </c>
      <c r="C75" s="18" t="s">
        <v>194</v>
      </c>
      <c r="D75" s="18" t="str">
        <f t="shared" si="2"/>
        <v>/Volumes/Chewbacca/Afrooz/ABIDE1_preprocess/UCLA_2/0051298</v>
      </c>
      <c r="E75" s="17">
        <v>1</v>
      </c>
      <c r="F75" s="11">
        <v>1</v>
      </c>
      <c r="G75" s="9">
        <v>10.57</v>
      </c>
      <c r="H75" s="11">
        <v>1</v>
      </c>
      <c r="I75" s="11" t="s">
        <v>27</v>
      </c>
      <c r="J75" s="11">
        <v>118</v>
      </c>
      <c r="K75" s="11">
        <v>104</v>
      </c>
      <c r="L75" s="11">
        <v>132</v>
      </c>
      <c r="M75" s="11">
        <v>1</v>
      </c>
      <c r="N75" s="11">
        <v>15</v>
      </c>
      <c r="O75" s="11">
        <v>0.14784900000000001</v>
      </c>
      <c r="P75" s="11">
        <v>114</v>
      </c>
      <c r="Q75" s="11">
        <v>0.95</v>
      </c>
      <c r="R75" s="12" t="s">
        <v>24</v>
      </c>
      <c r="S75" s="12" t="s">
        <v>149</v>
      </c>
      <c r="T75" s="11"/>
      <c r="U75" s="11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3">
      <c r="A76" s="11" t="s">
        <v>140</v>
      </c>
      <c r="B76" s="11">
        <v>51301</v>
      </c>
      <c r="C76" s="18" t="s">
        <v>194</v>
      </c>
      <c r="D76" s="18" t="str">
        <f t="shared" si="2"/>
        <v>/Volumes/Chewbacca/Afrooz/ABIDE1_preprocess/UCLA_2/0051301</v>
      </c>
      <c r="E76" s="17">
        <v>1</v>
      </c>
      <c r="F76" s="11">
        <v>1</v>
      </c>
      <c r="G76" s="9">
        <v>13.28</v>
      </c>
      <c r="H76" s="11">
        <v>1</v>
      </c>
      <c r="I76" s="11" t="s">
        <v>27</v>
      </c>
      <c r="J76" s="11">
        <v>91</v>
      </c>
      <c r="K76" s="11">
        <v>108</v>
      </c>
      <c r="L76" s="11">
        <v>86</v>
      </c>
      <c r="M76" s="11">
        <v>1</v>
      </c>
      <c r="N76" s="11">
        <v>15</v>
      </c>
      <c r="O76" s="11">
        <v>0.156777</v>
      </c>
      <c r="P76" s="11">
        <v>107</v>
      </c>
      <c r="Q76" s="11">
        <v>0.89</v>
      </c>
      <c r="R76" s="12" t="s">
        <v>24</v>
      </c>
      <c r="S76" s="12"/>
      <c r="T76" s="11"/>
      <c r="U76" s="11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3">
      <c r="A77" s="11" t="s">
        <v>140</v>
      </c>
      <c r="B77" s="11">
        <v>51302</v>
      </c>
      <c r="C77" s="18" t="s">
        <v>194</v>
      </c>
      <c r="D77" s="18" t="str">
        <f t="shared" si="2"/>
        <v>/Volumes/Chewbacca/Afrooz/ABIDE1_preprocess/UCLA_2/0051302</v>
      </c>
      <c r="E77" s="17">
        <v>1</v>
      </c>
      <c r="F77" s="11">
        <v>1</v>
      </c>
      <c r="G77" s="9">
        <v>10.85</v>
      </c>
      <c r="H77" s="11">
        <v>1</v>
      </c>
      <c r="I77" s="11" t="s">
        <v>27</v>
      </c>
      <c r="J77" s="11">
        <v>87</v>
      </c>
      <c r="K77" s="11">
        <v>75</v>
      </c>
      <c r="L77" s="11">
        <v>97</v>
      </c>
      <c r="M77" s="11">
        <v>1</v>
      </c>
      <c r="N77" s="11">
        <v>15</v>
      </c>
      <c r="O77" s="11">
        <v>0.142039</v>
      </c>
      <c r="P77" s="11">
        <v>102</v>
      </c>
      <c r="Q77" s="11">
        <v>0.85</v>
      </c>
      <c r="R77" s="12" t="s">
        <v>24</v>
      </c>
      <c r="S77" s="12" t="s">
        <v>152</v>
      </c>
      <c r="T77" s="11"/>
      <c r="U77" s="11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3">
      <c r="A78" s="11" t="s">
        <v>153</v>
      </c>
      <c r="B78" s="11">
        <v>50486</v>
      </c>
      <c r="C78" s="18" t="s">
        <v>194</v>
      </c>
      <c r="D78" s="18" t="str">
        <f t="shared" si="2"/>
        <v>/Volumes/Chewbacca/Afrooz/ABIDE1_preprocess/USM/0050486</v>
      </c>
      <c r="E78" s="17">
        <v>1</v>
      </c>
      <c r="F78" s="11">
        <v>1</v>
      </c>
      <c r="G78" s="9">
        <v>17.787800000000001</v>
      </c>
      <c r="H78" s="11">
        <v>1</v>
      </c>
      <c r="I78" s="11"/>
      <c r="J78" s="11">
        <v>97</v>
      </c>
      <c r="K78" s="11">
        <v>77</v>
      </c>
      <c r="L78" s="11">
        <v>120</v>
      </c>
      <c r="M78" s="11">
        <v>1</v>
      </c>
      <c r="N78" s="11">
        <v>18</v>
      </c>
      <c r="O78" s="11">
        <v>0.13838600000000001</v>
      </c>
      <c r="P78" s="11">
        <v>219</v>
      </c>
      <c r="Q78" s="11">
        <v>0.91</v>
      </c>
      <c r="R78" s="12" t="s">
        <v>28</v>
      </c>
      <c r="S78" s="12" t="s">
        <v>154</v>
      </c>
      <c r="T78" s="11"/>
      <c r="U78" s="11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3">
      <c r="A79" s="11" t="s">
        <v>153</v>
      </c>
      <c r="B79" s="11">
        <v>50500</v>
      </c>
      <c r="C79" s="18" t="s">
        <v>194</v>
      </c>
      <c r="D79" s="18" t="str">
        <f t="shared" si="2"/>
        <v>/Volumes/Chewbacca/Afrooz/ABIDE1_preprocess/USM/0050500</v>
      </c>
      <c r="E79" s="17">
        <v>1</v>
      </c>
      <c r="F79" s="11">
        <v>1</v>
      </c>
      <c r="G79" s="9">
        <v>17.237500000000001</v>
      </c>
      <c r="H79" s="11">
        <v>1</v>
      </c>
      <c r="I79" s="11"/>
      <c r="J79" s="11">
        <v>118</v>
      </c>
      <c r="K79" s="11">
        <v>113</v>
      </c>
      <c r="L79" s="11">
        <v>119</v>
      </c>
      <c r="M79" s="11">
        <v>1</v>
      </c>
      <c r="N79" s="11">
        <v>12</v>
      </c>
      <c r="O79" s="11">
        <v>3.5398499999999999E-2</v>
      </c>
      <c r="P79" s="11">
        <v>240</v>
      </c>
      <c r="Q79" s="11">
        <v>1</v>
      </c>
      <c r="R79" s="12" t="s">
        <v>28</v>
      </c>
      <c r="S79" s="12" t="s">
        <v>154</v>
      </c>
      <c r="T79" s="11"/>
      <c r="U79" s="11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3">
      <c r="A80" s="11" t="s">
        <v>153</v>
      </c>
      <c r="B80" s="11">
        <v>50504</v>
      </c>
      <c r="C80" s="18" t="s">
        <v>194</v>
      </c>
      <c r="D80" s="18" t="str">
        <f t="shared" si="2"/>
        <v>/Volumes/Chewbacca/Afrooz/ABIDE1_preprocess/USM/0050504</v>
      </c>
      <c r="E80" s="17">
        <v>1</v>
      </c>
      <c r="F80" s="11">
        <v>1</v>
      </c>
      <c r="G80" s="9">
        <v>17.645399999999999</v>
      </c>
      <c r="H80" s="11">
        <v>1</v>
      </c>
      <c r="I80" s="11"/>
      <c r="J80" s="11">
        <v>87</v>
      </c>
      <c r="K80" s="11">
        <v>86</v>
      </c>
      <c r="L80" s="11">
        <v>92</v>
      </c>
      <c r="M80" s="11">
        <v>1</v>
      </c>
      <c r="N80" s="11">
        <v>16</v>
      </c>
      <c r="O80" s="11">
        <v>0.144175</v>
      </c>
      <c r="P80" s="11">
        <v>212</v>
      </c>
      <c r="Q80" s="11">
        <v>0.88</v>
      </c>
      <c r="R80" s="12" t="s">
        <v>28</v>
      </c>
      <c r="S80" s="12" t="s">
        <v>156</v>
      </c>
      <c r="T80" s="11"/>
      <c r="U80" s="11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3">
      <c r="A81" s="11" t="s">
        <v>153</v>
      </c>
      <c r="B81" s="11">
        <v>50506</v>
      </c>
      <c r="C81" s="18" t="s">
        <v>194</v>
      </c>
      <c r="D81" s="18" t="str">
        <f t="shared" si="2"/>
        <v>/Volumes/Chewbacca/Afrooz/ABIDE1_preprocess/USM/0050506</v>
      </c>
      <c r="E81" s="17">
        <v>1</v>
      </c>
      <c r="F81" s="11">
        <v>1</v>
      </c>
      <c r="G81" s="9">
        <v>15.9343</v>
      </c>
      <c r="H81" s="11">
        <v>1</v>
      </c>
      <c r="I81" s="11"/>
      <c r="J81" s="11">
        <v>73</v>
      </c>
      <c r="K81" s="11">
        <v>77</v>
      </c>
      <c r="L81" s="11">
        <v>74</v>
      </c>
      <c r="M81" s="11">
        <v>1</v>
      </c>
      <c r="N81" s="11">
        <v>20</v>
      </c>
      <c r="O81" s="11">
        <v>9.7379499999999994E-2</v>
      </c>
      <c r="P81" s="11">
        <v>228</v>
      </c>
      <c r="Q81" s="11">
        <v>0.95</v>
      </c>
      <c r="R81" s="12" t="s">
        <v>28</v>
      </c>
      <c r="S81" s="12" t="s">
        <v>157</v>
      </c>
      <c r="T81" s="11"/>
      <c r="U81" s="11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3">
      <c r="A82" s="11" t="s">
        <v>153</v>
      </c>
      <c r="B82" s="11">
        <v>50512</v>
      </c>
      <c r="C82" s="18" t="s">
        <v>194</v>
      </c>
      <c r="D82" s="18" t="str">
        <f t="shared" si="2"/>
        <v>/Volumes/Chewbacca/Afrooz/ABIDE1_preprocess/USM/0050512</v>
      </c>
      <c r="E82" s="17">
        <v>1</v>
      </c>
      <c r="F82" s="11">
        <v>1</v>
      </c>
      <c r="G82" s="9">
        <v>15.4908</v>
      </c>
      <c r="H82" s="11">
        <v>1</v>
      </c>
      <c r="I82" s="11"/>
      <c r="J82" s="11">
        <v>121</v>
      </c>
      <c r="K82" s="11">
        <v>108</v>
      </c>
      <c r="L82" s="11">
        <v>131</v>
      </c>
      <c r="M82" s="11">
        <v>1</v>
      </c>
      <c r="N82" s="11">
        <v>17</v>
      </c>
      <c r="O82" s="11">
        <v>0.109336</v>
      </c>
      <c r="P82" s="11">
        <v>218</v>
      </c>
      <c r="Q82" s="11">
        <v>0.91</v>
      </c>
      <c r="R82" s="12" t="s">
        <v>28</v>
      </c>
      <c r="S82" s="12" t="s">
        <v>24</v>
      </c>
      <c r="T82" s="11"/>
      <c r="U82" s="11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3">
      <c r="A83" s="11" t="s">
        <v>153</v>
      </c>
      <c r="B83" s="11">
        <v>50513</v>
      </c>
      <c r="C83" s="18" t="s">
        <v>194</v>
      </c>
      <c r="D83" s="18" t="str">
        <f t="shared" si="2"/>
        <v>/Volumes/Chewbacca/Afrooz/ABIDE1_preprocess/USM/0050513</v>
      </c>
      <c r="E83" s="17">
        <v>1</v>
      </c>
      <c r="F83" s="11">
        <v>1</v>
      </c>
      <c r="G83" s="9">
        <v>18.466799999999999</v>
      </c>
      <c r="H83" s="11">
        <v>1</v>
      </c>
      <c r="I83" s="11"/>
      <c r="J83" s="11">
        <v>102</v>
      </c>
      <c r="K83" s="11">
        <v>97</v>
      </c>
      <c r="L83" s="11">
        <v>107</v>
      </c>
      <c r="M83" s="11">
        <v>1</v>
      </c>
      <c r="N83" s="11">
        <v>18</v>
      </c>
      <c r="O83" s="11">
        <v>8.9796600000000004E-2</v>
      </c>
      <c r="P83" s="11">
        <v>237</v>
      </c>
      <c r="Q83" s="11">
        <v>0.99</v>
      </c>
      <c r="R83" s="12" t="s">
        <v>158</v>
      </c>
      <c r="S83" s="12" t="s">
        <v>159</v>
      </c>
      <c r="T83" s="11"/>
      <c r="U83" s="11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3">
      <c r="A84" s="11" t="s">
        <v>153</v>
      </c>
      <c r="B84" s="11">
        <v>50515</v>
      </c>
      <c r="C84" s="18" t="s">
        <v>194</v>
      </c>
      <c r="D84" s="18" t="str">
        <f t="shared" si="2"/>
        <v>/Volumes/Chewbacca/Afrooz/ABIDE1_preprocess/USM/0050515</v>
      </c>
      <c r="E84" s="17">
        <v>1</v>
      </c>
      <c r="F84" s="11">
        <v>1</v>
      </c>
      <c r="G84" s="9">
        <v>15.8522</v>
      </c>
      <c r="H84" s="11">
        <v>1</v>
      </c>
      <c r="I84" s="11"/>
      <c r="J84" s="11">
        <v>94</v>
      </c>
      <c r="K84" s="11">
        <v>71</v>
      </c>
      <c r="L84" s="11">
        <v>106</v>
      </c>
      <c r="M84" s="11">
        <v>1</v>
      </c>
      <c r="N84" s="11">
        <v>16</v>
      </c>
      <c r="O84" s="11">
        <v>8.9382000000000003E-2</v>
      </c>
      <c r="P84" s="11">
        <v>236</v>
      </c>
      <c r="Q84" s="11">
        <v>0.98</v>
      </c>
      <c r="R84" s="12" t="s">
        <v>66</v>
      </c>
      <c r="S84" s="12" t="s">
        <v>24</v>
      </c>
      <c r="T84" s="11"/>
      <c r="U84" s="11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3">
      <c r="A85" s="11" t="s">
        <v>153</v>
      </c>
      <c r="B85" s="11">
        <v>50516</v>
      </c>
      <c r="C85" s="18" t="s">
        <v>194</v>
      </c>
      <c r="D85" s="18" t="str">
        <f t="shared" si="2"/>
        <v>/Volumes/Chewbacca/Afrooz/ABIDE1_preprocess/USM/0050516</v>
      </c>
      <c r="E85" s="17">
        <v>1</v>
      </c>
      <c r="F85" s="11">
        <v>1</v>
      </c>
      <c r="G85" s="9">
        <v>17.1143</v>
      </c>
      <c r="H85" s="11">
        <v>1</v>
      </c>
      <c r="I85" s="11"/>
      <c r="J85" s="11">
        <v>107</v>
      </c>
      <c r="K85" s="11">
        <v>108</v>
      </c>
      <c r="L85" s="11">
        <v>104</v>
      </c>
      <c r="M85" s="11">
        <v>1</v>
      </c>
      <c r="N85" s="11">
        <v>10</v>
      </c>
      <c r="O85" s="11">
        <v>4.6926799999999998E-2</v>
      </c>
      <c r="P85" s="11">
        <v>240</v>
      </c>
      <c r="Q85" s="11">
        <v>1</v>
      </c>
      <c r="R85" s="12" t="s">
        <v>28</v>
      </c>
      <c r="S85" s="12" t="s">
        <v>24</v>
      </c>
      <c r="T85" s="11"/>
      <c r="U85" s="11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3">
      <c r="A86" s="11" t="s">
        <v>153</v>
      </c>
      <c r="B86" s="11">
        <v>50517</v>
      </c>
      <c r="C86" s="18" t="s">
        <v>194</v>
      </c>
      <c r="D86" s="18" t="str">
        <f t="shared" si="2"/>
        <v>/Volumes/Chewbacca/Afrooz/ABIDE1_preprocess/USM/0050517</v>
      </c>
      <c r="E86" s="17">
        <v>1</v>
      </c>
      <c r="F86" s="11">
        <v>1</v>
      </c>
      <c r="G86" s="9">
        <v>16.501000000000001</v>
      </c>
      <c r="H86" s="11">
        <v>1</v>
      </c>
      <c r="I86" s="11"/>
      <c r="J86" s="11">
        <v>109</v>
      </c>
      <c r="K86" s="11">
        <v>108</v>
      </c>
      <c r="L86" s="11">
        <v>107</v>
      </c>
      <c r="M86" s="11">
        <v>1</v>
      </c>
      <c r="N86" s="11">
        <v>14</v>
      </c>
      <c r="O86" s="11">
        <v>5.6751000000000003E-2</v>
      </c>
      <c r="P86" s="11">
        <v>240</v>
      </c>
      <c r="Q86" s="11">
        <v>1</v>
      </c>
      <c r="R86" s="12" t="s">
        <v>28</v>
      </c>
      <c r="S86" s="12" t="s">
        <v>24</v>
      </c>
      <c r="T86" s="11"/>
      <c r="U86" s="11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3">
      <c r="A87" s="11" t="s">
        <v>153</v>
      </c>
      <c r="B87" s="11">
        <v>50518</v>
      </c>
      <c r="C87" s="18" t="s">
        <v>194</v>
      </c>
      <c r="D87" s="18" t="str">
        <f t="shared" si="2"/>
        <v>/Volumes/Chewbacca/Afrooz/ABIDE1_preprocess/USM/0050518</v>
      </c>
      <c r="E87" s="17">
        <v>1</v>
      </c>
      <c r="F87" s="11">
        <v>1</v>
      </c>
      <c r="G87" s="9">
        <v>18.6585</v>
      </c>
      <c r="H87" s="11">
        <v>1</v>
      </c>
      <c r="I87" s="11"/>
      <c r="J87" s="11">
        <v>77</v>
      </c>
      <c r="K87" s="11">
        <v>83</v>
      </c>
      <c r="L87" s="11">
        <v>75</v>
      </c>
      <c r="M87" s="11">
        <v>1</v>
      </c>
      <c r="N87" s="11">
        <v>14</v>
      </c>
      <c r="O87" s="11">
        <v>6.7116300000000004E-2</v>
      </c>
      <c r="P87" s="11">
        <v>240</v>
      </c>
      <c r="Q87" s="11">
        <v>1</v>
      </c>
      <c r="R87" s="12" t="s">
        <v>28</v>
      </c>
      <c r="S87" s="12" t="s">
        <v>24</v>
      </c>
      <c r="T87" s="11"/>
      <c r="U87" s="11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3">
      <c r="A88" s="11" t="s">
        <v>153</v>
      </c>
      <c r="B88" s="11">
        <v>50519</v>
      </c>
      <c r="C88" s="18" t="s">
        <v>194</v>
      </c>
      <c r="D88" s="18" t="str">
        <f t="shared" si="2"/>
        <v>/Volumes/Chewbacca/Afrooz/ABIDE1_preprocess/USM/0050519</v>
      </c>
      <c r="E88" s="17">
        <v>1</v>
      </c>
      <c r="F88" s="11">
        <v>1</v>
      </c>
      <c r="G88" s="9">
        <v>16.377800000000001</v>
      </c>
      <c r="H88" s="11">
        <v>1</v>
      </c>
      <c r="I88" s="11"/>
      <c r="J88" s="11">
        <v>83</v>
      </c>
      <c r="K88" s="11">
        <v>78</v>
      </c>
      <c r="L88" s="11">
        <v>90</v>
      </c>
      <c r="M88" s="11">
        <v>1</v>
      </c>
      <c r="N88" s="11">
        <v>14</v>
      </c>
      <c r="O88" s="11">
        <v>8.9977799999999997E-2</v>
      </c>
      <c r="P88" s="11">
        <v>233</v>
      </c>
      <c r="Q88" s="11">
        <v>0.97</v>
      </c>
      <c r="R88" s="12" t="s">
        <v>28</v>
      </c>
      <c r="S88" s="12" t="s">
        <v>162</v>
      </c>
      <c r="T88" s="11"/>
      <c r="U88" s="11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3">
      <c r="A89" s="11" t="s">
        <v>153</v>
      </c>
      <c r="B89" s="11">
        <v>50520</v>
      </c>
      <c r="C89" s="18" t="s">
        <v>194</v>
      </c>
      <c r="D89" s="18" t="str">
        <f t="shared" si="2"/>
        <v>/Volumes/Chewbacca/Afrooz/ABIDE1_preprocess/USM/0050520</v>
      </c>
      <c r="E89" s="17">
        <v>1</v>
      </c>
      <c r="F89" s="11">
        <v>1</v>
      </c>
      <c r="G89" s="9">
        <v>17.672799999999999</v>
      </c>
      <c r="H89" s="11">
        <v>1</v>
      </c>
      <c r="I89" s="11"/>
      <c r="J89" s="11">
        <v>76</v>
      </c>
      <c r="K89" s="11">
        <v>55</v>
      </c>
      <c r="L89" s="11">
        <v>101</v>
      </c>
      <c r="M89" s="11">
        <v>1</v>
      </c>
      <c r="N89" s="11">
        <v>18</v>
      </c>
      <c r="O89" s="11">
        <v>0.14200299999999999</v>
      </c>
      <c r="P89" s="11">
        <v>211</v>
      </c>
      <c r="Q89" s="11">
        <v>0.88</v>
      </c>
      <c r="R89" s="12" t="s">
        <v>28</v>
      </c>
      <c r="S89" s="12" t="s">
        <v>24</v>
      </c>
      <c r="T89" s="11"/>
      <c r="U89" s="11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3">
      <c r="A90" s="11" t="s">
        <v>153</v>
      </c>
      <c r="B90" s="11">
        <v>50521</v>
      </c>
      <c r="C90" s="18" t="s">
        <v>194</v>
      </c>
      <c r="D90" s="18" t="str">
        <f t="shared" si="2"/>
        <v>/Volumes/Chewbacca/Afrooz/ABIDE1_preprocess/USM/0050521</v>
      </c>
      <c r="E90" s="17">
        <v>1</v>
      </c>
      <c r="F90" s="11">
        <v>1</v>
      </c>
      <c r="G90" s="9">
        <v>18.4175</v>
      </c>
      <c r="H90" s="11">
        <v>1</v>
      </c>
      <c r="I90" s="11"/>
      <c r="J90" s="11">
        <v>80</v>
      </c>
      <c r="K90" s="11">
        <v>69</v>
      </c>
      <c r="L90" s="11">
        <v>99</v>
      </c>
      <c r="M90" s="11">
        <v>1</v>
      </c>
      <c r="N90" s="11">
        <v>16</v>
      </c>
      <c r="O90" s="11">
        <v>0.1482</v>
      </c>
      <c r="P90" s="11">
        <v>225</v>
      </c>
      <c r="Q90" s="11">
        <v>0.94</v>
      </c>
      <c r="R90" s="12" t="s">
        <v>28</v>
      </c>
      <c r="S90" s="12" t="s">
        <v>24</v>
      </c>
      <c r="T90" s="11"/>
      <c r="U90" s="11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3">
      <c r="A91" s="11" t="s">
        <v>153</v>
      </c>
      <c r="B91" s="11">
        <v>50523</v>
      </c>
      <c r="C91" s="18" t="s">
        <v>194</v>
      </c>
      <c r="D91" s="18" t="str">
        <f t="shared" si="2"/>
        <v>/Volumes/Chewbacca/Afrooz/ABIDE1_preprocess/USM/0050523</v>
      </c>
      <c r="E91" s="17">
        <v>1</v>
      </c>
      <c r="F91" s="11">
        <v>1</v>
      </c>
      <c r="G91" s="9">
        <v>17.325099999999999</v>
      </c>
      <c r="H91" s="11">
        <v>1</v>
      </c>
      <c r="I91" s="11"/>
      <c r="J91" s="11">
        <v>115</v>
      </c>
      <c r="K91" s="11">
        <v>118</v>
      </c>
      <c r="L91" s="11">
        <v>109</v>
      </c>
      <c r="M91" s="11">
        <v>1</v>
      </c>
      <c r="N91" s="11">
        <v>12</v>
      </c>
      <c r="O91" s="11">
        <v>0.20244400000000001</v>
      </c>
      <c r="P91" s="11">
        <v>214</v>
      </c>
      <c r="Q91" s="11">
        <v>0.89</v>
      </c>
      <c r="R91" s="12" t="s">
        <v>28</v>
      </c>
      <c r="S91" s="12" t="s">
        <v>24</v>
      </c>
      <c r="T91" s="11"/>
      <c r="U91" s="11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3">
      <c r="A92" s="11" t="s">
        <v>153</v>
      </c>
      <c r="B92" s="11">
        <v>50524</v>
      </c>
      <c r="C92" s="18" t="s">
        <v>194</v>
      </c>
      <c r="D92" s="18" t="str">
        <f t="shared" si="2"/>
        <v>/Volumes/Chewbacca/Afrooz/ABIDE1_preprocess/USM/0050524</v>
      </c>
      <c r="E92" s="17">
        <v>1</v>
      </c>
      <c r="F92" s="11">
        <v>1</v>
      </c>
      <c r="G92" s="9">
        <v>12.334</v>
      </c>
      <c r="H92" s="11">
        <v>1</v>
      </c>
      <c r="I92" s="11"/>
      <c r="J92" s="11">
        <v>83</v>
      </c>
      <c r="K92" s="11">
        <v>76</v>
      </c>
      <c r="L92" s="11">
        <v>93</v>
      </c>
      <c r="M92" s="11">
        <v>1</v>
      </c>
      <c r="N92" s="11">
        <v>14</v>
      </c>
      <c r="O92" s="11">
        <v>0.119244</v>
      </c>
      <c r="P92" s="11">
        <v>209</v>
      </c>
      <c r="Q92" s="11">
        <v>0.87</v>
      </c>
      <c r="R92" s="12" t="s">
        <v>28</v>
      </c>
      <c r="S92" s="12" t="s">
        <v>164</v>
      </c>
      <c r="T92" s="11"/>
      <c r="U92" s="11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3">
      <c r="A93" s="11" t="s">
        <v>153</v>
      </c>
      <c r="B93" s="11">
        <v>50528</v>
      </c>
      <c r="C93" s="18" t="s">
        <v>194</v>
      </c>
      <c r="D93" s="18" t="str">
        <f t="shared" si="2"/>
        <v>/Volumes/Chewbacca/Afrooz/ABIDE1_preprocess/USM/0050528</v>
      </c>
      <c r="E93" s="17">
        <v>1</v>
      </c>
      <c r="F93" s="11">
        <v>1</v>
      </c>
      <c r="G93" s="9">
        <v>11.353899999999999</v>
      </c>
      <c r="H93" s="11">
        <v>1</v>
      </c>
      <c r="I93" s="11"/>
      <c r="J93" s="11">
        <v>100</v>
      </c>
      <c r="K93" s="11">
        <v>90</v>
      </c>
      <c r="L93" s="11">
        <v>109</v>
      </c>
      <c r="M93" s="11">
        <v>1</v>
      </c>
      <c r="N93" s="11">
        <v>12</v>
      </c>
      <c r="O93" s="11">
        <v>6.0706299999999998E-2</v>
      </c>
      <c r="P93" s="11">
        <v>240</v>
      </c>
      <c r="Q93" s="11">
        <v>1</v>
      </c>
      <c r="R93" s="12" t="s">
        <v>28</v>
      </c>
      <c r="S93" s="12" t="s">
        <v>24</v>
      </c>
      <c r="T93" s="11"/>
      <c r="U93" s="11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3">
      <c r="A94" s="11" t="s">
        <v>153</v>
      </c>
      <c r="B94" s="11">
        <v>50530</v>
      </c>
      <c r="C94" s="18" t="s">
        <v>194</v>
      </c>
      <c r="D94" s="18" t="str">
        <f t="shared" si="2"/>
        <v>/Volumes/Chewbacca/Afrooz/ABIDE1_preprocess/USM/0050530</v>
      </c>
      <c r="E94" s="17">
        <v>1</v>
      </c>
      <c r="F94" s="11">
        <v>1</v>
      </c>
      <c r="G94" s="9">
        <v>18.245000000000001</v>
      </c>
      <c r="H94" s="11">
        <v>1</v>
      </c>
      <c r="I94" s="11"/>
      <c r="J94" s="11">
        <v>106</v>
      </c>
      <c r="K94" s="11">
        <v>120</v>
      </c>
      <c r="L94" s="11">
        <v>91</v>
      </c>
      <c r="M94" s="11">
        <v>1</v>
      </c>
      <c r="N94" s="11">
        <v>13</v>
      </c>
      <c r="O94" s="11">
        <v>0.148955</v>
      </c>
      <c r="P94" s="11">
        <v>198</v>
      </c>
      <c r="Q94" s="11">
        <v>0.82</v>
      </c>
      <c r="R94" s="12" t="s">
        <v>28</v>
      </c>
      <c r="S94" s="12" t="s">
        <v>24</v>
      </c>
      <c r="T94" s="11"/>
      <c r="U94" s="11"/>
      <c r="V94" s="4"/>
      <c r="W94" s="4"/>
      <c r="X94" s="4"/>
      <c r="Y94" s="4"/>
      <c r="Z94" s="4"/>
      <c r="AA94" s="4"/>
      <c r="AB94" s="4"/>
      <c r="AC94" s="4"/>
    </row>
    <row r="95" spans="1:29" ht="14.4" x14ac:dyDescent="0.3">
      <c r="A95" s="18" t="s">
        <v>197</v>
      </c>
      <c r="B95" s="18">
        <v>28752</v>
      </c>
      <c r="C95" s="15" t="s">
        <v>198</v>
      </c>
      <c r="D95" s="14" t="str">
        <f t="shared" ref="D95:D126" si="3">CONCATENATE(C95,A95,"/",B95)</f>
        <v>/Volumes/theforce/abide2/subjects/gu_1/28752</v>
      </c>
      <c r="E95" s="17">
        <v>2</v>
      </c>
      <c r="F95" s="18">
        <v>1</v>
      </c>
      <c r="G95" s="18">
        <v>13.076712329999999</v>
      </c>
      <c r="H95" s="18">
        <v>1</v>
      </c>
      <c r="I95" s="18">
        <v>1</v>
      </c>
      <c r="J95" s="18">
        <v>116</v>
      </c>
      <c r="K95" s="18">
        <v>114</v>
      </c>
      <c r="L95" s="11">
        <v>116</v>
      </c>
      <c r="M95" s="11">
        <v>1</v>
      </c>
      <c r="N95" s="11">
        <v>13</v>
      </c>
      <c r="O95" s="11">
        <v>5.6247699999999998E-2</v>
      </c>
      <c r="P95" s="11">
        <v>152</v>
      </c>
      <c r="Q95" s="11">
        <v>1</v>
      </c>
      <c r="R95" s="11" t="s">
        <v>23</v>
      </c>
      <c r="S95" s="11" t="s">
        <v>24</v>
      </c>
      <c r="T95" s="11" t="s">
        <v>25</v>
      </c>
      <c r="U95" s="11" t="s">
        <v>26</v>
      </c>
      <c r="V95" s="4"/>
      <c r="W95" s="4"/>
      <c r="X95" s="4"/>
      <c r="Y95" s="4"/>
      <c r="Z95" s="4"/>
      <c r="AA95" s="4"/>
      <c r="AB95" s="4"/>
      <c r="AC95" s="4"/>
    </row>
    <row r="96" spans="1:29" ht="14.4" x14ac:dyDescent="0.3">
      <c r="A96" s="18" t="s">
        <v>197</v>
      </c>
      <c r="B96" s="18">
        <v>28765</v>
      </c>
      <c r="C96" s="15" t="s">
        <v>198</v>
      </c>
      <c r="D96" s="14" t="str">
        <f t="shared" si="3"/>
        <v>/Volumes/theforce/abide2/subjects/gu_1/28765</v>
      </c>
      <c r="E96" s="17">
        <v>2</v>
      </c>
      <c r="F96" s="18">
        <v>1</v>
      </c>
      <c r="G96" s="18">
        <v>12.06575342</v>
      </c>
      <c r="H96" s="18">
        <v>1</v>
      </c>
      <c r="I96" s="18">
        <v>1</v>
      </c>
      <c r="J96" s="18">
        <v>122</v>
      </c>
      <c r="K96" s="18">
        <v>113</v>
      </c>
      <c r="L96" s="11">
        <v>126</v>
      </c>
      <c r="M96" s="11">
        <v>1</v>
      </c>
      <c r="N96" s="11">
        <v>15</v>
      </c>
      <c r="O96" s="11">
        <v>9.3921199999999996E-2</v>
      </c>
      <c r="P96" s="11">
        <v>152</v>
      </c>
      <c r="Q96" s="11">
        <v>1</v>
      </c>
      <c r="R96" s="11" t="s">
        <v>23</v>
      </c>
      <c r="S96" s="11" t="s">
        <v>24</v>
      </c>
      <c r="T96" s="11" t="s">
        <v>25</v>
      </c>
      <c r="U96" s="11" t="s">
        <v>29</v>
      </c>
      <c r="V96" s="4"/>
      <c r="W96" s="4"/>
      <c r="X96" s="4"/>
      <c r="Y96" s="4"/>
      <c r="Z96" s="4"/>
      <c r="AA96" s="4"/>
      <c r="AB96" s="4"/>
      <c r="AC96" s="4"/>
    </row>
    <row r="97" spans="1:29" ht="14.4" x14ac:dyDescent="0.3">
      <c r="A97" s="18" t="s">
        <v>197</v>
      </c>
      <c r="B97" s="18">
        <v>28768</v>
      </c>
      <c r="C97" s="15" t="s">
        <v>198</v>
      </c>
      <c r="D97" s="14" t="str">
        <f t="shared" si="3"/>
        <v>/Volumes/theforce/abide2/subjects/gu_1/28768</v>
      </c>
      <c r="E97" s="17">
        <v>2</v>
      </c>
      <c r="F97" s="18">
        <v>1</v>
      </c>
      <c r="G97" s="18">
        <v>11.358904109999999</v>
      </c>
      <c r="H97" s="18">
        <v>1</v>
      </c>
      <c r="I97" s="18">
        <v>2</v>
      </c>
      <c r="J97" s="18">
        <v>117</v>
      </c>
      <c r="K97" s="18">
        <v>130</v>
      </c>
      <c r="L97" s="11"/>
      <c r="M97" s="11">
        <v>1</v>
      </c>
      <c r="N97" s="11">
        <v>12</v>
      </c>
      <c r="O97" s="11">
        <v>5.9647699999999998E-2</v>
      </c>
      <c r="P97" s="11">
        <v>152</v>
      </c>
      <c r="Q97" s="11">
        <v>1</v>
      </c>
      <c r="R97" s="11" t="s">
        <v>23</v>
      </c>
      <c r="S97" s="11" t="s">
        <v>24</v>
      </c>
      <c r="T97" s="11" t="s">
        <v>30</v>
      </c>
      <c r="U97" s="11" t="s">
        <v>29</v>
      </c>
      <c r="V97" s="4"/>
      <c r="W97" s="4"/>
      <c r="X97" s="4"/>
      <c r="Y97" s="4"/>
      <c r="Z97" s="4"/>
      <c r="AA97" s="4"/>
      <c r="AB97" s="4"/>
      <c r="AC97" s="4"/>
    </row>
    <row r="98" spans="1:29" ht="14.4" x14ac:dyDescent="0.3">
      <c r="A98" s="18" t="s">
        <v>197</v>
      </c>
      <c r="B98" s="18">
        <v>28771</v>
      </c>
      <c r="C98" s="15" t="s">
        <v>198</v>
      </c>
      <c r="D98" s="14" t="str">
        <f t="shared" si="3"/>
        <v>/Volumes/theforce/abide2/subjects/gu_1/28771</v>
      </c>
      <c r="E98" s="17">
        <v>2</v>
      </c>
      <c r="F98" s="18">
        <v>1</v>
      </c>
      <c r="G98" s="18">
        <v>12.6</v>
      </c>
      <c r="H98" s="18">
        <v>1</v>
      </c>
      <c r="I98" s="18">
        <v>1</v>
      </c>
      <c r="J98" s="18">
        <v>100</v>
      </c>
      <c r="K98" s="18">
        <v>102</v>
      </c>
      <c r="L98" s="11">
        <v>98</v>
      </c>
      <c r="M98" s="11">
        <v>1</v>
      </c>
      <c r="N98" s="11">
        <v>17</v>
      </c>
      <c r="O98" s="11">
        <v>5.6164400000000003E-2</v>
      </c>
      <c r="P98" s="11">
        <v>152</v>
      </c>
      <c r="Q98" s="11">
        <v>1</v>
      </c>
      <c r="R98" s="11" t="s">
        <v>23</v>
      </c>
      <c r="S98" s="11" t="s">
        <v>24</v>
      </c>
      <c r="T98" s="11" t="s">
        <v>25</v>
      </c>
      <c r="U98" s="11" t="s">
        <v>29</v>
      </c>
      <c r="V98" s="4"/>
      <c r="W98" s="4"/>
      <c r="X98" s="4"/>
      <c r="Y98" s="4"/>
      <c r="Z98" s="4"/>
      <c r="AA98" s="4"/>
      <c r="AB98" s="4"/>
      <c r="AC98" s="4"/>
    </row>
    <row r="99" spans="1:29" ht="14.4" x14ac:dyDescent="0.3">
      <c r="A99" s="18" t="s">
        <v>197</v>
      </c>
      <c r="B99" s="18">
        <v>28788</v>
      </c>
      <c r="C99" s="15" t="s">
        <v>198</v>
      </c>
      <c r="D99" s="14" t="str">
        <f t="shared" si="3"/>
        <v>/Volumes/theforce/abide2/subjects/gu_1/28788</v>
      </c>
      <c r="E99" s="17">
        <v>2</v>
      </c>
      <c r="F99" s="18">
        <v>1</v>
      </c>
      <c r="G99" s="18">
        <v>12.91232877</v>
      </c>
      <c r="H99" s="18">
        <v>1</v>
      </c>
      <c r="I99" s="18">
        <v>1</v>
      </c>
      <c r="J99" s="18">
        <v>138</v>
      </c>
      <c r="K99" s="18">
        <v>138</v>
      </c>
      <c r="L99" s="11"/>
      <c r="M99" s="11">
        <v>1</v>
      </c>
      <c r="N99" s="11">
        <v>11</v>
      </c>
      <c r="O99" s="11">
        <v>0.117012</v>
      </c>
      <c r="P99" s="11">
        <v>147</v>
      </c>
      <c r="Q99" s="11">
        <v>0.95</v>
      </c>
      <c r="R99" s="11" t="s">
        <v>23</v>
      </c>
      <c r="S99" s="11" t="s">
        <v>24</v>
      </c>
      <c r="T99" s="11" t="s">
        <v>25</v>
      </c>
      <c r="U99" s="11" t="s">
        <v>29</v>
      </c>
      <c r="V99" s="4"/>
      <c r="W99" s="4"/>
      <c r="X99" s="4"/>
      <c r="Y99" s="4"/>
      <c r="Z99" s="4"/>
      <c r="AA99" s="4"/>
      <c r="AB99" s="4"/>
      <c r="AC99" s="4"/>
    </row>
    <row r="100" spans="1:29" ht="14.4" x14ac:dyDescent="0.3">
      <c r="A100" s="18" t="s">
        <v>197</v>
      </c>
      <c r="B100" s="18">
        <v>28789</v>
      </c>
      <c r="C100" s="15" t="s">
        <v>198</v>
      </c>
      <c r="D100" s="14" t="str">
        <f t="shared" si="3"/>
        <v>/Volumes/theforce/abide2/subjects/gu_1/28789</v>
      </c>
      <c r="E100" s="17">
        <v>2</v>
      </c>
      <c r="F100" s="18">
        <v>1</v>
      </c>
      <c r="G100" s="18">
        <v>13.906849319999999</v>
      </c>
      <c r="H100" s="18">
        <v>1</v>
      </c>
      <c r="I100" s="18">
        <v>1</v>
      </c>
      <c r="J100" s="18">
        <v>111</v>
      </c>
      <c r="K100" s="18">
        <v>109</v>
      </c>
      <c r="L100" s="11">
        <v>109</v>
      </c>
      <c r="M100" s="11">
        <v>1</v>
      </c>
      <c r="N100" s="11">
        <v>12</v>
      </c>
      <c r="O100" s="11">
        <v>7.73649E-2</v>
      </c>
      <c r="P100" s="11">
        <v>152</v>
      </c>
      <c r="Q100" s="11">
        <v>1</v>
      </c>
      <c r="R100" s="11" t="s">
        <v>23</v>
      </c>
      <c r="S100" s="11" t="s">
        <v>24</v>
      </c>
      <c r="T100" s="11" t="s">
        <v>25</v>
      </c>
      <c r="U100" s="11" t="s">
        <v>29</v>
      </c>
      <c r="V100" s="4"/>
      <c r="W100" s="4"/>
      <c r="X100" s="4"/>
      <c r="Y100" s="4"/>
      <c r="Z100" s="4"/>
      <c r="AA100" s="4"/>
      <c r="AB100" s="4"/>
      <c r="AC100" s="4"/>
    </row>
    <row r="101" spans="1:29" ht="14.4" x14ac:dyDescent="0.3">
      <c r="A101" s="18" t="s">
        <v>197</v>
      </c>
      <c r="B101" s="18">
        <v>28795</v>
      </c>
      <c r="C101" s="15" t="s">
        <v>198</v>
      </c>
      <c r="D101" s="14" t="str">
        <f t="shared" si="3"/>
        <v>/Volumes/theforce/abide2/subjects/gu_1/28795</v>
      </c>
      <c r="E101" s="17">
        <v>2</v>
      </c>
      <c r="F101" s="18">
        <v>1</v>
      </c>
      <c r="G101" s="18">
        <v>10.37260274</v>
      </c>
      <c r="H101" s="18">
        <v>1</v>
      </c>
      <c r="I101" s="18">
        <v>1</v>
      </c>
      <c r="J101" s="18">
        <v>120</v>
      </c>
      <c r="K101" s="18">
        <v>125</v>
      </c>
      <c r="L101" s="18">
        <v>110</v>
      </c>
      <c r="M101" s="18">
        <v>1</v>
      </c>
      <c r="N101" s="18">
        <v>18</v>
      </c>
      <c r="O101" s="18">
        <v>3.1817900000000003E-2</v>
      </c>
      <c r="P101" s="18">
        <v>152</v>
      </c>
      <c r="Q101" s="18">
        <v>1</v>
      </c>
      <c r="R101" s="18" t="s">
        <v>23</v>
      </c>
      <c r="S101" s="18" t="s">
        <v>24</v>
      </c>
      <c r="T101" s="18" t="s">
        <v>25</v>
      </c>
      <c r="U101" s="18" t="s">
        <v>29</v>
      </c>
      <c r="V101" s="4"/>
      <c r="W101" s="4"/>
      <c r="X101" s="4"/>
      <c r="Y101" s="4"/>
      <c r="Z101" s="4"/>
      <c r="AA101" s="4"/>
      <c r="AB101" s="4"/>
      <c r="AC101" s="4"/>
    </row>
    <row r="102" spans="1:29" ht="14.4" x14ac:dyDescent="0.3">
      <c r="A102" s="18" t="s">
        <v>197</v>
      </c>
      <c r="B102" s="18">
        <v>28796</v>
      </c>
      <c r="C102" s="15" t="s">
        <v>198</v>
      </c>
      <c r="D102" s="14" t="str">
        <f t="shared" si="3"/>
        <v>/Volumes/theforce/abide2/subjects/gu_1/28796</v>
      </c>
      <c r="E102" s="17">
        <v>2</v>
      </c>
      <c r="F102" s="18">
        <v>1</v>
      </c>
      <c r="G102" s="18">
        <v>11.605479450000001</v>
      </c>
      <c r="H102" s="18">
        <v>1</v>
      </c>
      <c r="I102" s="18">
        <v>1</v>
      </c>
      <c r="J102" s="18">
        <v>118</v>
      </c>
      <c r="K102" s="18">
        <v>116</v>
      </c>
      <c r="L102" s="18">
        <v>117</v>
      </c>
      <c r="M102" s="18">
        <v>1</v>
      </c>
      <c r="N102" s="18">
        <v>15</v>
      </c>
      <c r="O102" s="18">
        <v>5.5910899999999999E-2</v>
      </c>
      <c r="P102" s="18">
        <v>152</v>
      </c>
      <c r="Q102" s="18">
        <v>1</v>
      </c>
      <c r="R102" s="18" t="s">
        <v>23</v>
      </c>
      <c r="S102" s="18" t="s">
        <v>24</v>
      </c>
      <c r="T102" s="18" t="s">
        <v>25</v>
      </c>
      <c r="U102" s="18" t="s">
        <v>39</v>
      </c>
      <c r="V102" s="4"/>
      <c r="W102" s="4"/>
      <c r="X102" s="4"/>
      <c r="Y102" s="4"/>
      <c r="Z102" s="4"/>
      <c r="AA102" s="4"/>
      <c r="AB102" s="4"/>
      <c r="AC102" s="4"/>
    </row>
    <row r="103" spans="1:29" ht="14.4" x14ac:dyDescent="0.3">
      <c r="A103" s="18" t="s">
        <v>197</v>
      </c>
      <c r="B103" s="18">
        <v>28800</v>
      </c>
      <c r="C103" s="15" t="s">
        <v>198</v>
      </c>
      <c r="D103" s="14" t="str">
        <f t="shared" si="3"/>
        <v>/Volumes/theforce/abide2/subjects/gu_1/28800</v>
      </c>
      <c r="E103" s="17">
        <v>2</v>
      </c>
      <c r="F103" s="18">
        <v>1</v>
      </c>
      <c r="G103" s="18">
        <v>10.479452050000001</v>
      </c>
      <c r="H103" s="18">
        <v>1</v>
      </c>
      <c r="I103" s="18">
        <v>1</v>
      </c>
      <c r="J103" s="18">
        <v>129</v>
      </c>
      <c r="K103" s="18">
        <v>120</v>
      </c>
      <c r="L103" s="18">
        <v>132</v>
      </c>
      <c r="M103" s="18">
        <v>1</v>
      </c>
      <c r="N103" s="18">
        <v>18</v>
      </c>
      <c r="O103" s="18">
        <v>0.189661</v>
      </c>
      <c r="P103" s="18">
        <v>149</v>
      </c>
      <c r="Q103" s="18">
        <v>0.98</v>
      </c>
      <c r="R103" s="18" t="s">
        <v>23</v>
      </c>
      <c r="S103" s="18" t="s">
        <v>24</v>
      </c>
      <c r="T103" s="18" t="s">
        <v>25</v>
      </c>
      <c r="U103" s="18" t="s">
        <v>29</v>
      </c>
      <c r="V103" s="4"/>
      <c r="W103" s="4"/>
      <c r="X103" s="4"/>
      <c r="Y103" s="4"/>
      <c r="Z103" s="4"/>
      <c r="AA103" s="4"/>
      <c r="AB103" s="4"/>
      <c r="AC103" s="4"/>
    </row>
    <row r="104" spans="1:29" ht="14.4" x14ac:dyDescent="0.3">
      <c r="A104" s="18" t="s">
        <v>197</v>
      </c>
      <c r="B104" s="18">
        <v>28802</v>
      </c>
      <c r="C104" s="15" t="s">
        <v>198</v>
      </c>
      <c r="D104" s="14" t="str">
        <f t="shared" si="3"/>
        <v>/Volumes/theforce/abide2/subjects/gu_1/28802</v>
      </c>
      <c r="E104" s="17">
        <v>2</v>
      </c>
      <c r="F104" s="18">
        <v>1</v>
      </c>
      <c r="G104" s="18">
        <v>10.304109589999999</v>
      </c>
      <c r="H104" s="18">
        <v>1</v>
      </c>
      <c r="I104" s="18">
        <v>1</v>
      </c>
      <c r="J104" s="18">
        <v>138</v>
      </c>
      <c r="K104" s="18">
        <v>140</v>
      </c>
      <c r="L104" s="18"/>
      <c r="M104" s="18">
        <v>1</v>
      </c>
      <c r="N104" s="18">
        <v>15</v>
      </c>
      <c r="O104" s="18">
        <v>0.16989099999999999</v>
      </c>
      <c r="P104" s="18">
        <v>144</v>
      </c>
      <c r="Q104" s="18">
        <v>0.95</v>
      </c>
      <c r="R104" s="18" t="s">
        <v>41</v>
      </c>
      <c r="S104" s="18" t="s">
        <v>42</v>
      </c>
      <c r="T104" s="18" t="s">
        <v>25</v>
      </c>
      <c r="U104" s="18" t="s">
        <v>29</v>
      </c>
      <c r="V104" s="4"/>
      <c r="W104" s="4"/>
      <c r="X104" s="4"/>
      <c r="Y104" s="4"/>
      <c r="Z104" s="4"/>
      <c r="AA104" s="4"/>
      <c r="AB104" s="4"/>
      <c r="AC104" s="4"/>
    </row>
    <row r="105" spans="1:29" ht="14.4" x14ac:dyDescent="0.3">
      <c r="A105" s="18" t="s">
        <v>197</v>
      </c>
      <c r="B105" s="18">
        <v>28808</v>
      </c>
      <c r="C105" s="15" t="s">
        <v>198</v>
      </c>
      <c r="D105" s="14" t="str">
        <f t="shared" si="3"/>
        <v>/Volumes/theforce/abide2/subjects/gu_1/28808</v>
      </c>
      <c r="E105" s="17">
        <v>2</v>
      </c>
      <c r="F105" s="18">
        <v>1</v>
      </c>
      <c r="G105" s="18">
        <v>11.43835616</v>
      </c>
      <c r="H105" s="18">
        <v>1</v>
      </c>
      <c r="I105" s="18">
        <v>2</v>
      </c>
      <c r="J105" s="18">
        <v>110</v>
      </c>
      <c r="K105" s="18">
        <v>102</v>
      </c>
      <c r="L105" s="18"/>
      <c r="M105" s="18">
        <v>1</v>
      </c>
      <c r="N105" s="18">
        <v>10</v>
      </c>
      <c r="O105" s="18">
        <v>0.14260300000000001</v>
      </c>
      <c r="P105" s="18">
        <v>152</v>
      </c>
      <c r="Q105" s="18">
        <v>1</v>
      </c>
      <c r="R105" s="18" t="s">
        <v>25</v>
      </c>
      <c r="S105" s="18" t="s">
        <v>29</v>
      </c>
      <c r="T105" s="18" t="s">
        <v>24</v>
      </c>
      <c r="U105" s="18"/>
      <c r="V105" s="4"/>
      <c r="W105" s="4"/>
      <c r="X105" s="4"/>
      <c r="Y105" s="4"/>
      <c r="Z105" s="4"/>
      <c r="AA105" s="4"/>
      <c r="AB105" s="4"/>
      <c r="AC105" s="4"/>
    </row>
    <row r="106" spans="1:29" ht="14.4" x14ac:dyDescent="0.3">
      <c r="A106" s="18" t="s">
        <v>197</v>
      </c>
      <c r="B106" s="18">
        <v>28815</v>
      </c>
      <c r="C106" s="15" t="s">
        <v>198</v>
      </c>
      <c r="D106" s="14" t="str">
        <f t="shared" si="3"/>
        <v>/Volumes/theforce/abide2/subjects/gu_1/28815</v>
      </c>
      <c r="E106" s="17">
        <v>2</v>
      </c>
      <c r="F106" s="18">
        <v>1</v>
      </c>
      <c r="G106" s="18">
        <v>9.6410958900000008</v>
      </c>
      <c r="H106" s="18">
        <v>1</v>
      </c>
      <c r="I106" s="18">
        <v>2</v>
      </c>
      <c r="J106" s="18">
        <v>130</v>
      </c>
      <c r="K106" s="18">
        <v>155</v>
      </c>
      <c r="L106" s="18">
        <v>101</v>
      </c>
      <c r="M106" s="18">
        <v>1</v>
      </c>
      <c r="N106" s="18">
        <v>11</v>
      </c>
      <c r="O106" s="18">
        <v>0.158164</v>
      </c>
      <c r="P106" s="18">
        <v>138</v>
      </c>
      <c r="Q106" s="18">
        <v>0.91</v>
      </c>
      <c r="R106" s="18" t="s">
        <v>25</v>
      </c>
      <c r="S106" s="18" t="s">
        <v>39</v>
      </c>
      <c r="T106" s="18" t="s">
        <v>24</v>
      </c>
      <c r="U106" s="18"/>
      <c r="V106" s="4"/>
      <c r="W106" s="4"/>
      <c r="X106" s="4"/>
      <c r="Y106" s="4"/>
      <c r="Z106" s="4"/>
      <c r="AA106" s="4"/>
      <c r="AB106" s="4"/>
      <c r="AC106" s="4"/>
    </row>
    <row r="107" spans="1:29" ht="14.4" x14ac:dyDescent="0.3">
      <c r="A107" s="18" t="s">
        <v>197</v>
      </c>
      <c r="B107" s="18">
        <v>28816</v>
      </c>
      <c r="C107" s="15" t="s">
        <v>198</v>
      </c>
      <c r="D107" s="14" t="str">
        <f t="shared" si="3"/>
        <v>/Volumes/theforce/abide2/subjects/gu_1/28816</v>
      </c>
      <c r="E107" s="17">
        <v>2</v>
      </c>
      <c r="F107" s="18">
        <v>1</v>
      </c>
      <c r="G107" s="18">
        <v>10.621917809999999</v>
      </c>
      <c r="H107" s="18">
        <v>1</v>
      </c>
      <c r="I107" s="18">
        <v>1</v>
      </c>
      <c r="J107" s="18">
        <v>139</v>
      </c>
      <c r="K107" s="18">
        <v>133</v>
      </c>
      <c r="L107" s="18">
        <v>135</v>
      </c>
      <c r="M107" s="18">
        <v>1</v>
      </c>
      <c r="N107" s="18">
        <v>10</v>
      </c>
      <c r="O107" s="18">
        <v>0.19730900000000001</v>
      </c>
      <c r="P107" s="18">
        <v>129</v>
      </c>
      <c r="Q107" s="18">
        <v>0.85</v>
      </c>
      <c r="R107" s="18" t="s">
        <v>25</v>
      </c>
      <c r="S107" s="18" t="s">
        <v>29</v>
      </c>
      <c r="T107" s="18" t="s">
        <v>50</v>
      </c>
      <c r="U107" s="18"/>
      <c r="V107" s="4"/>
      <c r="W107" s="4"/>
      <c r="X107" s="4"/>
      <c r="Y107" s="4"/>
      <c r="Z107" s="4"/>
      <c r="AA107" s="4"/>
      <c r="AB107" s="4"/>
      <c r="AC107" s="4"/>
    </row>
    <row r="108" spans="1:29" ht="14.4" x14ac:dyDescent="0.3">
      <c r="A108" s="18" t="s">
        <v>197</v>
      </c>
      <c r="B108" s="18">
        <v>28817</v>
      </c>
      <c r="C108" s="15" t="s">
        <v>198</v>
      </c>
      <c r="D108" s="14" t="str">
        <f t="shared" si="3"/>
        <v>/Volumes/theforce/abide2/subjects/gu_1/28817</v>
      </c>
      <c r="E108" s="17">
        <v>2</v>
      </c>
      <c r="F108" s="18">
        <v>1</v>
      </c>
      <c r="G108" s="18">
        <v>13.882191779999999</v>
      </c>
      <c r="H108" s="18">
        <v>1</v>
      </c>
      <c r="I108" s="18">
        <v>1</v>
      </c>
      <c r="J108" s="18">
        <v>117</v>
      </c>
      <c r="K108" s="18">
        <v>119</v>
      </c>
      <c r="L108" s="18">
        <v>110</v>
      </c>
      <c r="M108" s="18">
        <v>1</v>
      </c>
      <c r="N108" s="18">
        <v>16</v>
      </c>
      <c r="O108" s="18">
        <v>0.143984</v>
      </c>
      <c r="P108" s="18">
        <v>149</v>
      </c>
      <c r="Q108" s="18">
        <v>0.98</v>
      </c>
      <c r="R108" s="18" t="s">
        <v>25</v>
      </c>
      <c r="S108" s="18" t="s">
        <v>29</v>
      </c>
      <c r="T108" s="18" t="s">
        <v>24</v>
      </c>
      <c r="U108" s="18"/>
      <c r="V108" s="4"/>
      <c r="W108" s="4"/>
      <c r="X108" s="4"/>
      <c r="Y108" s="4"/>
      <c r="Z108" s="4"/>
      <c r="AA108" s="4"/>
      <c r="AB108" s="4"/>
      <c r="AC108" s="4"/>
    </row>
    <row r="109" spans="1:29" ht="14.4" x14ac:dyDescent="0.3">
      <c r="A109" s="18" t="s">
        <v>197</v>
      </c>
      <c r="B109" s="18">
        <v>28820</v>
      </c>
      <c r="C109" s="15" t="s">
        <v>198</v>
      </c>
      <c r="D109" s="14" t="str">
        <f t="shared" si="3"/>
        <v>/Volumes/theforce/abide2/subjects/gu_1/28820</v>
      </c>
      <c r="E109" s="17">
        <v>2</v>
      </c>
      <c r="F109" s="18">
        <v>1</v>
      </c>
      <c r="G109" s="18">
        <v>10.290410960000001</v>
      </c>
      <c r="H109" s="18">
        <v>1</v>
      </c>
      <c r="I109" s="18">
        <v>2</v>
      </c>
      <c r="J109" s="18">
        <v>149</v>
      </c>
      <c r="K109" s="18">
        <v>143</v>
      </c>
      <c r="L109" s="18">
        <v>142</v>
      </c>
      <c r="M109" s="18">
        <v>1</v>
      </c>
      <c r="N109" s="18">
        <v>12</v>
      </c>
      <c r="O109" s="18">
        <v>9.9078799999999995E-2</v>
      </c>
      <c r="P109" s="18">
        <v>149</v>
      </c>
      <c r="Q109" s="18">
        <v>0.98</v>
      </c>
      <c r="R109" s="18" t="s">
        <v>23</v>
      </c>
      <c r="S109" s="18" t="s">
        <v>24</v>
      </c>
      <c r="T109" s="18" t="s">
        <v>25</v>
      </c>
      <c r="U109" s="18" t="s">
        <v>29</v>
      </c>
      <c r="V109" s="4"/>
      <c r="W109" s="4"/>
      <c r="X109" s="4"/>
      <c r="Y109" s="4"/>
      <c r="Z109" s="4"/>
      <c r="AA109" s="4"/>
      <c r="AB109" s="4"/>
      <c r="AC109" s="4"/>
    </row>
    <row r="110" spans="1:29" ht="14.4" x14ac:dyDescent="0.3">
      <c r="A110" s="18" t="s">
        <v>197</v>
      </c>
      <c r="B110" s="18">
        <v>28822</v>
      </c>
      <c r="C110" s="15" t="s">
        <v>198</v>
      </c>
      <c r="D110" s="14" t="str">
        <f t="shared" si="3"/>
        <v>/Volumes/theforce/abide2/subjects/gu_1/28822</v>
      </c>
      <c r="E110" s="17">
        <v>2</v>
      </c>
      <c r="F110" s="18">
        <v>1</v>
      </c>
      <c r="G110" s="18">
        <v>9.2246575340000003</v>
      </c>
      <c r="H110" s="18">
        <v>1</v>
      </c>
      <c r="I110" s="18">
        <v>1</v>
      </c>
      <c r="J110" s="18">
        <v>112</v>
      </c>
      <c r="K110" s="18">
        <v>119</v>
      </c>
      <c r="L110" s="18"/>
      <c r="M110" s="18">
        <v>1</v>
      </c>
      <c r="N110" s="18">
        <v>13</v>
      </c>
      <c r="O110" s="18">
        <v>0.13234599999999999</v>
      </c>
      <c r="P110" s="18">
        <v>152</v>
      </c>
      <c r="Q110" s="18">
        <v>1</v>
      </c>
      <c r="R110" s="18" t="s">
        <v>23</v>
      </c>
      <c r="S110" s="18" t="s">
        <v>24</v>
      </c>
      <c r="T110" s="18" t="s">
        <v>25</v>
      </c>
      <c r="U110" s="18" t="s">
        <v>29</v>
      </c>
      <c r="V110" s="4"/>
      <c r="W110" s="4"/>
      <c r="X110" s="4"/>
      <c r="Y110" s="4"/>
      <c r="Z110" s="4"/>
      <c r="AA110" s="4"/>
      <c r="AB110" s="4"/>
      <c r="AC110" s="4"/>
    </row>
    <row r="111" spans="1:29" ht="14.4" x14ac:dyDescent="0.3">
      <c r="A111" s="18" t="s">
        <v>197</v>
      </c>
      <c r="B111" s="18">
        <v>28825</v>
      </c>
      <c r="C111" s="15" t="s">
        <v>198</v>
      </c>
      <c r="D111" s="14" t="str">
        <f t="shared" si="3"/>
        <v>/Volumes/theforce/abide2/subjects/gu_1/28825</v>
      </c>
      <c r="E111" s="17">
        <v>2</v>
      </c>
      <c r="F111" s="18">
        <v>1</v>
      </c>
      <c r="G111" s="18">
        <v>9.1863013700000007</v>
      </c>
      <c r="H111" s="18">
        <v>1</v>
      </c>
      <c r="I111" s="18">
        <v>1</v>
      </c>
      <c r="J111" s="18">
        <v>142</v>
      </c>
      <c r="K111" s="18">
        <v>138</v>
      </c>
      <c r="L111" s="18">
        <v>137</v>
      </c>
      <c r="M111" s="18">
        <v>1</v>
      </c>
      <c r="N111" s="18">
        <v>12</v>
      </c>
      <c r="O111" s="18">
        <v>0.166964</v>
      </c>
      <c r="P111" s="18">
        <v>121</v>
      </c>
      <c r="Q111" s="18">
        <v>0.8</v>
      </c>
      <c r="R111" s="18" t="s">
        <v>23</v>
      </c>
      <c r="S111" s="18" t="s">
        <v>24</v>
      </c>
      <c r="T111" s="18" t="s">
        <v>25</v>
      </c>
      <c r="U111" s="18" t="s">
        <v>29</v>
      </c>
      <c r="V111" s="4"/>
      <c r="W111" s="4"/>
      <c r="X111" s="4"/>
      <c r="Y111" s="4"/>
      <c r="Z111" s="4"/>
      <c r="AA111" s="4"/>
      <c r="AB111" s="4"/>
      <c r="AC111" s="4"/>
    </row>
    <row r="112" spans="1:29" ht="14.4" x14ac:dyDescent="0.3">
      <c r="A112" s="18" t="s">
        <v>197</v>
      </c>
      <c r="B112" s="18">
        <v>28835</v>
      </c>
      <c r="C112" s="15" t="s">
        <v>198</v>
      </c>
      <c r="D112" s="14" t="str">
        <f t="shared" si="3"/>
        <v>/Volumes/theforce/abide2/subjects/gu_1/28835</v>
      </c>
      <c r="E112" s="17">
        <v>2</v>
      </c>
      <c r="F112" s="18">
        <v>1</v>
      </c>
      <c r="G112" s="18">
        <v>12.53150685</v>
      </c>
      <c r="H112" s="18">
        <v>1</v>
      </c>
      <c r="I112" s="18">
        <v>1</v>
      </c>
      <c r="J112" s="18">
        <v>122</v>
      </c>
      <c r="K112" s="18">
        <v>119</v>
      </c>
      <c r="L112" s="18">
        <v>119</v>
      </c>
      <c r="M112" s="18">
        <v>1</v>
      </c>
      <c r="N112" s="18">
        <v>10</v>
      </c>
      <c r="O112" s="18">
        <v>0.132442</v>
      </c>
      <c r="P112" s="18">
        <v>135</v>
      </c>
      <c r="Q112" s="18">
        <v>0.89</v>
      </c>
      <c r="R112" s="18" t="s">
        <v>23</v>
      </c>
      <c r="S112" s="18" t="s">
        <v>24</v>
      </c>
      <c r="T112" s="18" t="s">
        <v>25</v>
      </c>
      <c r="U112" s="18" t="s">
        <v>29</v>
      </c>
      <c r="V112" s="4"/>
      <c r="W112" s="4"/>
      <c r="X112" s="4"/>
      <c r="Y112" s="4"/>
      <c r="Z112" s="4"/>
      <c r="AA112" s="4"/>
      <c r="AB112" s="4"/>
      <c r="AC112" s="4"/>
    </row>
    <row r="113" spans="1:29" ht="14.4" x14ac:dyDescent="0.3">
      <c r="A113" s="18" t="s">
        <v>197</v>
      </c>
      <c r="B113" s="18">
        <v>28843</v>
      </c>
      <c r="C113" s="15" t="s">
        <v>198</v>
      </c>
      <c r="D113" s="14" t="str">
        <f t="shared" si="3"/>
        <v>/Volumes/theforce/abide2/subjects/gu_1/28843</v>
      </c>
      <c r="E113" s="17">
        <v>2</v>
      </c>
      <c r="F113" s="18">
        <v>1</v>
      </c>
      <c r="G113" s="18">
        <v>11.12328767</v>
      </c>
      <c r="H113" s="18">
        <v>1</v>
      </c>
      <c r="I113" s="18">
        <v>1</v>
      </c>
      <c r="J113" s="18">
        <v>130</v>
      </c>
      <c r="K113" s="18">
        <v>131</v>
      </c>
      <c r="L113" s="18">
        <v>120</v>
      </c>
      <c r="M113" s="18">
        <v>1</v>
      </c>
      <c r="N113" s="18">
        <v>10</v>
      </c>
      <c r="O113" s="18">
        <v>6.85225E-2</v>
      </c>
      <c r="P113" s="18">
        <v>152</v>
      </c>
      <c r="Q113" s="18">
        <v>1</v>
      </c>
      <c r="R113" s="18" t="s">
        <v>23</v>
      </c>
      <c r="S113" s="18" t="s">
        <v>24</v>
      </c>
      <c r="T113" s="18" t="s">
        <v>25</v>
      </c>
      <c r="U113" s="18" t="s">
        <v>63</v>
      </c>
      <c r="V113" s="4"/>
      <c r="W113" s="4"/>
      <c r="X113" s="4"/>
      <c r="Y113" s="4"/>
      <c r="Z113" s="4"/>
      <c r="AA113" s="4"/>
      <c r="AB113" s="4"/>
      <c r="AC113" s="4"/>
    </row>
    <row r="114" spans="1:29" ht="14.4" x14ac:dyDescent="0.3">
      <c r="A114" s="18" t="s">
        <v>199</v>
      </c>
      <c r="B114" s="18">
        <v>29273</v>
      </c>
      <c r="C114" s="15" t="s">
        <v>198</v>
      </c>
      <c r="D114" s="14" t="str">
        <f t="shared" si="3"/>
        <v>/Volumes/theforce/abide2/subjects/kki_1/29273</v>
      </c>
      <c r="E114" s="17">
        <v>2</v>
      </c>
      <c r="F114" s="18">
        <v>1</v>
      </c>
      <c r="G114" s="18">
        <v>8.4767123289999997</v>
      </c>
      <c r="H114" s="18">
        <v>1</v>
      </c>
      <c r="I114" s="18">
        <v>1</v>
      </c>
      <c r="J114" s="18">
        <v>114</v>
      </c>
      <c r="K114" s="18">
        <v>142</v>
      </c>
      <c r="L114" s="18">
        <v>104</v>
      </c>
      <c r="M114" s="18">
        <v>1</v>
      </c>
      <c r="N114" s="18">
        <v>13</v>
      </c>
      <c r="O114" s="18">
        <v>0.14421300000000001</v>
      </c>
      <c r="P114" s="18">
        <v>123</v>
      </c>
      <c r="Q114" s="18">
        <v>0.96</v>
      </c>
      <c r="R114" s="18" t="s">
        <v>68</v>
      </c>
      <c r="S114" s="18" t="s">
        <v>24</v>
      </c>
      <c r="T114" s="18" t="s">
        <v>25</v>
      </c>
      <c r="U114" s="18" t="s">
        <v>29</v>
      </c>
      <c r="V114" s="4"/>
      <c r="W114" s="4"/>
      <c r="X114" s="4"/>
      <c r="Y114" s="4"/>
      <c r="Z114" s="4"/>
      <c r="AA114" s="4"/>
      <c r="AB114" s="4"/>
      <c r="AC114" s="4"/>
    </row>
    <row r="115" spans="1:29" ht="14.4" x14ac:dyDescent="0.3">
      <c r="A115" s="18" t="s">
        <v>199</v>
      </c>
      <c r="B115" s="18">
        <v>29274</v>
      </c>
      <c r="C115" s="15" t="s">
        <v>198</v>
      </c>
      <c r="D115" s="14" t="str">
        <f t="shared" si="3"/>
        <v>/Volumes/theforce/abide2/subjects/kki_1/29274</v>
      </c>
      <c r="E115" s="17">
        <v>2</v>
      </c>
      <c r="F115" s="18">
        <v>1</v>
      </c>
      <c r="G115" s="18">
        <v>9.2465753419999999</v>
      </c>
      <c r="H115" s="18">
        <v>1</v>
      </c>
      <c r="I115" s="18">
        <v>1</v>
      </c>
      <c r="J115" s="18">
        <v>88</v>
      </c>
      <c r="K115" s="18">
        <v>104</v>
      </c>
      <c r="L115" s="18">
        <v>79</v>
      </c>
      <c r="M115" s="18">
        <v>1</v>
      </c>
      <c r="N115" s="18">
        <v>15</v>
      </c>
      <c r="O115" s="18">
        <v>0.105075</v>
      </c>
      <c r="P115" s="18">
        <v>118</v>
      </c>
      <c r="Q115" s="18">
        <v>0.95</v>
      </c>
      <c r="R115" s="18" t="s">
        <v>23</v>
      </c>
      <c r="S115" s="18" t="s">
        <v>24</v>
      </c>
      <c r="T115" s="18" t="s">
        <v>25</v>
      </c>
      <c r="U115" s="18" t="s">
        <v>70</v>
      </c>
      <c r="V115" s="4"/>
      <c r="W115" s="4"/>
      <c r="X115" s="4"/>
      <c r="Y115" s="4"/>
      <c r="Z115" s="4"/>
      <c r="AA115" s="4"/>
      <c r="AB115" s="4"/>
      <c r="AC115" s="4"/>
    </row>
    <row r="116" spans="1:29" ht="14.4" x14ac:dyDescent="0.3">
      <c r="A116" s="18" t="s">
        <v>199</v>
      </c>
      <c r="B116" s="18">
        <v>29275</v>
      </c>
      <c r="C116" s="15" t="s">
        <v>198</v>
      </c>
      <c r="D116" s="14" t="str">
        <f t="shared" si="3"/>
        <v>/Volumes/theforce/abide2/subjects/kki_1/29275</v>
      </c>
      <c r="E116" s="17">
        <v>2</v>
      </c>
      <c r="F116" s="18">
        <v>1</v>
      </c>
      <c r="G116" s="18">
        <v>8.6465753420000002</v>
      </c>
      <c r="H116" s="18">
        <v>1</v>
      </c>
      <c r="I116" s="18">
        <v>1</v>
      </c>
      <c r="J116" s="18"/>
      <c r="K116" s="18">
        <v>130</v>
      </c>
      <c r="L116" s="18">
        <v>121</v>
      </c>
      <c r="M116" s="18">
        <v>1</v>
      </c>
      <c r="N116" s="18">
        <v>11</v>
      </c>
      <c r="O116" s="18">
        <v>5.8349100000000001E-2</v>
      </c>
      <c r="P116" s="18">
        <v>128</v>
      </c>
      <c r="Q116" s="18">
        <v>1</v>
      </c>
      <c r="R116" s="18" t="s">
        <v>41</v>
      </c>
      <c r="S116" s="18" t="s">
        <v>63</v>
      </c>
      <c r="T116" s="18" t="s">
        <v>25</v>
      </c>
      <c r="U116" s="18" t="s">
        <v>72</v>
      </c>
      <c r="V116" s="4"/>
      <c r="W116" s="4"/>
      <c r="X116" s="4"/>
      <c r="Y116" s="4"/>
      <c r="Z116" s="4"/>
      <c r="AA116" s="4"/>
      <c r="AB116" s="4"/>
      <c r="AC116" s="4"/>
    </row>
    <row r="117" spans="1:29" ht="14.4" x14ac:dyDescent="0.3">
      <c r="A117" s="18" t="s">
        <v>199</v>
      </c>
      <c r="B117" s="18">
        <v>29277</v>
      </c>
      <c r="C117" s="15" t="s">
        <v>198</v>
      </c>
      <c r="D117" s="14" t="str">
        <f t="shared" si="3"/>
        <v>/Volumes/theforce/abide2/subjects/kki_1/29277</v>
      </c>
      <c r="E117" s="17">
        <v>2</v>
      </c>
      <c r="F117" s="18">
        <v>1</v>
      </c>
      <c r="G117" s="18">
        <v>12.7890411</v>
      </c>
      <c r="H117" s="18">
        <v>1</v>
      </c>
      <c r="I117" s="18">
        <v>1</v>
      </c>
      <c r="J117" s="18">
        <v>126</v>
      </c>
      <c r="K117" s="18">
        <v>132</v>
      </c>
      <c r="L117" s="18">
        <v>123</v>
      </c>
      <c r="M117" s="18">
        <v>1</v>
      </c>
      <c r="N117" s="18">
        <v>10</v>
      </c>
      <c r="O117" s="18">
        <v>6.4882899999999993E-2</v>
      </c>
      <c r="P117" s="18">
        <v>128</v>
      </c>
      <c r="Q117" s="18">
        <v>1</v>
      </c>
      <c r="R117" s="18" t="s">
        <v>23</v>
      </c>
      <c r="S117" s="18" t="s">
        <v>24</v>
      </c>
      <c r="T117" s="18" t="s">
        <v>75</v>
      </c>
      <c r="U117" s="18" t="s">
        <v>24</v>
      </c>
      <c r="V117" s="4"/>
      <c r="W117" s="4"/>
      <c r="X117" s="4"/>
      <c r="Y117" s="4"/>
      <c r="Z117" s="4"/>
      <c r="AA117" s="4"/>
      <c r="AB117" s="4"/>
      <c r="AC117" s="4"/>
    </row>
    <row r="118" spans="1:29" ht="14.4" x14ac:dyDescent="0.3">
      <c r="A118" s="18" t="s">
        <v>199</v>
      </c>
      <c r="B118" s="18">
        <v>29281</v>
      </c>
      <c r="C118" s="15" t="s">
        <v>198</v>
      </c>
      <c r="D118" s="14" t="str">
        <f t="shared" si="3"/>
        <v>/Volumes/theforce/abide2/subjects/kki_1/29281</v>
      </c>
      <c r="E118" s="17">
        <v>2</v>
      </c>
      <c r="F118" s="18">
        <v>1</v>
      </c>
      <c r="G118" s="18">
        <v>9.3315068490000002</v>
      </c>
      <c r="H118" s="18">
        <v>1</v>
      </c>
      <c r="I118" s="18">
        <v>3</v>
      </c>
      <c r="J118" s="18">
        <v>76</v>
      </c>
      <c r="K118" s="18">
        <v>71</v>
      </c>
      <c r="L118" s="18">
        <v>98</v>
      </c>
      <c r="M118" s="18">
        <v>1</v>
      </c>
      <c r="N118" s="18">
        <v>21</v>
      </c>
      <c r="O118" s="18">
        <v>0.13048499999999999</v>
      </c>
      <c r="P118" s="18">
        <v>128</v>
      </c>
      <c r="Q118" s="18">
        <v>1</v>
      </c>
      <c r="R118" s="18" t="s">
        <v>23</v>
      </c>
      <c r="S118" s="18" t="s">
        <v>24</v>
      </c>
      <c r="T118" s="18" t="s">
        <v>75</v>
      </c>
      <c r="U118" s="18" t="s">
        <v>24</v>
      </c>
      <c r="V118" s="4"/>
      <c r="W118" s="4"/>
      <c r="X118" s="4"/>
      <c r="Y118" s="4"/>
      <c r="Z118" s="4"/>
      <c r="AA118" s="4"/>
      <c r="AB118" s="4"/>
      <c r="AC118" s="4"/>
    </row>
    <row r="119" spans="1:29" ht="14.4" x14ac:dyDescent="0.3">
      <c r="A119" s="18" t="s">
        <v>199</v>
      </c>
      <c r="B119" s="18">
        <v>29282</v>
      </c>
      <c r="C119" s="15" t="s">
        <v>198</v>
      </c>
      <c r="D119" s="14" t="str">
        <f t="shared" si="3"/>
        <v>/Volumes/theforce/abide2/subjects/kki_1/29282</v>
      </c>
      <c r="E119" s="17">
        <v>2</v>
      </c>
      <c r="F119" s="18">
        <v>1</v>
      </c>
      <c r="G119" s="18">
        <v>10.66027397</v>
      </c>
      <c r="H119" s="18">
        <v>1</v>
      </c>
      <c r="I119" s="18">
        <v>1</v>
      </c>
      <c r="J119" s="18">
        <v>90</v>
      </c>
      <c r="K119" s="18">
        <v>87</v>
      </c>
      <c r="L119" s="18">
        <v>96</v>
      </c>
      <c r="M119" s="18">
        <v>1</v>
      </c>
      <c r="N119" s="18">
        <v>11</v>
      </c>
      <c r="O119" s="18">
        <v>0.205624</v>
      </c>
      <c r="P119" s="18">
        <v>109</v>
      </c>
      <c r="Q119" s="18">
        <v>0.85</v>
      </c>
      <c r="R119" s="18" t="s">
        <v>23</v>
      </c>
      <c r="S119" s="18" t="s">
        <v>24</v>
      </c>
      <c r="T119" s="18" t="s">
        <v>75</v>
      </c>
      <c r="U119" s="18" t="s">
        <v>24</v>
      </c>
      <c r="V119" s="4"/>
      <c r="W119" s="4"/>
      <c r="X119" s="4"/>
      <c r="Y119" s="4"/>
      <c r="Z119" s="4"/>
      <c r="AA119" s="4"/>
      <c r="AB119" s="4"/>
      <c r="AC119" s="4"/>
    </row>
    <row r="120" spans="1:29" ht="14.4" x14ac:dyDescent="0.3">
      <c r="A120" s="18" t="s">
        <v>199</v>
      </c>
      <c r="B120" s="18">
        <v>29283</v>
      </c>
      <c r="C120" s="15" t="s">
        <v>198</v>
      </c>
      <c r="D120" s="14" t="str">
        <f t="shared" si="3"/>
        <v>/Volumes/theforce/abide2/subjects/kki_1/29283</v>
      </c>
      <c r="E120" s="17">
        <v>2</v>
      </c>
      <c r="F120" s="18">
        <v>1</v>
      </c>
      <c r="G120" s="18">
        <v>8.736986301</v>
      </c>
      <c r="H120" s="18">
        <v>1</v>
      </c>
      <c r="I120" s="18">
        <v>1</v>
      </c>
      <c r="J120" s="18">
        <v>100</v>
      </c>
      <c r="K120" s="18">
        <v>98</v>
      </c>
      <c r="L120" s="18">
        <v>119</v>
      </c>
      <c r="M120" s="18">
        <v>1</v>
      </c>
      <c r="N120" s="18">
        <v>18</v>
      </c>
      <c r="O120" s="18">
        <v>8.8371699999999997E-2</v>
      </c>
      <c r="P120" s="18">
        <v>128</v>
      </c>
      <c r="Q120" s="18">
        <v>1</v>
      </c>
      <c r="R120" s="18" t="s">
        <v>23</v>
      </c>
      <c r="S120" s="18" t="s">
        <v>24</v>
      </c>
      <c r="T120" s="18" t="s">
        <v>75</v>
      </c>
      <c r="U120" s="18" t="s">
        <v>24</v>
      </c>
      <c r="V120" s="4"/>
      <c r="W120" s="4"/>
      <c r="X120" s="4"/>
      <c r="Y120" s="4"/>
      <c r="Z120" s="4"/>
      <c r="AA120" s="4"/>
      <c r="AB120" s="4"/>
      <c r="AC120" s="4"/>
    </row>
    <row r="121" spans="1:29" ht="14.4" x14ac:dyDescent="0.3">
      <c r="A121" s="18" t="s">
        <v>199</v>
      </c>
      <c r="B121" s="18">
        <v>29284</v>
      </c>
      <c r="C121" s="15" t="s">
        <v>198</v>
      </c>
      <c r="D121" s="14" t="str">
        <f t="shared" si="3"/>
        <v>/Volumes/theforce/abide2/subjects/kki_1/29284</v>
      </c>
      <c r="E121" s="17">
        <v>2</v>
      </c>
      <c r="F121" s="18">
        <v>1</v>
      </c>
      <c r="G121" s="18">
        <v>12.849315069999999</v>
      </c>
      <c r="H121" s="18">
        <v>1</v>
      </c>
      <c r="I121" s="18">
        <v>1</v>
      </c>
      <c r="J121" s="18">
        <v>129</v>
      </c>
      <c r="K121" s="18">
        <v>134</v>
      </c>
      <c r="L121" s="18">
        <v>110</v>
      </c>
      <c r="M121" s="18">
        <v>1</v>
      </c>
      <c r="N121" s="18">
        <v>11</v>
      </c>
      <c r="O121" s="18">
        <v>0.14979300000000001</v>
      </c>
      <c r="P121" s="18">
        <v>107</v>
      </c>
      <c r="Q121" s="18">
        <v>0.84</v>
      </c>
      <c r="R121" s="18" t="s">
        <v>23</v>
      </c>
      <c r="S121" s="18" t="s">
        <v>24</v>
      </c>
      <c r="T121" s="18" t="s">
        <v>75</v>
      </c>
      <c r="U121" s="18" t="s">
        <v>24</v>
      </c>
      <c r="V121" s="4"/>
      <c r="W121" s="4"/>
      <c r="X121" s="4"/>
      <c r="Y121" s="4"/>
      <c r="Z121" s="4"/>
      <c r="AA121" s="4"/>
      <c r="AB121" s="4"/>
      <c r="AC121" s="4"/>
    </row>
    <row r="122" spans="1:29" ht="14.4" x14ac:dyDescent="0.3">
      <c r="A122" s="18" t="s">
        <v>199</v>
      </c>
      <c r="B122" s="18">
        <v>29286</v>
      </c>
      <c r="C122" s="15" t="s">
        <v>198</v>
      </c>
      <c r="D122" s="14" t="str">
        <f t="shared" si="3"/>
        <v>/Volumes/theforce/abide2/subjects/kki_1/29286</v>
      </c>
      <c r="E122" s="17">
        <v>2</v>
      </c>
      <c r="F122" s="18">
        <v>1</v>
      </c>
      <c r="G122" s="18">
        <v>11.44383562</v>
      </c>
      <c r="H122" s="18">
        <v>1</v>
      </c>
      <c r="I122" s="18">
        <v>1</v>
      </c>
      <c r="J122" s="18">
        <v>110</v>
      </c>
      <c r="K122" s="18">
        <v>130</v>
      </c>
      <c r="L122" s="18">
        <v>84</v>
      </c>
      <c r="M122" s="18">
        <v>1</v>
      </c>
      <c r="N122" s="18">
        <v>10</v>
      </c>
      <c r="O122" s="18">
        <v>7.7474799999999996E-2</v>
      </c>
      <c r="P122" s="18">
        <v>156</v>
      </c>
      <c r="Q122" s="18">
        <v>1</v>
      </c>
      <c r="R122" s="18" t="s">
        <v>23</v>
      </c>
      <c r="S122" s="18" t="s">
        <v>24</v>
      </c>
      <c r="T122" s="18" t="s">
        <v>75</v>
      </c>
      <c r="U122" s="18" t="s">
        <v>24</v>
      </c>
      <c r="V122" s="4"/>
      <c r="W122" s="4"/>
      <c r="X122" s="4"/>
      <c r="Y122" s="4"/>
      <c r="Z122" s="4"/>
      <c r="AA122" s="4"/>
      <c r="AB122" s="4"/>
      <c r="AC122" s="4"/>
    </row>
    <row r="123" spans="1:29" ht="14.4" x14ac:dyDescent="0.3">
      <c r="A123" s="18" t="s">
        <v>199</v>
      </c>
      <c r="B123" s="18">
        <v>29288</v>
      </c>
      <c r="C123" s="15" t="s">
        <v>198</v>
      </c>
      <c r="D123" s="14" t="str">
        <f t="shared" si="3"/>
        <v>/Volumes/theforce/abide2/subjects/kki_1/29288</v>
      </c>
      <c r="E123" s="17">
        <v>2</v>
      </c>
      <c r="F123" s="18">
        <v>1</v>
      </c>
      <c r="G123" s="18">
        <v>11.46575342</v>
      </c>
      <c r="H123" s="18">
        <v>1</v>
      </c>
      <c r="I123" s="18">
        <v>1</v>
      </c>
      <c r="J123" s="18">
        <v>131</v>
      </c>
      <c r="K123" s="18">
        <v>116</v>
      </c>
      <c r="L123" s="18">
        <v>135</v>
      </c>
      <c r="M123" s="18">
        <v>1</v>
      </c>
      <c r="N123" s="18">
        <v>14</v>
      </c>
      <c r="O123" s="18">
        <v>0.19095500000000001</v>
      </c>
      <c r="P123" s="18">
        <v>134</v>
      </c>
      <c r="Q123" s="18">
        <v>0.86</v>
      </c>
      <c r="R123" s="18" t="s">
        <v>23</v>
      </c>
      <c r="S123" s="18" t="s">
        <v>24</v>
      </c>
      <c r="T123" s="18" t="s">
        <v>75</v>
      </c>
      <c r="U123" s="18" t="s">
        <v>84</v>
      </c>
      <c r="V123" s="4"/>
      <c r="W123" s="4"/>
      <c r="X123" s="4"/>
      <c r="Y123" s="4"/>
      <c r="Z123" s="4"/>
      <c r="AA123" s="4"/>
      <c r="AB123" s="4"/>
      <c r="AC123" s="4"/>
    </row>
    <row r="124" spans="1:29" ht="14.4" x14ac:dyDescent="0.3">
      <c r="A124" s="18" t="s">
        <v>199</v>
      </c>
      <c r="B124" s="18">
        <v>29291</v>
      </c>
      <c r="C124" s="15" t="s">
        <v>198</v>
      </c>
      <c r="D124" s="14" t="str">
        <f t="shared" si="3"/>
        <v>/Volumes/theforce/abide2/subjects/kki_1/29291</v>
      </c>
      <c r="E124" s="17">
        <v>2</v>
      </c>
      <c r="F124" s="18">
        <v>1</v>
      </c>
      <c r="G124" s="18">
        <v>11.638356160000001</v>
      </c>
      <c r="H124" s="18">
        <v>1</v>
      </c>
      <c r="I124" s="18">
        <v>1</v>
      </c>
      <c r="J124" s="18">
        <v>108</v>
      </c>
      <c r="K124" s="18">
        <v>114</v>
      </c>
      <c r="L124" s="18">
        <v>119</v>
      </c>
      <c r="M124" s="18">
        <v>1</v>
      </c>
      <c r="N124" s="18">
        <v>11</v>
      </c>
      <c r="O124" s="18">
        <v>0.191084</v>
      </c>
      <c r="P124" s="18">
        <v>134</v>
      </c>
      <c r="Q124" s="18">
        <v>0.86</v>
      </c>
      <c r="R124" s="18" t="s">
        <v>23</v>
      </c>
      <c r="S124" s="18" t="s">
        <v>24</v>
      </c>
      <c r="T124" s="18" t="s">
        <v>75</v>
      </c>
      <c r="U124" s="18" t="s">
        <v>24</v>
      </c>
      <c r="V124" s="4"/>
      <c r="W124" s="4"/>
      <c r="X124" s="4"/>
      <c r="Y124" s="4"/>
      <c r="Z124" s="4"/>
      <c r="AA124" s="4"/>
      <c r="AB124" s="4"/>
      <c r="AC124" s="4"/>
    </row>
    <row r="125" spans="1:29" ht="14.4" x14ac:dyDescent="0.3">
      <c r="A125" s="18" t="s">
        <v>199</v>
      </c>
      <c r="B125" s="18">
        <v>29292</v>
      </c>
      <c r="C125" s="15" t="s">
        <v>198</v>
      </c>
      <c r="D125" s="14" t="str">
        <f t="shared" si="3"/>
        <v>/Volumes/theforce/abide2/subjects/kki_1/29292</v>
      </c>
      <c r="E125" s="17">
        <v>2</v>
      </c>
      <c r="F125" s="18">
        <v>1</v>
      </c>
      <c r="G125" s="18">
        <v>11.14794521</v>
      </c>
      <c r="H125" s="18">
        <v>1</v>
      </c>
      <c r="I125" s="18">
        <v>1</v>
      </c>
      <c r="J125" s="18">
        <v>106</v>
      </c>
      <c r="K125" s="18">
        <v>112</v>
      </c>
      <c r="L125" s="18">
        <v>121</v>
      </c>
      <c r="M125" s="18">
        <v>1</v>
      </c>
      <c r="N125" s="18">
        <v>17</v>
      </c>
      <c r="O125" s="18">
        <v>0.185312</v>
      </c>
      <c r="P125" s="18">
        <v>128</v>
      </c>
      <c r="Q125" s="18">
        <v>0.82</v>
      </c>
      <c r="R125" s="18" t="s">
        <v>23</v>
      </c>
      <c r="S125" s="18" t="s">
        <v>24</v>
      </c>
      <c r="T125" s="18" t="s">
        <v>75</v>
      </c>
      <c r="U125" s="18" t="s">
        <v>24</v>
      </c>
      <c r="V125" s="4"/>
      <c r="W125" s="4"/>
      <c r="X125" s="4"/>
      <c r="Y125" s="4"/>
      <c r="Z125" s="4"/>
      <c r="AA125" s="4"/>
      <c r="AB125" s="4"/>
      <c r="AC125" s="4"/>
    </row>
    <row r="126" spans="1:29" ht="14.4" x14ac:dyDescent="0.3">
      <c r="A126" s="18" t="s">
        <v>199</v>
      </c>
      <c r="B126" s="18">
        <v>29376</v>
      </c>
      <c r="C126" s="15" t="s">
        <v>198</v>
      </c>
      <c r="D126" s="14" t="str">
        <f t="shared" si="3"/>
        <v>/Volumes/theforce/abide2/subjects/kki_1/29376</v>
      </c>
      <c r="E126" s="17">
        <v>2</v>
      </c>
      <c r="F126" s="18">
        <v>1</v>
      </c>
      <c r="G126" s="18">
        <v>10.54246575</v>
      </c>
      <c r="H126" s="18">
        <v>1</v>
      </c>
      <c r="I126" s="18">
        <v>1</v>
      </c>
      <c r="J126" s="18">
        <v>119</v>
      </c>
      <c r="K126" s="18">
        <v>124</v>
      </c>
      <c r="L126" s="18">
        <v>106</v>
      </c>
      <c r="M126" s="18">
        <v>1</v>
      </c>
      <c r="N126" s="18">
        <v>14</v>
      </c>
      <c r="O126" s="18">
        <v>0.168378</v>
      </c>
      <c r="P126" s="18">
        <v>134</v>
      </c>
      <c r="Q126" s="18">
        <v>0.86</v>
      </c>
      <c r="R126" s="18" t="s">
        <v>23</v>
      </c>
      <c r="S126" s="18" t="s">
        <v>24</v>
      </c>
      <c r="T126" s="18" t="s">
        <v>75</v>
      </c>
      <c r="U126" s="18" t="s">
        <v>24</v>
      </c>
      <c r="V126" s="4"/>
      <c r="W126" s="4"/>
      <c r="X126" s="4"/>
      <c r="Y126" s="4"/>
      <c r="Z126" s="4"/>
      <c r="AA126" s="4"/>
      <c r="AB126" s="4"/>
      <c r="AC126" s="4"/>
    </row>
    <row r="127" spans="1:29" ht="14.4" x14ac:dyDescent="0.3">
      <c r="A127" s="18" t="s">
        <v>199</v>
      </c>
      <c r="B127" s="18">
        <v>29385</v>
      </c>
      <c r="C127" s="15" t="s">
        <v>198</v>
      </c>
      <c r="D127" s="14" t="str">
        <f t="shared" ref="D127:D158" si="4">CONCATENATE(C127,A127,"/",B127)</f>
        <v>/Volumes/theforce/abide2/subjects/kki_1/29385</v>
      </c>
      <c r="E127" s="17">
        <v>2</v>
      </c>
      <c r="F127" s="18">
        <v>1</v>
      </c>
      <c r="G127" s="18">
        <v>12.024657530000001</v>
      </c>
      <c r="H127" s="18">
        <v>1</v>
      </c>
      <c r="I127" s="18">
        <v>1</v>
      </c>
      <c r="J127" s="18">
        <v>99</v>
      </c>
      <c r="K127" s="18">
        <v>102</v>
      </c>
      <c r="L127" s="18">
        <v>110</v>
      </c>
      <c r="M127" s="18">
        <v>1</v>
      </c>
      <c r="N127" s="18">
        <v>10</v>
      </c>
      <c r="O127" s="18">
        <v>0.120842</v>
      </c>
      <c r="P127" s="18">
        <v>150</v>
      </c>
      <c r="Q127" s="18">
        <v>0.96</v>
      </c>
      <c r="R127" s="18" t="s">
        <v>23</v>
      </c>
      <c r="S127" s="18" t="s">
        <v>24</v>
      </c>
      <c r="T127" s="18" t="s">
        <v>75</v>
      </c>
      <c r="U127" s="18" t="s">
        <v>24</v>
      </c>
      <c r="V127" s="4"/>
      <c r="W127" s="4"/>
      <c r="X127" s="4"/>
      <c r="Y127" s="4"/>
      <c r="Z127" s="4"/>
      <c r="AA127" s="4"/>
      <c r="AB127" s="4"/>
      <c r="AC127" s="4"/>
    </row>
    <row r="128" spans="1:29" ht="14.4" x14ac:dyDescent="0.3">
      <c r="A128" s="18" t="s">
        <v>199</v>
      </c>
      <c r="B128" s="18">
        <v>29389</v>
      </c>
      <c r="C128" s="15" t="s">
        <v>198</v>
      </c>
      <c r="D128" s="14" t="str">
        <f t="shared" si="4"/>
        <v>/Volumes/theforce/abide2/subjects/kki_1/29389</v>
      </c>
      <c r="E128" s="17">
        <v>2</v>
      </c>
      <c r="F128" s="18">
        <v>1</v>
      </c>
      <c r="G128" s="18">
        <v>10.923287670000001</v>
      </c>
      <c r="H128" s="18">
        <v>1</v>
      </c>
      <c r="I128" s="18">
        <v>1</v>
      </c>
      <c r="J128" s="18">
        <v>120</v>
      </c>
      <c r="K128" s="18">
        <v>126</v>
      </c>
      <c r="L128" s="18">
        <v>127</v>
      </c>
      <c r="M128" s="18">
        <v>1</v>
      </c>
      <c r="N128" s="18">
        <v>11</v>
      </c>
      <c r="O128" s="18">
        <v>0.14955099999999999</v>
      </c>
      <c r="P128" s="18">
        <v>133</v>
      </c>
      <c r="Q128" s="18">
        <v>0.85</v>
      </c>
      <c r="R128" s="18" t="s">
        <v>23</v>
      </c>
      <c r="S128" s="18" t="s">
        <v>24</v>
      </c>
      <c r="T128" s="18" t="s">
        <v>75</v>
      </c>
      <c r="U128" s="18" t="s">
        <v>24</v>
      </c>
      <c r="V128" s="4"/>
      <c r="W128" s="4"/>
      <c r="X128" s="4"/>
      <c r="Y128" s="4"/>
      <c r="Z128" s="4"/>
      <c r="AA128" s="4"/>
      <c r="AB128" s="4"/>
      <c r="AC128" s="4"/>
    </row>
    <row r="129" spans="1:29" ht="14.4" x14ac:dyDescent="0.3">
      <c r="A129" s="18" t="s">
        <v>199</v>
      </c>
      <c r="B129" s="18">
        <v>29391</v>
      </c>
      <c r="C129" s="15" t="s">
        <v>198</v>
      </c>
      <c r="D129" s="14" t="str">
        <f t="shared" si="4"/>
        <v>/Volumes/theforce/abide2/subjects/kki_1/29391</v>
      </c>
      <c r="E129" s="17">
        <v>2</v>
      </c>
      <c r="F129" s="18">
        <v>1</v>
      </c>
      <c r="G129" s="18">
        <v>8.0136986300000004</v>
      </c>
      <c r="H129" s="18">
        <v>1</v>
      </c>
      <c r="I129" s="18">
        <v>1</v>
      </c>
      <c r="J129" s="18">
        <v>98</v>
      </c>
      <c r="K129" s="18">
        <v>100</v>
      </c>
      <c r="L129" s="18">
        <v>106</v>
      </c>
      <c r="M129" s="18">
        <v>1</v>
      </c>
      <c r="N129" s="18">
        <v>15</v>
      </c>
      <c r="O129" s="18">
        <v>0.57792600000000005</v>
      </c>
      <c r="P129" s="18">
        <v>26</v>
      </c>
      <c r="Q129" s="18">
        <v>0.17</v>
      </c>
      <c r="R129" s="18" t="s">
        <v>23</v>
      </c>
      <c r="S129" s="18" t="s">
        <v>24</v>
      </c>
      <c r="T129" s="18" t="s">
        <v>25</v>
      </c>
      <c r="U129" s="18" t="s">
        <v>93</v>
      </c>
      <c r="V129" s="4"/>
      <c r="W129" s="4"/>
      <c r="X129" s="4"/>
      <c r="Y129" s="4"/>
      <c r="Z129" s="4"/>
      <c r="AA129" s="4"/>
      <c r="AB129" s="4"/>
      <c r="AC129" s="4"/>
    </row>
    <row r="130" spans="1:29" ht="14.4" x14ac:dyDescent="0.3">
      <c r="A130" s="18" t="s">
        <v>199</v>
      </c>
      <c r="B130" s="18">
        <v>29392</v>
      </c>
      <c r="C130" s="15" t="s">
        <v>198</v>
      </c>
      <c r="D130" s="14" t="str">
        <f t="shared" si="4"/>
        <v>/Volumes/theforce/abide2/subjects/kki_1/29392</v>
      </c>
      <c r="E130" s="17">
        <v>2</v>
      </c>
      <c r="F130" s="18">
        <v>1</v>
      </c>
      <c r="G130" s="18">
        <v>9.5589041100000003</v>
      </c>
      <c r="H130" s="18">
        <v>1</v>
      </c>
      <c r="I130" s="18">
        <v>3</v>
      </c>
      <c r="J130" s="18">
        <v>116</v>
      </c>
      <c r="K130" s="18">
        <v>119</v>
      </c>
      <c r="L130" s="18">
        <v>115</v>
      </c>
      <c r="M130" s="18">
        <v>1</v>
      </c>
      <c r="N130" s="18">
        <v>12</v>
      </c>
      <c r="O130" s="18">
        <v>0.122012</v>
      </c>
      <c r="P130" s="18">
        <v>153</v>
      </c>
      <c r="Q130" s="18">
        <v>0.98</v>
      </c>
      <c r="R130" s="18" t="s">
        <v>23</v>
      </c>
      <c r="S130" s="18" t="s">
        <v>24</v>
      </c>
      <c r="T130" s="18" t="s">
        <v>75</v>
      </c>
      <c r="U130" s="18" t="s">
        <v>24</v>
      </c>
      <c r="V130" s="4"/>
      <c r="W130" s="4"/>
      <c r="X130" s="4"/>
      <c r="Y130" s="4"/>
      <c r="Z130" s="4"/>
      <c r="AA130" s="4"/>
      <c r="AB130" s="4"/>
      <c r="AC130" s="4"/>
    </row>
    <row r="131" spans="1:29" ht="14.4" x14ac:dyDescent="0.3">
      <c r="A131" s="18" t="s">
        <v>199</v>
      </c>
      <c r="B131" s="18">
        <v>29394</v>
      </c>
      <c r="C131" s="15" t="s">
        <v>198</v>
      </c>
      <c r="D131" s="14" t="str">
        <f t="shared" si="4"/>
        <v>/Volumes/theforce/abide2/subjects/kki_1/29394</v>
      </c>
      <c r="E131" s="17">
        <v>2</v>
      </c>
      <c r="F131" s="18">
        <v>1</v>
      </c>
      <c r="G131" s="18">
        <v>10.810958899999999</v>
      </c>
      <c r="H131" s="18">
        <v>1</v>
      </c>
      <c r="I131" s="18">
        <v>1</v>
      </c>
      <c r="J131" s="18">
        <v>84</v>
      </c>
      <c r="K131" s="18">
        <v>83</v>
      </c>
      <c r="L131" s="18">
        <v>100</v>
      </c>
      <c r="M131" s="18">
        <v>1</v>
      </c>
      <c r="N131" s="18">
        <v>22</v>
      </c>
      <c r="O131" s="18">
        <v>0.216865</v>
      </c>
      <c r="P131" s="18">
        <v>128</v>
      </c>
      <c r="Q131" s="18">
        <v>0.82</v>
      </c>
      <c r="R131" s="18" t="s">
        <v>23</v>
      </c>
      <c r="S131" s="18" t="s">
        <v>97</v>
      </c>
      <c r="T131" s="18" t="s">
        <v>75</v>
      </c>
      <c r="U131" s="18" t="s">
        <v>24</v>
      </c>
      <c r="V131" s="4"/>
      <c r="W131" s="4"/>
      <c r="X131" s="4"/>
      <c r="Y131" s="4"/>
      <c r="Z131" s="4"/>
      <c r="AA131" s="4"/>
      <c r="AB131" s="4"/>
      <c r="AC131" s="4"/>
    </row>
    <row r="132" spans="1:29" ht="14.4" x14ac:dyDescent="0.3">
      <c r="A132" s="18" t="s">
        <v>199</v>
      </c>
      <c r="B132" s="18">
        <v>29403</v>
      </c>
      <c r="C132" s="15" t="s">
        <v>198</v>
      </c>
      <c r="D132" s="14" t="str">
        <f t="shared" si="4"/>
        <v>/Volumes/theforce/abide2/subjects/kki_1/29403</v>
      </c>
      <c r="E132" s="17">
        <v>2</v>
      </c>
      <c r="F132" s="18">
        <v>1</v>
      </c>
      <c r="G132" s="18">
        <v>10.85479452</v>
      </c>
      <c r="H132" s="18">
        <v>1</v>
      </c>
      <c r="I132" s="18">
        <v>3</v>
      </c>
      <c r="J132" s="18">
        <v>92</v>
      </c>
      <c r="K132" s="18">
        <v>106</v>
      </c>
      <c r="L132" s="18">
        <v>90</v>
      </c>
      <c r="M132" s="18">
        <v>1</v>
      </c>
      <c r="N132" s="18">
        <v>13</v>
      </c>
      <c r="O132" s="18">
        <v>0.104226</v>
      </c>
      <c r="P132" s="18">
        <v>146</v>
      </c>
      <c r="Q132" s="18">
        <v>0.94</v>
      </c>
      <c r="R132" s="18" t="s">
        <v>23</v>
      </c>
      <c r="S132" s="18" t="s">
        <v>24</v>
      </c>
      <c r="T132" s="18" t="s">
        <v>75</v>
      </c>
      <c r="U132" s="18" t="s">
        <v>24</v>
      </c>
      <c r="V132" s="4"/>
      <c r="W132" s="4"/>
      <c r="X132" s="4"/>
      <c r="Y132" s="4"/>
      <c r="Z132" s="4"/>
      <c r="AA132" s="4"/>
      <c r="AB132" s="4"/>
      <c r="AC132" s="4"/>
    </row>
    <row r="133" spans="1:29" ht="14.4" x14ac:dyDescent="0.3">
      <c r="A133" s="18" t="s">
        <v>199</v>
      </c>
      <c r="B133" s="18">
        <v>29404</v>
      </c>
      <c r="C133" s="15" t="s">
        <v>198</v>
      </c>
      <c r="D133" s="14" t="str">
        <f t="shared" si="4"/>
        <v>/Volumes/theforce/abide2/subjects/kki_1/29404</v>
      </c>
      <c r="E133" s="17">
        <v>2</v>
      </c>
      <c r="F133" s="18">
        <v>1</v>
      </c>
      <c r="G133" s="18">
        <v>8.8109589039999996</v>
      </c>
      <c r="H133" s="18">
        <v>1</v>
      </c>
      <c r="I133" s="18">
        <v>1</v>
      </c>
      <c r="J133" s="18">
        <v>99</v>
      </c>
      <c r="K133" s="18">
        <v>104</v>
      </c>
      <c r="L133" s="18">
        <v>98</v>
      </c>
      <c r="M133" s="18">
        <v>1</v>
      </c>
      <c r="N133" s="18">
        <v>11</v>
      </c>
      <c r="O133" s="18">
        <v>0.17138800000000001</v>
      </c>
      <c r="P133" s="18">
        <v>140</v>
      </c>
      <c r="Q133" s="18">
        <v>0.9</v>
      </c>
      <c r="R133" s="18" t="s">
        <v>23</v>
      </c>
      <c r="S133" s="18" t="s">
        <v>24</v>
      </c>
      <c r="T133" s="18" t="s">
        <v>75</v>
      </c>
      <c r="U133" s="18" t="s">
        <v>24</v>
      </c>
      <c r="V133" s="4"/>
      <c r="W133" s="4"/>
      <c r="X133" s="4"/>
      <c r="Y133" s="4"/>
      <c r="Z133" s="4"/>
      <c r="AA133" s="4"/>
      <c r="AB133" s="4"/>
      <c r="AC133" s="4"/>
    </row>
    <row r="134" spans="1:29" ht="14.4" x14ac:dyDescent="0.3">
      <c r="A134" s="18" t="s">
        <v>199</v>
      </c>
      <c r="B134" s="18">
        <v>29408</v>
      </c>
      <c r="C134" s="15" t="s">
        <v>198</v>
      </c>
      <c r="D134" s="14" t="str">
        <f t="shared" si="4"/>
        <v>/Volumes/theforce/abide2/subjects/kki_1/29408</v>
      </c>
      <c r="E134" s="17">
        <v>2</v>
      </c>
      <c r="F134" s="18">
        <v>1</v>
      </c>
      <c r="G134" s="18">
        <v>12.2</v>
      </c>
      <c r="H134" s="18">
        <v>1</v>
      </c>
      <c r="I134" s="18">
        <v>2</v>
      </c>
      <c r="J134" s="18">
        <v>119</v>
      </c>
      <c r="K134" s="18">
        <v>130</v>
      </c>
      <c r="L134" s="18">
        <v>123</v>
      </c>
      <c r="M134" s="18">
        <v>1</v>
      </c>
      <c r="N134" s="18">
        <v>13</v>
      </c>
      <c r="O134" s="18">
        <v>0.190303</v>
      </c>
      <c r="P134" s="18">
        <v>147</v>
      </c>
      <c r="Q134" s="18">
        <v>0.94</v>
      </c>
      <c r="R134" s="18" t="s">
        <v>23</v>
      </c>
      <c r="S134" s="18" t="s">
        <v>24</v>
      </c>
      <c r="T134" s="18" t="s">
        <v>75</v>
      </c>
      <c r="U134" s="18" t="s">
        <v>24</v>
      </c>
      <c r="V134" s="4"/>
      <c r="W134" s="4"/>
      <c r="X134" s="4"/>
      <c r="Y134" s="4"/>
      <c r="Z134" s="4"/>
      <c r="AA134" s="4"/>
      <c r="AB134" s="4"/>
      <c r="AC134" s="4"/>
    </row>
    <row r="135" spans="1:29" ht="14.4" x14ac:dyDescent="0.3">
      <c r="A135" s="18" t="s">
        <v>199</v>
      </c>
      <c r="B135" s="18">
        <v>29415</v>
      </c>
      <c r="C135" s="15" t="s">
        <v>198</v>
      </c>
      <c r="D135" s="14" t="str">
        <f t="shared" si="4"/>
        <v>/Volumes/theforce/abide2/subjects/kki_1/29415</v>
      </c>
      <c r="E135" s="17">
        <v>2</v>
      </c>
      <c r="F135" s="18">
        <v>1</v>
      </c>
      <c r="G135" s="18">
        <v>9.0739726029999996</v>
      </c>
      <c r="H135" s="18">
        <v>1</v>
      </c>
      <c r="I135" s="18">
        <v>1</v>
      </c>
      <c r="J135" s="18">
        <v>84</v>
      </c>
      <c r="K135" s="18">
        <v>100</v>
      </c>
      <c r="L135" s="18">
        <v>86</v>
      </c>
      <c r="M135" s="18">
        <v>1</v>
      </c>
      <c r="N135" s="18">
        <v>10</v>
      </c>
      <c r="O135" s="18">
        <v>9.8044500000000007E-2</v>
      </c>
      <c r="P135" s="18">
        <v>147</v>
      </c>
      <c r="Q135" s="18">
        <v>0.94</v>
      </c>
      <c r="R135" s="18" t="s">
        <v>23</v>
      </c>
      <c r="S135" s="18" t="s">
        <v>24</v>
      </c>
      <c r="T135" s="18" t="s">
        <v>75</v>
      </c>
      <c r="U135" s="18" t="s">
        <v>24</v>
      </c>
      <c r="V135" s="4"/>
      <c r="W135" s="4"/>
      <c r="X135" s="4"/>
      <c r="Y135" s="4"/>
      <c r="Z135" s="4"/>
      <c r="AA135" s="4"/>
      <c r="AB135" s="4"/>
      <c r="AC135" s="4"/>
    </row>
    <row r="136" spans="1:29" ht="14.4" x14ac:dyDescent="0.3">
      <c r="A136" s="18" t="s">
        <v>199</v>
      </c>
      <c r="B136" s="18">
        <v>29435</v>
      </c>
      <c r="C136" s="15" t="s">
        <v>198</v>
      </c>
      <c r="D136" s="14" t="str">
        <f t="shared" si="4"/>
        <v>/Volumes/theforce/abide2/subjects/kki_1/29435</v>
      </c>
      <c r="E136" s="17">
        <v>2</v>
      </c>
      <c r="F136" s="18">
        <v>1</v>
      </c>
      <c r="G136" s="18">
        <v>11.0109589</v>
      </c>
      <c r="H136" s="18">
        <v>1</v>
      </c>
      <c r="I136" s="18">
        <v>1</v>
      </c>
      <c r="J136" s="18">
        <v>103</v>
      </c>
      <c r="K136" s="18">
        <v>106</v>
      </c>
      <c r="L136" s="18">
        <v>108</v>
      </c>
      <c r="M136" s="18">
        <v>1</v>
      </c>
      <c r="N136" s="18">
        <v>13</v>
      </c>
      <c r="O136" s="18">
        <v>7.4227699999999994E-2</v>
      </c>
      <c r="P136" s="18">
        <v>149</v>
      </c>
      <c r="Q136" s="18">
        <v>0.96</v>
      </c>
      <c r="R136" s="18" t="s">
        <v>23</v>
      </c>
      <c r="S136" s="18" t="s">
        <v>24</v>
      </c>
      <c r="T136" s="18" t="s">
        <v>75</v>
      </c>
      <c r="U136" s="18" t="s">
        <v>24</v>
      </c>
      <c r="V136" s="4"/>
      <c r="W136" s="4"/>
      <c r="X136" s="4"/>
      <c r="Y136" s="4"/>
      <c r="Z136" s="4"/>
      <c r="AA136" s="4"/>
      <c r="AB136" s="4"/>
      <c r="AC136" s="4"/>
    </row>
    <row r="137" spans="1:29" ht="14.4" x14ac:dyDescent="0.3">
      <c r="A137" s="18" t="s">
        <v>199</v>
      </c>
      <c r="B137" s="18">
        <v>29458</v>
      </c>
      <c r="C137" s="15" t="s">
        <v>198</v>
      </c>
      <c r="D137" s="14" t="str">
        <f t="shared" si="4"/>
        <v>/Volumes/theforce/abide2/subjects/kki_1/29458</v>
      </c>
      <c r="E137" s="17">
        <v>2</v>
      </c>
      <c r="F137" s="18">
        <v>1</v>
      </c>
      <c r="G137" s="18">
        <v>10.98082192</v>
      </c>
      <c r="H137" s="18">
        <v>1</v>
      </c>
      <c r="I137" s="18">
        <v>1</v>
      </c>
      <c r="J137" s="18">
        <v>104</v>
      </c>
      <c r="K137" s="18">
        <v>93</v>
      </c>
      <c r="L137" s="18">
        <v>125</v>
      </c>
      <c r="M137" s="18">
        <v>1</v>
      </c>
      <c r="N137" s="18">
        <v>17</v>
      </c>
      <c r="O137" s="18">
        <v>0.15371599999999999</v>
      </c>
      <c r="P137" s="18">
        <v>150</v>
      </c>
      <c r="Q137" s="18">
        <v>0.96</v>
      </c>
      <c r="R137" s="18" t="s">
        <v>23</v>
      </c>
      <c r="S137" s="18" t="s">
        <v>24</v>
      </c>
      <c r="T137" s="18" t="s">
        <v>75</v>
      </c>
      <c r="U137" s="18" t="s">
        <v>24</v>
      </c>
      <c r="V137" s="4"/>
      <c r="W137" s="4"/>
      <c r="X137" s="4"/>
      <c r="Y137" s="4"/>
      <c r="Z137" s="4"/>
      <c r="AA137" s="4"/>
      <c r="AB137" s="4"/>
      <c r="AC137" s="4"/>
    </row>
    <row r="138" spans="1:29" ht="14.4" x14ac:dyDescent="0.3">
      <c r="A138" s="18" t="s">
        <v>199</v>
      </c>
      <c r="B138" s="18">
        <v>29479</v>
      </c>
      <c r="C138" s="15" t="s">
        <v>198</v>
      </c>
      <c r="D138" s="14" t="str">
        <f t="shared" si="4"/>
        <v>/Volumes/theforce/abide2/subjects/kki_1/29479</v>
      </c>
      <c r="E138" s="17">
        <v>2</v>
      </c>
      <c r="F138" s="18">
        <v>1</v>
      </c>
      <c r="G138" s="18">
        <v>9.9917808220000008</v>
      </c>
      <c r="H138" s="18">
        <v>1</v>
      </c>
      <c r="I138" s="18">
        <v>1</v>
      </c>
      <c r="J138" s="18">
        <v>87</v>
      </c>
      <c r="K138" s="18">
        <v>96</v>
      </c>
      <c r="L138" s="18">
        <v>92</v>
      </c>
      <c r="M138" s="18">
        <v>1</v>
      </c>
      <c r="N138" s="18">
        <v>14</v>
      </c>
      <c r="O138" s="18">
        <v>9.5109700000000005E-2</v>
      </c>
      <c r="P138" s="18">
        <v>151</v>
      </c>
      <c r="Q138" s="18">
        <v>0.97</v>
      </c>
      <c r="R138" s="18" t="s">
        <v>23</v>
      </c>
      <c r="S138" s="18" t="s">
        <v>24</v>
      </c>
      <c r="T138" s="18" t="s">
        <v>25</v>
      </c>
      <c r="U138" s="18" t="s">
        <v>26</v>
      </c>
      <c r="V138" s="4"/>
      <c r="W138" s="4"/>
      <c r="X138" s="4"/>
      <c r="Y138" s="4"/>
      <c r="Z138" s="4"/>
      <c r="AA138" s="4"/>
      <c r="AB138" s="4"/>
      <c r="AC138" s="4"/>
    </row>
    <row r="139" spans="1:29" ht="14.4" x14ac:dyDescent="0.3">
      <c r="A139" s="18" t="s">
        <v>199</v>
      </c>
      <c r="B139" s="18">
        <v>29481</v>
      </c>
      <c r="C139" s="15" t="s">
        <v>198</v>
      </c>
      <c r="D139" s="14" t="str">
        <f t="shared" si="4"/>
        <v>/Volumes/theforce/abide2/subjects/kki_1/29481</v>
      </c>
      <c r="E139" s="17">
        <v>2</v>
      </c>
      <c r="F139" s="18">
        <v>1</v>
      </c>
      <c r="G139" s="18">
        <v>9.1452054789999995</v>
      </c>
      <c r="H139" s="18">
        <v>1</v>
      </c>
      <c r="I139" s="18">
        <v>1</v>
      </c>
      <c r="J139" s="18">
        <v>93</v>
      </c>
      <c r="K139" s="18">
        <v>96</v>
      </c>
      <c r="L139" s="18">
        <v>84</v>
      </c>
      <c r="M139" s="18">
        <v>1</v>
      </c>
      <c r="N139" s="18">
        <v>14</v>
      </c>
      <c r="O139" s="18">
        <v>0.13533899999999999</v>
      </c>
      <c r="P139" s="18">
        <v>151</v>
      </c>
      <c r="Q139" s="18">
        <v>0.97</v>
      </c>
      <c r="R139" s="18" t="s">
        <v>23</v>
      </c>
      <c r="S139" s="18" t="s">
        <v>24</v>
      </c>
      <c r="T139" s="18" t="s">
        <v>75</v>
      </c>
      <c r="U139" s="18" t="s">
        <v>24</v>
      </c>
      <c r="V139" s="4"/>
      <c r="W139" s="4"/>
      <c r="X139" s="4"/>
      <c r="Y139" s="4"/>
      <c r="Z139" s="4"/>
      <c r="AA139" s="4"/>
      <c r="AB139" s="4"/>
      <c r="AC139" s="4"/>
    </row>
    <row r="140" spans="1:29" ht="14.4" x14ac:dyDescent="0.3">
      <c r="A140" s="18" t="s">
        <v>199</v>
      </c>
      <c r="B140" s="18">
        <v>29179</v>
      </c>
      <c r="C140" s="15" t="s">
        <v>198</v>
      </c>
      <c r="D140" s="14" t="str">
        <f t="shared" si="4"/>
        <v>/Volumes/theforce/abide2/subjects/kki_1/29179</v>
      </c>
      <c r="E140" s="17">
        <v>2</v>
      </c>
      <c r="F140" s="18">
        <v>1</v>
      </c>
      <c r="G140" s="18">
        <v>7.25</v>
      </c>
      <c r="H140" s="18">
        <v>1</v>
      </c>
      <c r="I140" s="18">
        <v>3</v>
      </c>
      <c r="J140" s="18">
        <v>89</v>
      </c>
      <c r="K140" s="18">
        <v>93</v>
      </c>
      <c r="L140" s="18">
        <v>89</v>
      </c>
      <c r="M140" s="18">
        <v>1</v>
      </c>
      <c r="N140" s="18">
        <v>10</v>
      </c>
      <c r="O140" s="18">
        <v>0.15385599999999999</v>
      </c>
      <c r="P140" s="18">
        <v>157</v>
      </c>
      <c r="Q140" s="18">
        <v>0.89</v>
      </c>
      <c r="R140" s="18" t="s">
        <v>23</v>
      </c>
      <c r="S140" s="18" t="s">
        <v>24</v>
      </c>
      <c r="T140" s="18" t="s">
        <v>75</v>
      </c>
      <c r="U140" s="18" t="s">
        <v>24</v>
      </c>
      <c r="V140" s="4"/>
      <c r="W140" s="4"/>
      <c r="X140" s="4"/>
      <c r="Y140" s="4"/>
      <c r="Z140" s="4"/>
      <c r="AA140" s="4"/>
      <c r="AB140" s="4"/>
      <c r="AC140" s="4"/>
    </row>
    <row r="141" spans="1:29" ht="14.4" x14ac:dyDescent="0.3">
      <c r="A141" s="18" t="s">
        <v>200</v>
      </c>
      <c r="B141" s="18">
        <v>29181</v>
      </c>
      <c r="C141" s="15" t="s">
        <v>198</v>
      </c>
      <c r="D141" s="14" t="str">
        <f t="shared" si="4"/>
        <v>/Volumes/theforce/abide2/subjects/nyu_1/29181</v>
      </c>
      <c r="E141" s="17">
        <v>2</v>
      </c>
      <c r="F141" s="18">
        <v>1</v>
      </c>
      <c r="G141" s="18">
        <v>8.3000000000000007</v>
      </c>
      <c r="H141" s="18">
        <v>1</v>
      </c>
      <c r="I141" s="18">
        <v>1</v>
      </c>
      <c r="J141" s="18">
        <v>126</v>
      </c>
      <c r="K141" s="18">
        <v>115</v>
      </c>
      <c r="L141" s="18">
        <v>132</v>
      </c>
      <c r="M141" s="18">
        <v>1</v>
      </c>
      <c r="N141" s="18">
        <v>11</v>
      </c>
      <c r="O141" s="18">
        <v>9.3475600000000006E-2</v>
      </c>
      <c r="P141" s="18">
        <v>171</v>
      </c>
      <c r="Q141" s="18">
        <v>0.97</v>
      </c>
      <c r="R141" s="18" t="s">
        <v>23</v>
      </c>
      <c r="S141" s="18" t="s">
        <v>24</v>
      </c>
      <c r="T141" s="18" t="s">
        <v>75</v>
      </c>
      <c r="U141" s="18" t="s">
        <v>24</v>
      </c>
      <c r="V141" s="4"/>
      <c r="W141" s="4"/>
      <c r="X141" s="4"/>
      <c r="Y141" s="4"/>
      <c r="Z141" s="4"/>
      <c r="AA141" s="4"/>
      <c r="AB141" s="4"/>
      <c r="AC141" s="4"/>
    </row>
    <row r="142" spans="1:29" ht="14.4" x14ac:dyDescent="0.3">
      <c r="A142" s="18" t="s">
        <v>200</v>
      </c>
      <c r="B142" s="18">
        <v>29183</v>
      </c>
      <c r="C142" s="15" t="s">
        <v>198</v>
      </c>
      <c r="D142" s="14" t="str">
        <f t="shared" si="4"/>
        <v>/Volumes/theforce/abide2/subjects/nyu_1/29183</v>
      </c>
      <c r="E142" s="17">
        <v>2</v>
      </c>
      <c r="F142" s="18">
        <v>1</v>
      </c>
      <c r="G142" s="18">
        <v>7.68</v>
      </c>
      <c r="H142" s="18">
        <v>1</v>
      </c>
      <c r="I142" s="18"/>
      <c r="J142" s="18">
        <v>100</v>
      </c>
      <c r="K142" s="18">
        <v>112</v>
      </c>
      <c r="L142" s="18">
        <v>93</v>
      </c>
      <c r="M142" s="18">
        <v>1</v>
      </c>
      <c r="N142" s="18">
        <v>24</v>
      </c>
      <c r="O142" s="18">
        <v>0.14383799999999999</v>
      </c>
      <c r="P142" s="18">
        <v>174</v>
      </c>
      <c r="Q142" s="18">
        <v>0.98</v>
      </c>
      <c r="R142" s="18" t="s">
        <v>23</v>
      </c>
      <c r="S142" s="18" t="s">
        <v>24</v>
      </c>
      <c r="T142" s="18" t="s">
        <v>75</v>
      </c>
      <c r="U142" s="18" t="s">
        <v>24</v>
      </c>
      <c r="V142" s="4"/>
      <c r="W142" s="4"/>
      <c r="X142" s="4"/>
      <c r="Y142" s="4"/>
      <c r="Z142" s="4"/>
      <c r="AA142" s="4"/>
      <c r="AB142" s="4"/>
      <c r="AC142" s="4"/>
    </row>
    <row r="143" spans="1:29" ht="14.4" x14ac:dyDescent="0.3">
      <c r="A143" s="18" t="s">
        <v>200</v>
      </c>
      <c r="B143" s="18">
        <v>29184</v>
      </c>
      <c r="C143" s="15" t="s">
        <v>198</v>
      </c>
      <c r="D143" s="14" t="str">
        <f t="shared" si="4"/>
        <v>/Volumes/theforce/abide2/subjects/nyu_1/29184</v>
      </c>
      <c r="E143" s="17">
        <v>2</v>
      </c>
      <c r="F143" s="18">
        <v>1</v>
      </c>
      <c r="G143" s="18">
        <v>7.3</v>
      </c>
      <c r="H143" s="18">
        <v>1</v>
      </c>
      <c r="I143" s="18">
        <v>1</v>
      </c>
      <c r="J143" s="18">
        <v>75</v>
      </c>
      <c r="K143" s="18">
        <v>90</v>
      </c>
      <c r="L143" s="18">
        <v>76</v>
      </c>
      <c r="M143" s="18">
        <v>1</v>
      </c>
      <c r="N143" s="18">
        <v>17</v>
      </c>
      <c r="O143" s="18">
        <v>9.9838099999999999E-2</v>
      </c>
      <c r="P143" s="18">
        <v>173</v>
      </c>
      <c r="Q143" s="18">
        <v>0.98</v>
      </c>
      <c r="R143" s="18" t="s">
        <v>23</v>
      </c>
      <c r="S143" s="18" t="s">
        <v>24</v>
      </c>
      <c r="T143" s="18" t="s">
        <v>75</v>
      </c>
      <c r="U143" s="18" t="s">
        <v>24</v>
      </c>
      <c r="V143" s="4"/>
      <c r="W143" s="4"/>
      <c r="X143" s="4"/>
      <c r="Y143" s="4"/>
      <c r="Z143" s="4"/>
      <c r="AA143" s="4"/>
      <c r="AB143" s="4"/>
      <c r="AC143" s="4"/>
    </row>
    <row r="144" spans="1:29" ht="14.4" x14ac:dyDescent="0.3">
      <c r="A144" s="18" t="s">
        <v>200</v>
      </c>
      <c r="B144" s="18">
        <v>29185</v>
      </c>
      <c r="C144" s="15" t="s">
        <v>198</v>
      </c>
      <c r="D144" s="14" t="str">
        <f t="shared" si="4"/>
        <v>/Volumes/theforce/abide2/subjects/nyu_1/29185</v>
      </c>
      <c r="E144" s="17">
        <v>2</v>
      </c>
      <c r="F144" s="18">
        <v>1</v>
      </c>
      <c r="G144" s="18">
        <v>7.76</v>
      </c>
      <c r="H144" s="18">
        <v>1</v>
      </c>
      <c r="I144" s="18">
        <v>3</v>
      </c>
      <c r="J144" s="18">
        <v>73</v>
      </c>
      <c r="K144" s="18">
        <v>73</v>
      </c>
      <c r="L144" s="18">
        <v>77</v>
      </c>
      <c r="M144" s="18">
        <v>1</v>
      </c>
      <c r="N144" s="18">
        <v>22</v>
      </c>
      <c r="O144" s="18">
        <v>0.15276400000000001</v>
      </c>
      <c r="P144" s="18">
        <v>161</v>
      </c>
      <c r="Q144" s="18">
        <v>0.91</v>
      </c>
      <c r="R144" s="18" t="s">
        <v>23</v>
      </c>
      <c r="S144" s="18" t="s">
        <v>24</v>
      </c>
      <c r="T144" s="18" t="s">
        <v>75</v>
      </c>
      <c r="U144" s="18" t="s">
        <v>24</v>
      </c>
      <c r="V144" s="4"/>
      <c r="W144" s="4"/>
      <c r="X144" s="4"/>
      <c r="Y144" s="4"/>
      <c r="Z144" s="4"/>
      <c r="AA144" s="4"/>
      <c r="AB144" s="4"/>
      <c r="AC144" s="4"/>
    </row>
    <row r="145" spans="1:30" ht="14.4" x14ac:dyDescent="0.3">
      <c r="A145" s="18" t="s">
        <v>200</v>
      </c>
      <c r="B145" s="18">
        <v>29186</v>
      </c>
      <c r="C145" s="15" t="s">
        <v>198</v>
      </c>
      <c r="D145" s="14" t="str">
        <f t="shared" si="4"/>
        <v>/Volumes/theforce/abide2/subjects/nyu_1/29186</v>
      </c>
      <c r="E145" s="17">
        <v>2</v>
      </c>
      <c r="F145" s="18">
        <v>1</v>
      </c>
      <c r="G145" s="18">
        <v>7.17</v>
      </c>
      <c r="H145" s="18">
        <v>1</v>
      </c>
      <c r="I145" s="18">
        <v>1</v>
      </c>
      <c r="J145" s="18">
        <v>106</v>
      </c>
      <c r="K145" s="18">
        <v>95</v>
      </c>
      <c r="L145" s="18">
        <v>106</v>
      </c>
      <c r="M145" s="18">
        <v>1</v>
      </c>
      <c r="N145" s="18">
        <v>12</v>
      </c>
      <c r="O145" s="18">
        <v>9.7175600000000001E-2</v>
      </c>
      <c r="P145" s="18">
        <v>169</v>
      </c>
      <c r="Q145" s="18">
        <v>0.95</v>
      </c>
      <c r="R145" s="18" t="s">
        <v>23</v>
      </c>
      <c r="S145" s="18" t="s">
        <v>24</v>
      </c>
      <c r="T145" s="18" t="s">
        <v>75</v>
      </c>
      <c r="U145" s="18" t="s">
        <v>24</v>
      </c>
      <c r="V145" s="4"/>
      <c r="W145" s="4"/>
      <c r="X145" s="4"/>
      <c r="Y145" s="4"/>
      <c r="Z145" s="4"/>
      <c r="AA145" s="4"/>
      <c r="AB145" s="4"/>
      <c r="AC145" s="4"/>
    </row>
    <row r="146" spans="1:30" ht="14.4" x14ac:dyDescent="0.3">
      <c r="A146" s="18" t="s">
        <v>200</v>
      </c>
      <c r="B146" s="18">
        <v>29188</v>
      </c>
      <c r="C146" s="15" t="s">
        <v>198</v>
      </c>
      <c r="D146" s="14" t="str">
        <f t="shared" si="4"/>
        <v>/Volumes/theforce/abide2/subjects/nyu_1/29188</v>
      </c>
      <c r="E146" s="17">
        <v>2</v>
      </c>
      <c r="F146" s="18">
        <v>1</v>
      </c>
      <c r="G146" s="18">
        <v>8.27</v>
      </c>
      <c r="H146" s="18">
        <v>1</v>
      </c>
      <c r="I146" s="18">
        <v>1</v>
      </c>
      <c r="J146" s="18">
        <v>134</v>
      </c>
      <c r="K146" s="18">
        <v>135</v>
      </c>
      <c r="L146" s="18">
        <v>125</v>
      </c>
      <c r="M146" s="18">
        <v>1</v>
      </c>
      <c r="N146" s="18">
        <v>11</v>
      </c>
      <c r="O146" s="18">
        <v>5.1053399999999999E-2</v>
      </c>
      <c r="P146" s="18">
        <v>177</v>
      </c>
      <c r="Q146" s="18">
        <v>1</v>
      </c>
      <c r="R146" s="18" t="s">
        <v>23</v>
      </c>
      <c r="S146" s="18" t="s">
        <v>24</v>
      </c>
      <c r="T146" s="18" t="s">
        <v>25</v>
      </c>
      <c r="U146" s="18" t="s">
        <v>115</v>
      </c>
      <c r="V146" s="4"/>
      <c r="W146" s="4"/>
      <c r="X146" s="4"/>
      <c r="Y146" s="4"/>
      <c r="Z146" s="4"/>
      <c r="AA146" s="4"/>
      <c r="AB146" s="4"/>
      <c r="AC146" s="4"/>
    </row>
    <row r="147" spans="1:30" ht="14.4" x14ac:dyDescent="0.3">
      <c r="A147" s="18" t="s">
        <v>200</v>
      </c>
      <c r="B147" s="18">
        <v>29190</v>
      </c>
      <c r="C147" s="15" t="s">
        <v>198</v>
      </c>
      <c r="D147" s="14" t="str">
        <f t="shared" si="4"/>
        <v>/Volumes/theforce/abide2/subjects/nyu_1/29190</v>
      </c>
      <c r="E147" s="17">
        <v>2</v>
      </c>
      <c r="F147" s="18">
        <v>1</v>
      </c>
      <c r="G147" s="18">
        <v>12.49</v>
      </c>
      <c r="H147" s="18">
        <v>1</v>
      </c>
      <c r="I147" s="18"/>
      <c r="J147" s="18">
        <v>67</v>
      </c>
      <c r="K147" s="18">
        <v>68</v>
      </c>
      <c r="L147" s="18">
        <v>72</v>
      </c>
      <c r="M147" s="18">
        <v>1</v>
      </c>
      <c r="N147" s="18">
        <v>18</v>
      </c>
      <c r="O147" s="18">
        <v>7.4056800000000006E-2</v>
      </c>
      <c r="P147" s="18">
        <v>177</v>
      </c>
      <c r="Q147" s="18">
        <v>1</v>
      </c>
      <c r="R147" s="18" t="s">
        <v>23</v>
      </c>
      <c r="S147" s="18" t="s">
        <v>24</v>
      </c>
      <c r="T147" s="18" t="s">
        <v>25</v>
      </c>
      <c r="U147" s="18" t="s">
        <v>26</v>
      </c>
      <c r="V147" s="4"/>
      <c r="W147" s="4"/>
      <c r="X147" s="4"/>
      <c r="Y147" s="4"/>
      <c r="Z147" s="4"/>
      <c r="AA147" s="4"/>
      <c r="AB147" s="4"/>
      <c r="AC147" s="4"/>
    </row>
    <row r="148" spans="1:30" ht="14.4" x14ac:dyDescent="0.3">
      <c r="A148" s="18" t="s">
        <v>200</v>
      </c>
      <c r="B148" s="18">
        <v>29191</v>
      </c>
      <c r="C148" s="15" t="s">
        <v>198</v>
      </c>
      <c r="D148" s="14" t="str">
        <f t="shared" si="4"/>
        <v>/Volumes/theforce/abide2/subjects/nyu_1/29191</v>
      </c>
      <c r="E148" s="17">
        <v>2</v>
      </c>
      <c r="F148" s="18">
        <v>1</v>
      </c>
      <c r="G148" s="18">
        <v>9.39</v>
      </c>
      <c r="H148" s="18">
        <v>1</v>
      </c>
      <c r="I148" s="18">
        <v>1</v>
      </c>
      <c r="J148" s="18">
        <v>88</v>
      </c>
      <c r="K148" s="18">
        <v>98</v>
      </c>
      <c r="L148" s="18">
        <v>81</v>
      </c>
      <c r="M148" s="18">
        <v>1</v>
      </c>
      <c r="N148" s="18">
        <v>11</v>
      </c>
      <c r="O148" s="18">
        <v>5.2146600000000001E-2</v>
      </c>
      <c r="P148" s="18">
        <v>173</v>
      </c>
      <c r="Q148" s="18">
        <v>0.98</v>
      </c>
      <c r="R148" s="18" t="s">
        <v>23</v>
      </c>
      <c r="S148" s="18" t="s">
        <v>24</v>
      </c>
      <c r="T148" s="18" t="s">
        <v>75</v>
      </c>
      <c r="U148" s="18" t="s">
        <v>24</v>
      </c>
      <c r="V148" s="4"/>
      <c r="W148" s="4"/>
      <c r="X148" s="4"/>
      <c r="Y148" s="4"/>
      <c r="Z148" s="4"/>
      <c r="AA148" s="4"/>
      <c r="AB148" s="4"/>
      <c r="AC148" s="4"/>
    </row>
    <row r="149" spans="1:30" ht="14.4" x14ac:dyDescent="0.3">
      <c r="A149" s="18" t="s">
        <v>200</v>
      </c>
      <c r="B149" s="18">
        <v>29192</v>
      </c>
      <c r="C149" s="15" t="s">
        <v>198</v>
      </c>
      <c r="D149" s="14" t="str">
        <f t="shared" si="4"/>
        <v>/Volumes/theforce/abide2/subjects/nyu_1/29192</v>
      </c>
      <c r="E149" s="17">
        <v>2</v>
      </c>
      <c r="F149" s="18">
        <v>1</v>
      </c>
      <c r="G149" s="18">
        <v>11.28</v>
      </c>
      <c r="H149" s="18">
        <v>1</v>
      </c>
      <c r="I149" s="18"/>
      <c r="J149" s="18">
        <v>109</v>
      </c>
      <c r="K149" s="18">
        <v>102</v>
      </c>
      <c r="L149" s="18">
        <v>116</v>
      </c>
      <c r="M149" s="18">
        <v>1</v>
      </c>
      <c r="N149" s="18">
        <v>10</v>
      </c>
      <c r="O149" s="18">
        <v>0.10147</v>
      </c>
      <c r="P149" s="18">
        <v>171</v>
      </c>
      <c r="Q149" s="18">
        <v>0.97</v>
      </c>
      <c r="R149" s="18" t="s">
        <v>23</v>
      </c>
      <c r="S149" s="18" t="s">
        <v>24</v>
      </c>
      <c r="T149" s="18" t="s">
        <v>75</v>
      </c>
      <c r="U149" s="18" t="s">
        <v>24</v>
      </c>
      <c r="V149" s="4"/>
      <c r="W149" s="4"/>
      <c r="X149" s="4"/>
      <c r="Y149" s="4"/>
      <c r="Z149" s="4"/>
      <c r="AA149" s="4"/>
      <c r="AB149" s="4"/>
      <c r="AC149" s="4"/>
    </row>
    <row r="150" spans="1:30" ht="14.4" x14ac:dyDescent="0.3">
      <c r="A150" s="18" t="s">
        <v>200</v>
      </c>
      <c r="B150" s="18">
        <v>29195</v>
      </c>
      <c r="C150" s="15" t="s">
        <v>198</v>
      </c>
      <c r="D150" s="14" t="str">
        <f t="shared" si="4"/>
        <v>/Volumes/theforce/abide2/subjects/nyu_1/29195</v>
      </c>
      <c r="E150" s="17">
        <v>2</v>
      </c>
      <c r="F150" s="18">
        <v>1</v>
      </c>
      <c r="G150" s="18">
        <v>7.19</v>
      </c>
      <c r="H150" s="18">
        <v>1</v>
      </c>
      <c r="I150" s="18"/>
      <c r="J150" s="18">
        <v>89</v>
      </c>
      <c r="K150" s="18">
        <v>96</v>
      </c>
      <c r="L150" s="18">
        <v>87</v>
      </c>
      <c r="M150" s="18">
        <v>1</v>
      </c>
      <c r="N150" s="18">
        <v>14</v>
      </c>
      <c r="O150" s="18">
        <v>8.1594899999999998E-2</v>
      </c>
      <c r="P150" s="18">
        <v>173</v>
      </c>
      <c r="Q150" s="18">
        <v>0.98</v>
      </c>
      <c r="R150" s="18" t="s">
        <v>23</v>
      </c>
      <c r="S150" s="18" t="s">
        <v>24</v>
      </c>
      <c r="T150" s="18" t="s">
        <v>75</v>
      </c>
      <c r="U150" s="18" t="s">
        <v>24</v>
      </c>
      <c r="V150" s="4"/>
      <c r="W150" s="4"/>
      <c r="X150" s="4"/>
      <c r="Y150" s="4"/>
      <c r="Z150" s="4"/>
      <c r="AA150" s="4"/>
      <c r="AB150" s="4"/>
      <c r="AC150" s="4"/>
    </row>
    <row r="151" spans="1:30" ht="14.4" x14ac:dyDescent="0.3">
      <c r="A151" s="18" t="s">
        <v>200</v>
      </c>
      <c r="B151" s="18">
        <v>29197</v>
      </c>
      <c r="C151" s="15" t="s">
        <v>198</v>
      </c>
      <c r="D151" s="14" t="str">
        <f t="shared" si="4"/>
        <v>/Volumes/theforce/abide2/subjects/nyu_1/29197</v>
      </c>
      <c r="E151" s="17">
        <v>2</v>
      </c>
      <c r="F151" s="18">
        <v>1</v>
      </c>
      <c r="G151" s="18">
        <v>11.99</v>
      </c>
      <c r="H151" s="18">
        <v>1</v>
      </c>
      <c r="I151" s="18">
        <v>3</v>
      </c>
      <c r="J151" s="18">
        <v>103</v>
      </c>
      <c r="K151" s="18">
        <v>98</v>
      </c>
      <c r="L151" s="18">
        <v>108</v>
      </c>
      <c r="M151" s="18">
        <v>1</v>
      </c>
      <c r="N151" s="18">
        <v>14</v>
      </c>
      <c r="O151" s="18">
        <v>4.9150699999999999E-2</v>
      </c>
      <c r="P151" s="18">
        <v>177</v>
      </c>
      <c r="Q151" s="18">
        <v>1</v>
      </c>
      <c r="R151" s="18" t="s">
        <v>23</v>
      </c>
      <c r="S151" s="18" t="s">
        <v>24</v>
      </c>
      <c r="T151" s="18" t="s">
        <v>75</v>
      </c>
      <c r="U151" s="18" t="s">
        <v>24</v>
      </c>
      <c r="V151" s="4"/>
      <c r="W151" s="4"/>
      <c r="X151" s="4"/>
      <c r="Y151" s="4"/>
      <c r="Z151" s="4"/>
      <c r="AA151" s="4"/>
      <c r="AB151" s="4"/>
      <c r="AC151" s="4"/>
    </row>
    <row r="152" spans="1:30" ht="14.4" x14ac:dyDescent="0.3">
      <c r="A152" s="18" t="s">
        <v>200</v>
      </c>
      <c r="B152" s="18">
        <v>29198</v>
      </c>
      <c r="C152" s="15" t="s">
        <v>198</v>
      </c>
      <c r="D152" s="14" t="str">
        <f t="shared" si="4"/>
        <v>/Volumes/theforce/abide2/subjects/nyu_1/29198</v>
      </c>
      <c r="E152" s="17">
        <v>2</v>
      </c>
      <c r="F152" s="18">
        <v>1</v>
      </c>
      <c r="G152" s="18">
        <v>10.24</v>
      </c>
      <c r="H152" s="18">
        <v>1</v>
      </c>
      <c r="I152" s="18">
        <v>1</v>
      </c>
      <c r="J152" s="18">
        <v>87</v>
      </c>
      <c r="K152" s="18">
        <v>84</v>
      </c>
      <c r="L152" s="18">
        <v>94</v>
      </c>
      <c r="M152" s="18">
        <v>1</v>
      </c>
      <c r="N152" s="18">
        <v>14</v>
      </c>
      <c r="O152" s="18">
        <v>4.4234700000000002E-2</v>
      </c>
      <c r="P152" s="18">
        <v>177</v>
      </c>
      <c r="Q152" s="18">
        <v>1</v>
      </c>
      <c r="R152" s="18" t="s">
        <v>23</v>
      </c>
      <c r="S152" s="18" t="s">
        <v>24</v>
      </c>
      <c r="T152" s="18" t="s">
        <v>25</v>
      </c>
      <c r="U152" s="18" t="s">
        <v>115</v>
      </c>
      <c r="V152" s="4"/>
      <c r="W152" s="4"/>
      <c r="X152" s="4"/>
      <c r="Y152" s="4"/>
      <c r="Z152" s="4"/>
      <c r="AA152" s="4"/>
      <c r="AB152" s="4"/>
      <c r="AC152" s="4"/>
    </row>
    <row r="153" spans="1:30" ht="14.4" x14ac:dyDescent="0.3">
      <c r="A153" s="18" t="s">
        <v>200</v>
      </c>
      <c r="B153" s="18">
        <v>29200</v>
      </c>
      <c r="C153" s="15" t="s">
        <v>198</v>
      </c>
      <c r="D153" s="14" t="str">
        <f t="shared" si="4"/>
        <v>/Volumes/theforce/abide2/subjects/nyu_1/29200</v>
      </c>
      <c r="E153" s="17">
        <v>2</v>
      </c>
      <c r="F153" s="18">
        <v>1</v>
      </c>
      <c r="G153" s="18">
        <v>13.16</v>
      </c>
      <c r="H153" s="18">
        <v>1</v>
      </c>
      <c r="I153" s="18">
        <v>1</v>
      </c>
      <c r="J153" s="18">
        <v>93</v>
      </c>
      <c r="K153" s="18">
        <v>80</v>
      </c>
      <c r="L153" s="18">
        <v>108</v>
      </c>
      <c r="M153" s="18">
        <v>1</v>
      </c>
      <c r="N153" s="18">
        <v>16</v>
      </c>
      <c r="O153" s="18">
        <v>0.117766</v>
      </c>
      <c r="P153" s="18">
        <v>163</v>
      </c>
      <c r="Q153" s="18">
        <v>0.92</v>
      </c>
      <c r="R153" s="18" t="s">
        <v>23</v>
      </c>
      <c r="S153" s="18" t="s">
        <v>24</v>
      </c>
      <c r="T153" s="18" t="s">
        <v>75</v>
      </c>
      <c r="U153" s="18" t="s">
        <v>24</v>
      </c>
      <c r="V153" s="4"/>
      <c r="W153" s="4"/>
      <c r="X153" s="4"/>
      <c r="Y153" s="4"/>
      <c r="Z153" s="4"/>
      <c r="AA153" s="4"/>
      <c r="AB153" s="4"/>
      <c r="AC153" s="4"/>
    </row>
    <row r="154" spans="1:30" ht="14.4" x14ac:dyDescent="0.3">
      <c r="A154" s="18" t="s">
        <v>200</v>
      </c>
      <c r="B154" s="18">
        <v>29204</v>
      </c>
      <c r="C154" s="15" t="s">
        <v>198</v>
      </c>
      <c r="D154" s="14" t="str">
        <f t="shared" si="4"/>
        <v>/Volumes/theforce/abide2/subjects/nyu_1/29204</v>
      </c>
      <c r="E154" s="17">
        <v>2</v>
      </c>
      <c r="F154" s="18">
        <v>1</v>
      </c>
      <c r="G154" s="18">
        <v>12.64</v>
      </c>
      <c r="H154" s="18">
        <v>1</v>
      </c>
      <c r="I154" s="18">
        <v>1</v>
      </c>
      <c r="J154" s="18">
        <v>124</v>
      </c>
      <c r="K154" s="18">
        <v>118</v>
      </c>
      <c r="L154" s="18">
        <v>128</v>
      </c>
      <c r="M154" s="18">
        <v>1</v>
      </c>
      <c r="N154" s="18">
        <v>11</v>
      </c>
      <c r="O154" s="18">
        <v>0.100313</v>
      </c>
      <c r="P154" s="18">
        <v>177</v>
      </c>
      <c r="Q154" s="18">
        <v>1</v>
      </c>
      <c r="R154" s="18" t="s">
        <v>23</v>
      </c>
      <c r="S154" s="18" t="s">
        <v>24</v>
      </c>
      <c r="T154" s="18" t="s">
        <v>75</v>
      </c>
      <c r="U154" s="18" t="s">
        <v>24</v>
      </c>
      <c r="V154" s="4"/>
      <c r="W154" s="4"/>
      <c r="X154" s="4"/>
      <c r="Y154" s="4"/>
      <c r="Z154" s="4"/>
      <c r="AA154" s="4"/>
      <c r="AB154" s="4"/>
      <c r="AC154" s="4"/>
    </row>
    <row r="155" spans="1:30" ht="14.4" x14ac:dyDescent="0.3">
      <c r="A155" s="18" t="s">
        <v>200</v>
      </c>
      <c r="B155" s="18">
        <v>29206</v>
      </c>
      <c r="C155" s="15" t="s">
        <v>198</v>
      </c>
      <c r="D155" s="14" t="str">
        <f t="shared" si="4"/>
        <v>/Volumes/theforce/abide2/subjects/nyu_1/29206</v>
      </c>
      <c r="E155" s="17">
        <v>2</v>
      </c>
      <c r="F155" s="18">
        <v>1</v>
      </c>
      <c r="G155" s="18">
        <v>6.7</v>
      </c>
      <c r="H155" s="18">
        <v>1</v>
      </c>
      <c r="I155" s="18">
        <v>1</v>
      </c>
      <c r="J155" s="18">
        <v>113</v>
      </c>
      <c r="K155" s="18">
        <v>124</v>
      </c>
      <c r="L155" s="18">
        <v>111</v>
      </c>
      <c r="M155" s="18">
        <v>1</v>
      </c>
      <c r="N155" s="18">
        <v>14</v>
      </c>
      <c r="O155" s="18">
        <v>3.9413999999999998E-2</v>
      </c>
      <c r="P155" s="18">
        <v>177</v>
      </c>
      <c r="Q155" s="18">
        <v>1</v>
      </c>
      <c r="R155" s="18" t="s">
        <v>23</v>
      </c>
      <c r="S155" s="18" t="s">
        <v>24</v>
      </c>
      <c r="T155" s="18" t="s">
        <v>25</v>
      </c>
      <c r="U155" s="18" t="s">
        <v>115</v>
      </c>
      <c r="V155" s="4"/>
      <c r="W155" s="4"/>
      <c r="X155" s="4"/>
      <c r="Y155" s="4"/>
      <c r="Z155" s="4"/>
      <c r="AA155" s="4"/>
      <c r="AB155" s="4"/>
      <c r="AC155" s="4"/>
    </row>
    <row r="156" spans="1:30" ht="14.4" x14ac:dyDescent="0.3">
      <c r="A156" s="18" t="s">
        <v>200</v>
      </c>
      <c r="B156" s="18">
        <v>29214</v>
      </c>
      <c r="C156" s="15" t="s">
        <v>198</v>
      </c>
      <c r="D156" s="14" t="str">
        <f t="shared" si="4"/>
        <v>/Volumes/theforce/abide2/subjects/nyu_1/29214</v>
      </c>
      <c r="E156" s="17">
        <v>2</v>
      </c>
      <c r="F156" s="18">
        <v>1</v>
      </c>
      <c r="G156" s="18">
        <v>6.4169999999999998</v>
      </c>
      <c r="H156" s="18">
        <v>1</v>
      </c>
      <c r="I156" s="18">
        <v>1</v>
      </c>
      <c r="J156" s="18">
        <v>98</v>
      </c>
      <c r="K156" s="18">
        <v>98</v>
      </c>
      <c r="L156" s="18">
        <v>90</v>
      </c>
      <c r="M156" s="18">
        <v>1</v>
      </c>
      <c r="N156" s="18">
        <v>10</v>
      </c>
      <c r="O156" s="18">
        <v>8.9687500000000003E-2</v>
      </c>
      <c r="P156" s="18">
        <v>165</v>
      </c>
      <c r="Q156" s="18">
        <v>0.93</v>
      </c>
      <c r="R156" s="18" t="s">
        <v>23</v>
      </c>
      <c r="S156" s="18" t="s">
        <v>24</v>
      </c>
      <c r="T156" s="18" t="s">
        <v>75</v>
      </c>
      <c r="U156" s="18" t="s">
        <v>125</v>
      </c>
      <c r="V156" s="4"/>
      <c r="W156" s="4"/>
      <c r="X156" s="4"/>
      <c r="Y156" s="4"/>
      <c r="Z156" s="4"/>
      <c r="AA156" s="4"/>
      <c r="AB156" s="4"/>
      <c r="AC156" s="4"/>
    </row>
    <row r="157" spans="1:30" ht="14.4" x14ac:dyDescent="0.3">
      <c r="A157" s="18" t="s">
        <v>200</v>
      </c>
      <c r="B157" s="18">
        <v>29218</v>
      </c>
      <c r="C157" s="15" t="s">
        <v>198</v>
      </c>
      <c r="D157" s="14" t="str">
        <f t="shared" si="4"/>
        <v>/Volumes/theforce/abide2/subjects/nyu_1/29218</v>
      </c>
      <c r="E157" s="17">
        <v>2</v>
      </c>
      <c r="F157" s="18">
        <v>1</v>
      </c>
      <c r="G157" s="18">
        <v>8.16</v>
      </c>
      <c r="H157" s="18">
        <v>1</v>
      </c>
      <c r="I157" s="18">
        <v>1</v>
      </c>
      <c r="J157" s="18">
        <v>99</v>
      </c>
      <c r="K157" s="18">
        <v>103</v>
      </c>
      <c r="L157" s="18">
        <v>97</v>
      </c>
      <c r="M157" s="18">
        <v>1</v>
      </c>
      <c r="N157" s="18">
        <v>14</v>
      </c>
      <c r="O157" s="18">
        <v>0.184531</v>
      </c>
      <c r="P157" s="18">
        <v>169</v>
      </c>
      <c r="Q157" s="18">
        <v>0.95</v>
      </c>
      <c r="R157" s="18" t="s">
        <v>23</v>
      </c>
      <c r="S157" s="18" t="s">
        <v>24</v>
      </c>
      <c r="T157" s="18" t="s">
        <v>75</v>
      </c>
      <c r="U157" s="18" t="s">
        <v>24</v>
      </c>
      <c r="V157" s="4"/>
      <c r="W157" s="4"/>
      <c r="X157" s="4"/>
      <c r="Y157" s="4"/>
      <c r="Z157" s="4"/>
      <c r="AA157" s="4"/>
      <c r="AB157" s="4"/>
      <c r="AC157" s="4"/>
    </row>
    <row r="158" spans="1:30" ht="14.4" x14ac:dyDescent="0.3">
      <c r="A158" s="18" t="s">
        <v>200</v>
      </c>
      <c r="B158" s="18">
        <v>29222</v>
      </c>
      <c r="C158" s="15" t="s">
        <v>198</v>
      </c>
      <c r="D158" s="14" t="str">
        <f t="shared" si="4"/>
        <v>/Volumes/theforce/abide2/subjects/nyu_1/29222</v>
      </c>
      <c r="E158" s="17">
        <v>2</v>
      </c>
      <c r="F158" s="18">
        <v>1</v>
      </c>
      <c r="G158" s="18">
        <v>14.98</v>
      </c>
      <c r="H158" s="18">
        <v>1</v>
      </c>
      <c r="I158" s="18">
        <v>1</v>
      </c>
      <c r="J158" s="18">
        <v>128</v>
      </c>
      <c r="K158" s="18">
        <v>132</v>
      </c>
      <c r="L158" s="18">
        <v>119</v>
      </c>
      <c r="M158" s="18">
        <v>1</v>
      </c>
      <c r="N158" s="18">
        <v>16</v>
      </c>
      <c r="O158" s="18">
        <v>0.181973</v>
      </c>
      <c r="P158" s="18">
        <v>148</v>
      </c>
      <c r="Q158" s="18">
        <v>0.84</v>
      </c>
      <c r="R158" s="18" t="s">
        <v>23</v>
      </c>
      <c r="S158" s="18" t="s">
        <v>24</v>
      </c>
      <c r="T158" s="18" t="s">
        <v>25</v>
      </c>
      <c r="U158" s="18" t="s">
        <v>127</v>
      </c>
      <c r="V158" s="4"/>
      <c r="W158" s="4"/>
      <c r="X158" s="4"/>
      <c r="Y158" s="4"/>
      <c r="Z158" s="4"/>
      <c r="AA158" s="4"/>
      <c r="AB158" s="4"/>
      <c r="AC158" s="4"/>
    </row>
    <row r="159" spans="1:30" ht="14.4" x14ac:dyDescent="0.3">
      <c r="A159" s="18" t="s">
        <v>200</v>
      </c>
      <c r="B159" s="18">
        <v>29223</v>
      </c>
      <c r="C159" s="15" t="s">
        <v>198</v>
      </c>
      <c r="D159" s="14" t="str">
        <f t="shared" ref="D159:D193" si="5">CONCATENATE(C159,A159,"/",B159)</f>
        <v>/Volumes/theforce/abide2/subjects/nyu_1/29223</v>
      </c>
      <c r="E159" s="17">
        <v>2</v>
      </c>
      <c r="F159" s="18">
        <v>1</v>
      </c>
      <c r="G159" s="18">
        <v>6.41</v>
      </c>
      <c r="H159" s="18">
        <v>1</v>
      </c>
      <c r="I159" s="18"/>
      <c r="J159" s="18"/>
      <c r="K159" s="18"/>
      <c r="L159" s="18">
        <v>92</v>
      </c>
      <c r="M159" s="18">
        <v>1</v>
      </c>
      <c r="N159" s="18">
        <v>21</v>
      </c>
      <c r="O159" s="18">
        <v>0.13600899999999999</v>
      </c>
      <c r="P159" s="18">
        <v>158</v>
      </c>
      <c r="Q159" s="18">
        <v>0.89</v>
      </c>
      <c r="R159" s="18" t="s">
        <v>23</v>
      </c>
      <c r="S159" s="18" t="s">
        <v>24</v>
      </c>
      <c r="T159" s="18" t="s">
        <v>75</v>
      </c>
      <c r="U159" s="18" t="s">
        <v>24</v>
      </c>
      <c r="V159" s="4"/>
      <c r="W159" s="4"/>
      <c r="X159" s="4"/>
      <c r="Y159" s="4"/>
      <c r="Z159" s="4"/>
      <c r="AA159" s="4"/>
      <c r="AB159" s="4"/>
      <c r="AC159" s="4"/>
    </row>
    <row r="160" spans="1:30" ht="15.6" x14ac:dyDescent="0.3">
      <c r="A160" s="18" t="s">
        <v>244</v>
      </c>
      <c r="B160" s="18">
        <v>28924</v>
      </c>
      <c r="C160" s="15" t="s">
        <v>198</v>
      </c>
      <c r="D160" s="14" t="str">
        <f t="shared" si="5"/>
        <v>/Volumes/theforce/abide2/subjects/ohsu_1_R3/28924</v>
      </c>
      <c r="E160" s="17">
        <v>2</v>
      </c>
      <c r="F160" s="18">
        <v>1</v>
      </c>
      <c r="G160" s="18">
        <v>12</v>
      </c>
      <c r="H160" s="18">
        <v>1</v>
      </c>
      <c r="I160" s="18">
        <v>1</v>
      </c>
      <c r="J160" s="18">
        <v>122</v>
      </c>
      <c r="K160" s="18"/>
      <c r="L160" s="18"/>
      <c r="M160" s="18">
        <v>1</v>
      </c>
      <c r="N160" s="18">
        <v>14</v>
      </c>
      <c r="O160" s="18">
        <v>5.3444999999999999E-2</v>
      </c>
      <c r="P160" s="18">
        <v>120</v>
      </c>
      <c r="Q160" s="18">
        <v>1</v>
      </c>
      <c r="R160" s="18" t="s">
        <v>23</v>
      </c>
      <c r="S160" s="18" t="s">
        <v>24</v>
      </c>
      <c r="T160" s="18" t="s">
        <v>25</v>
      </c>
      <c r="U160" s="18" t="s">
        <v>143</v>
      </c>
      <c r="V160" s="4"/>
      <c r="W160" s="4"/>
      <c r="X160" s="4"/>
      <c r="Y160" s="4"/>
      <c r="Z160" s="73">
        <v>5.3444999999999999E-2</v>
      </c>
      <c r="AA160" s="73">
        <v>120</v>
      </c>
      <c r="AB160" s="73">
        <v>1</v>
      </c>
      <c r="AC160" s="4"/>
      <c r="AD160" s="77">
        <v>3</v>
      </c>
    </row>
    <row r="161" spans="1:30" ht="15.6" x14ac:dyDescent="0.3">
      <c r="A161" s="18" t="s">
        <v>245</v>
      </c>
      <c r="B161" s="18">
        <v>28925</v>
      </c>
      <c r="C161" s="15" t="s">
        <v>198</v>
      </c>
      <c r="D161" s="14" t="str">
        <f t="shared" si="5"/>
        <v>/Volumes/theforce/abide2/subjects/ohsu_1_R1/28925</v>
      </c>
      <c r="E161" s="17">
        <v>2</v>
      </c>
      <c r="F161" s="18">
        <v>1</v>
      </c>
      <c r="G161" s="18">
        <v>9</v>
      </c>
      <c r="H161" s="18">
        <v>1</v>
      </c>
      <c r="I161" s="18">
        <v>1</v>
      </c>
      <c r="J161" s="18">
        <v>121</v>
      </c>
      <c r="K161" s="18"/>
      <c r="L161" s="18"/>
      <c r="M161" s="18">
        <v>1</v>
      </c>
      <c r="N161" s="18">
        <v>10</v>
      </c>
      <c r="O161" s="18">
        <v>0.13731299999999999</v>
      </c>
      <c r="P161" s="18">
        <v>113</v>
      </c>
      <c r="Q161" s="18">
        <v>0.93</v>
      </c>
      <c r="R161" s="18" t="s">
        <v>23</v>
      </c>
      <c r="S161" s="18" t="s">
        <v>24</v>
      </c>
      <c r="T161" s="18" t="s">
        <v>75</v>
      </c>
      <c r="U161" s="18" t="s">
        <v>24</v>
      </c>
      <c r="V161" s="4"/>
      <c r="W161" s="4"/>
      <c r="X161" s="4"/>
      <c r="Y161" s="4"/>
      <c r="Z161" s="74">
        <v>0.13731299999999999</v>
      </c>
      <c r="AA161" s="74">
        <v>113</v>
      </c>
      <c r="AB161" s="74">
        <v>0.93</v>
      </c>
      <c r="AC161" s="4"/>
      <c r="AD161" s="77">
        <v>1</v>
      </c>
    </row>
    <row r="162" spans="1:30" ht="15.6" x14ac:dyDescent="0.3">
      <c r="A162" s="18" t="s">
        <v>246</v>
      </c>
      <c r="B162" s="18">
        <v>28927</v>
      </c>
      <c r="C162" s="15" t="s">
        <v>198</v>
      </c>
      <c r="D162" s="14" t="str">
        <f t="shared" si="5"/>
        <v>/Volumes/theforce/abide2/subjects/ohsu_1_R2/28927</v>
      </c>
      <c r="E162" s="17">
        <v>2</v>
      </c>
      <c r="F162" s="18">
        <v>1</v>
      </c>
      <c r="G162" s="18">
        <v>13</v>
      </c>
      <c r="H162" s="18">
        <v>1</v>
      </c>
      <c r="I162" s="18">
        <v>1</v>
      </c>
      <c r="J162" s="18">
        <v>84</v>
      </c>
      <c r="K162" s="18"/>
      <c r="L162" s="18"/>
      <c r="M162" s="18">
        <v>1</v>
      </c>
      <c r="N162" s="18">
        <v>14</v>
      </c>
      <c r="O162" s="18">
        <v>9.0650400000000006E-2</v>
      </c>
      <c r="P162" s="18">
        <v>117</v>
      </c>
      <c r="Q162" s="18">
        <v>0.97</v>
      </c>
      <c r="R162" s="18" t="s">
        <v>23</v>
      </c>
      <c r="S162" s="18" t="s">
        <v>24</v>
      </c>
      <c r="T162" s="18" t="s">
        <v>75</v>
      </c>
      <c r="U162" s="18" t="s">
        <v>145</v>
      </c>
      <c r="V162" s="4"/>
      <c r="W162" s="4"/>
      <c r="X162" s="4"/>
      <c r="Y162" s="4"/>
      <c r="Z162" s="75">
        <v>9.0650400000000006E-2</v>
      </c>
      <c r="AA162" s="75">
        <v>117</v>
      </c>
      <c r="AB162" s="75">
        <v>0.97</v>
      </c>
      <c r="AC162" s="4"/>
      <c r="AD162" s="77">
        <v>2</v>
      </c>
    </row>
    <row r="163" spans="1:30" ht="15.6" x14ac:dyDescent="0.3">
      <c r="A163" s="18" t="s">
        <v>245</v>
      </c>
      <c r="B163" s="18">
        <v>28930</v>
      </c>
      <c r="C163" s="15" t="s">
        <v>198</v>
      </c>
      <c r="D163" s="14" t="str">
        <f t="shared" si="5"/>
        <v>/Volumes/theforce/abide2/subjects/ohsu_1_R1/28930</v>
      </c>
      <c r="E163" s="17">
        <v>2</v>
      </c>
      <c r="F163" s="18">
        <v>1</v>
      </c>
      <c r="G163" s="18">
        <v>13</v>
      </c>
      <c r="H163" s="18">
        <v>1</v>
      </c>
      <c r="I163" s="18">
        <v>1</v>
      </c>
      <c r="J163" s="18">
        <v>90</v>
      </c>
      <c r="K163" s="18"/>
      <c r="L163" s="18"/>
      <c r="M163" s="18">
        <v>1</v>
      </c>
      <c r="N163" s="18">
        <v>19</v>
      </c>
      <c r="O163" s="18">
        <v>0.163408</v>
      </c>
      <c r="P163" s="18">
        <v>117</v>
      </c>
      <c r="Q163" s="18">
        <v>0.84</v>
      </c>
      <c r="R163" s="18" t="s">
        <v>23</v>
      </c>
      <c r="S163" s="18" t="s">
        <v>24</v>
      </c>
      <c r="T163" s="18" t="s">
        <v>75</v>
      </c>
      <c r="U163" s="18" t="s">
        <v>24</v>
      </c>
      <c r="V163" s="4"/>
      <c r="W163" s="4"/>
      <c r="X163" s="4"/>
      <c r="Y163" s="4"/>
      <c r="Z163" s="74">
        <v>0.163408</v>
      </c>
      <c r="AA163" s="74">
        <v>117</v>
      </c>
      <c r="AB163" s="74">
        <v>0.84</v>
      </c>
      <c r="AC163" s="4"/>
      <c r="AD163" s="77">
        <v>1</v>
      </c>
    </row>
    <row r="164" spans="1:30" s="15" customFormat="1" ht="15.6" x14ac:dyDescent="0.3">
      <c r="A164" s="18" t="s">
        <v>246</v>
      </c>
      <c r="B164" s="81">
        <v>28931</v>
      </c>
      <c r="C164" s="15" t="s">
        <v>198</v>
      </c>
      <c r="D164" s="14" t="str">
        <f>CONCATENATE(C164,A164,"/",B164)</f>
        <v>/Volumes/theforce/abide2/subjects/ohsu_1_R2/28931</v>
      </c>
      <c r="E164" s="15">
        <v>2</v>
      </c>
      <c r="F164" s="18">
        <v>1</v>
      </c>
      <c r="G164" s="18">
        <v>13</v>
      </c>
      <c r="H164" s="18">
        <v>1</v>
      </c>
      <c r="I164" s="18">
        <v>1</v>
      </c>
      <c r="J164" s="18">
        <v>110</v>
      </c>
      <c r="K164" s="18"/>
      <c r="L164" s="18"/>
      <c r="M164" s="18">
        <v>1</v>
      </c>
      <c r="N164" s="18">
        <v>13</v>
      </c>
      <c r="O164" s="18">
        <v>0.15462200000000001</v>
      </c>
      <c r="P164" s="18">
        <v>108</v>
      </c>
      <c r="Q164" s="18">
        <v>0.9</v>
      </c>
      <c r="R164" s="18"/>
      <c r="S164" s="18"/>
      <c r="T164" s="18"/>
      <c r="U164" s="18"/>
      <c r="V164" s="18"/>
      <c r="W164" s="18"/>
      <c r="X164" s="18"/>
      <c r="Y164" s="18"/>
      <c r="Z164" s="80"/>
      <c r="AA164" s="80"/>
      <c r="AB164" s="80"/>
      <c r="AC164" s="18"/>
      <c r="AD164" s="77"/>
    </row>
    <row r="165" spans="1:30" ht="15.6" x14ac:dyDescent="0.3">
      <c r="A165" s="18" t="s">
        <v>245</v>
      </c>
      <c r="B165" s="18">
        <v>28933</v>
      </c>
      <c r="C165" s="15" t="s">
        <v>198</v>
      </c>
      <c r="D165" s="14" t="str">
        <f t="shared" si="5"/>
        <v>/Volumes/theforce/abide2/subjects/ohsu_1_R1/28933</v>
      </c>
      <c r="E165" s="17">
        <v>2</v>
      </c>
      <c r="F165" s="18">
        <v>1</v>
      </c>
      <c r="G165" s="18">
        <v>13</v>
      </c>
      <c r="H165" s="18">
        <v>1</v>
      </c>
      <c r="I165" s="18">
        <v>1</v>
      </c>
      <c r="J165" s="18">
        <v>119</v>
      </c>
      <c r="K165" s="18"/>
      <c r="L165" s="18"/>
      <c r="M165" s="18">
        <v>1</v>
      </c>
      <c r="N165" s="18">
        <v>12</v>
      </c>
      <c r="O165" s="18">
        <v>0.15032200000000001</v>
      </c>
      <c r="P165" s="18">
        <v>111</v>
      </c>
      <c r="Q165" s="18">
        <v>0.91</v>
      </c>
      <c r="R165" s="18" t="s">
        <v>23</v>
      </c>
      <c r="S165" s="18" t="s">
        <v>24</v>
      </c>
      <c r="T165" s="18" t="s">
        <v>75</v>
      </c>
      <c r="U165" s="18" t="s">
        <v>24</v>
      </c>
      <c r="V165" s="4"/>
      <c r="W165" s="4"/>
      <c r="X165" s="4"/>
      <c r="Y165" s="4"/>
      <c r="Z165" s="74">
        <v>0.15032200000000001</v>
      </c>
      <c r="AA165" s="74">
        <v>111</v>
      </c>
      <c r="AB165" s="74">
        <v>0.91</v>
      </c>
      <c r="AC165" s="4"/>
      <c r="AD165" s="77">
        <v>1</v>
      </c>
    </row>
    <row r="166" spans="1:30" ht="15.6" x14ac:dyDescent="0.3">
      <c r="A166" s="18" t="s">
        <v>245</v>
      </c>
      <c r="B166" s="18">
        <v>28935</v>
      </c>
      <c r="C166" s="15" t="s">
        <v>198</v>
      </c>
      <c r="D166" s="14" t="str">
        <f t="shared" si="5"/>
        <v>/Volumes/theforce/abide2/subjects/ohsu_1_R1/28935</v>
      </c>
      <c r="E166" s="17">
        <v>2</v>
      </c>
      <c r="F166" s="18">
        <v>1</v>
      </c>
      <c r="G166" s="18">
        <v>12</v>
      </c>
      <c r="H166" s="18">
        <v>1</v>
      </c>
      <c r="I166" s="18">
        <v>1</v>
      </c>
      <c r="J166" s="18">
        <v>113</v>
      </c>
      <c r="K166" s="18"/>
      <c r="L166" s="18"/>
      <c r="M166" s="18">
        <v>1</v>
      </c>
      <c r="N166" s="18">
        <v>10</v>
      </c>
      <c r="O166" s="18">
        <v>6.1437100000000001E-2</v>
      </c>
      <c r="P166" s="18">
        <v>120</v>
      </c>
      <c r="Q166" s="18">
        <v>1</v>
      </c>
      <c r="R166" s="18" t="s">
        <v>23</v>
      </c>
      <c r="S166" s="18" t="s">
        <v>24</v>
      </c>
      <c r="T166" s="18" t="s">
        <v>75</v>
      </c>
      <c r="U166" s="18" t="s">
        <v>24</v>
      </c>
      <c r="V166" s="4"/>
      <c r="W166" s="4"/>
      <c r="X166" s="4"/>
      <c r="Y166" s="4"/>
      <c r="Z166" s="74">
        <v>6.1437100000000001E-2</v>
      </c>
      <c r="AA166" s="74">
        <v>120</v>
      </c>
      <c r="AB166" s="74">
        <v>1</v>
      </c>
      <c r="AC166" s="4"/>
      <c r="AD166" s="77">
        <v>1</v>
      </c>
    </row>
    <row r="167" spans="1:30" ht="15.6" x14ac:dyDescent="0.3">
      <c r="A167" s="18" t="s">
        <v>246</v>
      </c>
      <c r="B167" s="18">
        <v>28936</v>
      </c>
      <c r="C167" s="15" t="s">
        <v>198</v>
      </c>
      <c r="D167" s="14" t="str">
        <f t="shared" si="5"/>
        <v>/Volumes/theforce/abide2/subjects/ohsu_1_R2/28936</v>
      </c>
      <c r="E167" s="17">
        <v>2</v>
      </c>
      <c r="F167" s="18">
        <v>1</v>
      </c>
      <c r="G167" s="18">
        <v>9</v>
      </c>
      <c r="H167" s="18">
        <v>1</v>
      </c>
      <c r="I167" s="18">
        <v>1</v>
      </c>
      <c r="J167" s="18">
        <v>87</v>
      </c>
      <c r="K167" s="18"/>
      <c r="L167" s="18"/>
      <c r="M167" s="18">
        <v>1</v>
      </c>
      <c r="N167" s="18">
        <v>11</v>
      </c>
      <c r="O167" s="18">
        <v>0.109129</v>
      </c>
      <c r="P167" s="18">
        <v>117</v>
      </c>
      <c r="Q167" s="18">
        <v>0.97</v>
      </c>
      <c r="R167" s="18" t="s">
        <v>23</v>
      </c>
      <c r="S167" s="18" t="s">
        <v>24</v>
      </c>
      <c r="T167" s="18" t="s">
        <v>75</v>
      </c>
      <c r="U167" s="18" t="s">
        <v>24</v>
      </c>
      <c r="V167" s="4"/>
      <c r="W167" s="4"/>
      <c r="X167" s="4"/>
      <c r="Y167" s="4"/>
      <c r="Z167" s="75">
        <v>0.109129</v>
      </c>
      <c r="AA167" s="75">
        <v>117</v>
      </c>
      <c r="AB167" s="75">
        <v>0.97</v>
      </c>
      <c r="AC167" s="4"/>
      <c r="AD167" s="77">
        <v>2</v>
      </c>
    </row>
    <row r="168" spans="1:30" s="15" customFormat="1" ht="15.6" x14ac:dyDescent="0.3">
      <c r="A168" s="18" t="s">
        <v>244</v>
      </c>
      <c r="B168" s="81">
        <v>28937</v>
      </c>
      <c r="C168" s="15" t="s">
        <v>198</v>
      </c>
      <c r="D168" s="14" t="str">
        <f>CONCATENATE(C168,A168,"/",B168)</f>
        <v>/Volumes/theforce/abide2/subjects/ohsu_1_R3/28937</v>
      </c>
      <c r="E168" s="15">
        <v>2</v>
      </c>
      <c r="F168" s="18">
        <v>1</v>
      </c>
      <c r="G168" s="18">
        <v>14</v>
      </c>
      <c r="H168" s="18">
        <v>1</v>
      </c>
      <c r="I168" s="18">
        <v>1</v>
      </c>
      <c r="J168" s="18">
        <v>104</v>
      </c>
      <c r="K168" s="18"/>
      <c r="L168" s="18"/>
      <c r="M168" s="18">
        <v>1</v>
      </c>
      <c r="N168" s="18">
        <v>16</v>
      </c>
      <c r="O168" s="18">
        <v>0.13764499999999999</v>
      </c>
      <c r="P168" s="18">
        <v>111</v>
      </c>
      <c r="Q168" s="18">
        <v>0.93</v>
      </c>
      <c r="R168" s="18"/>
      <c r="S168" s="18"/>
      <c r="T168" s="18"/>
      <c r="U168" s="18"/>
      <c r="V168" s="18"/>
      <c r="W168" s="18"/>
      <c r="X168" s="18"/>
      <c r="Y168" s="18"/>
      <c r="Z168" s="80"/>
      <c r="AA168" s="80"/>
      <c r="AB168" s="80"/>
      <c r="AC168" s="18"/>
      <c r="AD168" s="77"/>
    </row>
    <row r="169" spans="1:30" ht="15.6" x14ac:dyDescent="0.3">
      <c r="A169" s="18" t="s">
        <v>244</v>
      </c>
      <c r="B169" s="18">
        <v>28938</v>
      </c>
      <c r="C169" s="15" t="s">
        <v>198</v>
      </c>
      <c r="D169" s="14" t="str">
        <f t="shared" si="5"/>
        <v>/Volumes/theforce/abide2/subjects/ohsu_1_R3/28938</v>
      </c>
      <c r="E169" s="17">
        <v>2</v>
      </c>
      <c r="F169" s="18">
        <v>1</v>
      </c>
      <c r="G169" s="18">
        <v>15</v>
      </c>
      <c r="H169" s="18">
        <v>1</v>
      </c>
      <c r="I169" s="18">
        <v>1</v>
      </c>
      <c r="J169" s="18">
        <v>122</v>
      </c>
      <c r="K169" s="18"/>
      <c r="L169" s="18"/>
      <c r="M169" s="18">
        <v>1</v>
      </c>
      <c r="N169" s="18">
        <v>15</v>
      </c>
      <c r="O169" s="18">
        <v>0.112848</v>
      </c>
      <c r="P169" s="18">
        <v>120</v>
      </c>
      <c r="Q169" s="18">
        <v>1</v>
      </c>
      <c r="R169" s="18" t="s">
        <v>23</v>
      </c>
      <c r="S169" s="18" t="s">
        <v>24</v>
      </c>
      <c r="T169" s="18" t="s">
        <v>25</v>
      </c>
      <c r="U169" s="18" t="s">
        <v>29</v>
      </c>
      <c r="V169" s="4"/>
      <c r="W169" s="4"/>
      <c r="X169" s="4"/>
      <c r="Y169" s="4"/>
      <c r="Z169" s="76">
        <v>0.112848</v>
      </c>
      <c r="AA169" s="76">
        <v>120</v>
      </c>
      <c r="AB169" s="76">
        <v>1</v>
      </c>
      <c r="AC169" s="4"/>
      <c r="AD169" s="77">
        <v>3</v>
      </c>
    </row>
    <row r="170" spans="1:30" ht="15.6" x14ac:dyDescent="0.3">
      <c r="A170" s="18" t="s">
        <v>245</v>
      </c>
      <c r="B170" s="18">
        <v>28941</v>
      </c>
      <c r="C170" s="15" t="s">
        <v>198</v>
      </c>
      <c r="D170" s="14" t="str">
        <f t="shared" si="5"/>
        <v>/Volumes/theforce/abide2/subjects/ohsu_1_R1/28941</v>
      </c>
      <c r="E170" s="17">
        <v>2</v>
      </c>
      <c r="F170" s="18">
        <v>1</v>
      </c>
      <c r="G170" s="18">
        <v>14</v>
      </c>
      <c r="H170" s="18">
        <v>1</v>
      </c>
      <c r="I170" s="18">
        <v>1</v>
      </c>
      <c r="J170" s="18">
        <v>130</v>
      </c>
      <c r="K170" s="18"/>
      <c r="L170" s="18"/>
      <c r="M170" s="18">
        <v>1</v>
      </c>
      <c r="N170" s="18">
        <v>14</v>
      </c>
      <c r="O170" s="18">
        <v>7.2174799999999997E-2</v>
      </c>
      <c r="P170" s="18">
        <v>120</v>
      </c>
      <c r="Q170" s="18">
        <v>0.97</v>
      </c>
      <c r="R170" s="18" t="s">
        <v>23</v>
      </c>
      <c r="S170" s="18" t="s">
        <v>24</v>
      </c>
      <c r="T170" s="18" t="s">
        <v>151</v>
      </c>
      <c r="U170" s="18" t="s">
        <v>63</v>
      </c>
      <c r="V170" s="4"/>
      <c r="W170" s="4"/>
      <c r="X170" s="4"/>
      <c r="Y170" s="4"/>
      <c r="Z170" s="74">
        <v>7.2174799999999997E-2</v>
      </c>
      <c r="AA170" s="74">
        <v>120</v>
      </c>
      <c r="AB170" s="74">
        <v>0.97</v>
      </c>
      <c r="AC170" s="4"/>
      <c r="AD170" s="77">
        <v>1</v>
      </c>
    </row>
    <row r="171" spans="1:30" ht="15.6" x14ac:dyDescent="0.3">
      <c r="A171" s="18" t="s">
        <v>244</v>
      </c>
      <c r="B171" s="18">
        <v>28957</v>
      </c>
      <c r="C171" s="15" t="s">
        <v>198</v>
      </c>
      <c r="D171" s="14" t="str">
        <f t="shared" si="5"/>
        <v>/Volumes/theforce/abide2/subjects/ohsu_1_R3/28957</v>
      </c>
      <c r="E171" s="17">
        <v>2</v>
      </c>
      <c r="F171" s="18">
        <v>1</v>
      </c>
      <c r="G171" s="18">
        <v>15</v>
      </c>
      <c r="H171" s="18">
        <v>1</v>
      </c>
      <c r="I171" s="18">
        <v>1</v>
      </c>
      <c r="J171" s="18">
        <v>102</v>
      </c>
      <c r="K171" s="18"/>
      <c r="L171" s="18"/>
      <c r="M171" s="18">
        <v>1</v>
      </c>
      <c r="N171" s="18">
        <v>13</v>
      </c>
      <c r="O171" s="18">
        <v>9.8556299999999999E-2</v>
      </c>
      <c r="P171" s="18">
        <v>111</v>
      </c>
      <c r="Q171" s="18">
        <v>0.93</v>
      </c>
      <c r="R171" s="18" t="s">
        <v>23</v>
      </c>
      <c r="S171" s="18" t="s">
        <v>24</v>
      </c>
      <c r="T171" s="18" t="s">
        <v>75</v>
      </c>
      <c r="U171" s="18" t="s">
        <v>24</v>
      </c>
      <c r="V171" s="4"/>
      <c r="W171" s="4"/>
      <c r="X171" s="4"/>
      <c r="Y171" s="4"/>
      <c r="Z171" s="76">
        <v>9.8556299999999999E-2</v>
      </c>
      <c r="AA171" s="76">
        <v>111</v>
      </c>
      <c r="AB171" s="76">
        <v>0.93</v>
      </c>
      <c r="AC171" s="4"/>
      <c r="AD171" s="77">
        <v>3</v>
      </c>
    </row>
    <row r="172" spans="1:30" ht="15.6" x14ac:dyDescent="0.3">
      <c r="A172" s="18" t="s">
        <v>245</v>
      </c>
      <c r="B172" s="18">
        <v>28958</v>
      </c>
      <c r="C172" s="15" t="s">
        <v>198</v>
      </c>
      <c r="D172" s="14" t="str">
        <f t="shared" si="5"/>
        <v>/Volumes/theforce/abide2/subjects/ohsu_1_R1/28958</v>
      </c>
      <c r="E172" s="17">
        <v>2</v>
      </c>
      <c r="F172" s="18">
        <v>1</v>
      </c>
      <c r="G172" s="18">
        <v>12</v>
      </c>
      <c r="H172" s="18">
        <v>1</v>
      </c>
      <c r="I172" s="18">
        <v>1</v>
      </c>
      <c r="J172" s="18">
        <v>111</v>
      </c>
      <c r="K172" s="18"/>
      <c r="L172" s="18"/>
      <c r="M172" s="18">
        <v>1</v>
      </c>
      <c r="N172" s="18">
        <v>11</v>
      </c>
      <c r="O172" s="18">
        <v>8.3550600000000003E-2</v>
      </c>
      <c r="P172" s="18">
        <v>120</v>
      </c>
      <c r="Q172" s="18">
        <v>1</v>
      </c>
      <c r="R172" s="18" t="s">
        <v>23</v>
      </c>
      <c r="S172" s="18" t="s">
        <v>24</v>
      </c>
      <c r="T172" s="18" t="s">
        <v>25</v>
      </c>
      <c r="U172" s="18" t="s">
        <v>63</v>
      </c>
      <c r="V172" s="4"/>
      <c r="W172" s="4"/>
      <c r="X172" s="4"/>
      <c r="Y172" s="4"/>
      <c r="Z172" s="74">
        <v>8.3550600000000003E-2</v>
      </c>
      <c r="AA172" s="74">
        <v>120</v>
      </c>
      <c r="AB172" s="74">
        <v>1</v>
      </c>
      <c r="AC172" s="4"/>
      <c r="AD172" s="77">
        <v>1</v>
      </c>
    </row>
    <row r="173" spans="1:30" ht="15.6" x14ac:dyDescent="0.3">
      <c r="A173" s="18" t="s">
        <v>244</v>
      </c>
      <c r="B173" s="18">
        <v>28963</v>
      </c>
      <c r="C173" s="15" t="s">
        <v>198</v>
      </c>
      <c r="D173" s="14" t="str">
        <f t="shared" si="5"/>
        <v>/Volumes/theforce/abide2/subjects/ohsu_1_R3/28963</v>
      </c>
      <c r="E173" s="17">
        <v>2</v>
      </c>
      <c r="F173" s="18">
        <v>1</v>
      </c>
      <c r="G173" s="18">
        <v>10</v>
      </c>
      <c r="H173" s="18">
        <v>1</v>
      </c>
      <c r="I173" s="18">
        <v>1</v>
      </c>
      <c r="J173" s="18">
        <v>114</v>
      </c>
      <c r="K173" s="18"/>
      <c r="L173" s="18"/>
      <c r="M173" s="18">
        <v>1</v>
      </c>
      <c r="N173" s="18">
        <v>12</v>
      </c>
      <c r="O173" s="18">
        <v>0.144955</v>
      </c>
      <c r="P173" s="18">
        <v>112</v>
      </c>
      <c r="Q173" s="18">
        <v>0.93</v>
      </c>
      <c r="R173" s="18" t="s">
        <v>23</v>
      </c>
      <c r="S173" s="18" t="s">
        <v>24</v>
      </c>
      <c r="T173" s="18" t="s">
        <v>75</v>
      </c>
      <c r="U173" s="18" t="s">
        <v>24</v>
      </c>
      <c r="V173" s="4"/>
      <c r="W173" s="4"/>
      <c r="X173" s="4"/>
      <c r="Y173" s="4"/>
      <c r="Z173" s="76">
        <v>0.144955</v>
      </c>
      <c r="AA173" s="76">
        <v>112</v>
      </c>
      <c r="AB173" s="76">
        <v>0.93</v>
      </c>
      <c r="AC173" s="4"/>
      <c r="AD173" s="77">
        <v>3</v>
      </c>
    </row>
    <row r="174" spans="1:30" ht="15.6" x14ac:dyDescent="0.3">
      <c r="A174" s="18" t="s">
        <v>245</v>
      </c>
      <c r="B174" s="18">
        <v>28964</v>
      </c>
      <c r="C174" s="15" t="s">
        <v>198</v>
      </c>
      <c r="D174" s="14" t="str">
        <f t="shared" si="5"/>
        <v>/Volumes/theforce/abide2/subjects/ohsu_1_R1/28964</v>
      </c>
      <c r="E174" s="17">
        <v>2</v>
      </c>
      <c r="F174" s="18">
        <v>1</v>
      </c>
      <c r="G174" s="18">
        <v>14</v>
      </c>
      <c r="H174" s="18">
        <v>1</v>
      </c>
      <c r="I174" s="18">
        <v>1</v>
      </c>
      <c r="J174" s="18">
        <v>128</v>
      </c>
      <c r="K174" s="18"/>
      <c r="L174" s="18"/>
      <c r="M174" s="18">
        <v>1</v>
      </c>
      <c r="N174" s="18">
        <v>10</v>
      </c>
      <c r="O174" s="18">
        <v>0.14524500000000001</v>
      </c>
      <c r="P174" s="18">
        <v>120</v>
      </c>
      <c r="Q174" s="18">
        <v>0.9</v>
      </c>
      <c r="R174" s="18" t="s">
        <v>23</v>
      </c>
      <c r="S174" s="18" t="s">
        <v>24</v>
      </c>
      <c r="T174" s="18" t="s">
        <v>75</v>
      </c>
      <c r="U174" s="18" t="s">
        <v>155</v>
      </c>
      <c r="V174" s="4"/>
      <c r="W174" s="4"/>
      <c r="X174" s="4"/>
      <c r="Y174" s="4"/>
      <c r="Z174" s="74">
        <v>0.14524500000000001</v>
      </c>
      <c r="AA174" s="74">
        <v>120</v>
      </c>
      <c r="AB174" s="74">
        <v>0.9</v>
      </c>
      <c r="AC174" s="4"/>
      <c r="AD174" s="77">
        <v>1</v>
      </c>
    </row>
    <row r="175" spans="1:30" s="15" customFormat="1" ht="15.6" x14ac:dyDescent="0.3">
      <c r="A175" s="18" t="s">
        <v>246</v>
      </c>
      <c r="B175" s="81">
        <v>28966</v>
      </c>
      <c r="C175" s="15" t="s">
        <v>198</v>
      </c>
      <c r="D175" s="14" t="str">
        <f>CONCATENATE(C175,A175,"/",B175)</f>
        <v>/Volumes/theforce/abide2/subjects/ohsu_1_R2/28966</v>
      </c>
      <c r="E175" s="15">
        <v>2</v>
      </c>
      <c r="F175" s="18">
        <v>1</v>
      </c>
      <c r="G175" s="18">
        <v>13</v>
      </c>
      <c r="H175" s="18">
        <v>1</v>
      </c>
      <c r="I175" s="18">
        <v>1</v>
      </c>
      <c r="J175" s="18">
        <v>94</v>
      </c>
      <c r="K175" s="18"/>
      <c r="L175" s="18"/>
      <c r="M175" s="18">
        <v>1</v>
      </c>
      <c r="N175" s="18">
        <v>16</v>
      </c>
      <c r="O175" s="18">
        <v>5.8138299999999997E-2</v>
      </c>
      <c r="P175" s="18">
        <v>120</v>
      </c>
      <c r="Q175" s="18">
        <v>1</v>
      </c>
      <c r="R175" s="18"/>
      <c r="S175" s="18"/>
      <c r="T175" s="18"/>
      <c r="U175" s="18"/>
      <c r="V175" s="18"/>
      <c r="W175" s="18"/>
      <c r="X175" s="18"/>
      <c r="Y175" s="18"/>
      <c r="Z175" s="80"/>
      <c r="AA175" s="80"/>
      <c r="AB175" s="80"/>
      <c r="AC175" s="18"/>
      <c r="AD175" s="77"/>
    </row>
    <row r="176" spans="1:30" ht="15.6" x14ac:dyDescent="0.3">
      <c r="A176" s="18" t="s">
        <v>246</v>
      </c>
      <c r="B176" s="18">
        <v>28967</v>
      </c>
      <c r="C176" s="15" t="s">
        <v>198</v>
      </c>
      <c r="D176" s="14" t="str">
        <f t="shared" si="5"/>
        <v>/Volumes/theforce/abide2/subjects/ohsu_1_R2/28967</v>
      </c>
      <c r="E176" s="17">
        <v>2</v>
      </c>
      <c r="F176" s="18">
        <v>1</v>
      </c>
      <c r="G176" s="18">
        <v>13</v>
      </c>
      <c r="H176" s="18">
        <v>1</v>
      </c>
      <c r="I176" s="18">
        <v>1</v>
      </c>
      <c r="J176" s="18">
        <v>92</v>
      </c>
      <c r="K176" s="18"/>
      <c r="L176" s="18"/>
      <c r="M176" s="18">
        <v>1</v>
      </c>
      <c r="N176" s="18">
        <v>17</v>
      </c>
      <c r="O176" s="18">
        <v>4.6094400000000001E-2</v>
      </c>
      <c r="P176" s="18">
        <v>120</v>
      </c>
      <c r="Q176" s="18">
        <v>1</v>
      </c>
      <c r="R176" s="18" t="s">
        <v>23</v>
      </c>
      <c r="S176" s="18" t="s">
        <v>24</v>
      </c>
      <c r="T176" s="18" t="s">
        <v>75</v>
      </c>
      <c r="U176" s="18" t="s">
        <v>24</v>
      </c>
      <c r="V176" s="4"/>
      <c r="W176" s="4"/>
      <c r="X176" s="4"/>
      <c r="Y176" s="4"/>
      <c r="Z176" s="75">
        <v>4.6094400000000001E-2</v>
      </c>
      <c r="AA176" s="75">
        <v>120</v>
      </c>
      <c r="AB176" s="75">
        <v>1</v>
      </c>
      <c r="AC176" s="4"/>
      <c r="AD176" s="77">
        <v>2</v>
      </c>
    </row>
    <row r="177" spans="1:30" ht="15.6" x14ac:dyDescent="0.3">
      <c r="A177" s="18" t="s">
        <v>246</v>
      </c>
      <c r="B177" s="18">
        <v>28972</v>
      </c>
      <c r="C177" s="15" t="s">
        <v>198</v>
      </c>
      <c r="D177" s="14" t="str">
        <f t="shared" si="5"/>
        <v>/Volumes/theforce/abide2/subjects/ohsu_1_R2/28972</v>
      </c>
      <c r="E177" s="17">
        <v>2</v>
      </c>
      <c r="F177" s="18">
        <v>1</v>
      </c>
      <c r="G177" s="18">
        <v>14</v>
      </c>
      <c r="H177" s="18">
        <v>1</v>
      </c>
      <c r="I177" s="18">
        <v>1</v>
      </c>
      <c r="J177" s="18">
        <v>78</v>
      </c>
      <c r="K177" s="18"/>
      <c r="L177" s="18"/>
      <c r="M177" s="18">
        <v>1</v>
      </c>
      <c r="N177" s="18">
        <v>20</v>
      </c>
      <c r="O177" s="18">
        <v>3.9119099999999997E-2</v>
      </c>
      <c r="P177" s="18">
        <v>120</v>
      </c>
      <c r="Q177" s="18">
        <v>1</v>
      </c>
      <c r="R177" s="18" t="s">
        <v>23</v>
      </c>
      <c r="S177" s="18" t="s">
        <v>24</v>
      </c>
      <c r="T177" s="18" t="s">
        <v>75</v>
      </c>
      <c r="U177" s="18" t="s">
        <v>155</v>
      </c>
      <c r="V177" s="4"/>
      <c r="W177" s="4"/>
      <c r="X177" s="4"/>
      <c r="Y177" s="4"/>
      <c r="Z177" s="75">
        <v>3.9119099999999997E-2</v>
      </c>
      <c r="AA177" s="75">
        <v>120</v>
      </c>
      <c r="AB177" s="75">
        <v>1</v>
      </c>
      <c r="AC177" s="4"/>
      <c r="AD177" s="77">
        <v>2</v>
      </c>
    </row>
    <row r="178" spans="1:30" ht="15.6" x14ac:dyDescent="0.3">
      <c r="A178" s="18" t="s">
        <v>245</v>
      </c>
      <c r="B178" s="18">
        <v>28982</v>
      </c>
      <c r="C178" s="15" t="s">
        <v>198</v>
      </c>
      <c r="D178" s="14" t="str">
        <f t="shared" si="5"/>
        <v>/Volumes/theforce/abide2/subjects/ohsu_1_R1/28982</v>
      </c>
      <c r="E178" s="17">
        <v>2</v>
      </c>
      <c r="F178" s="18">
        <v>1</v>
      </c>
      <c r="G178" s="18">
        <v>11</v>
      </c>
      <c r="H178" s="18">
        <v>1</v>
      </c>
      <c r="I178" s="18">
        <v>1</v>
      </c>
      <c r="J178" s="18">
        <v>116</v>
      </c>
      <c r="K178" s="18"/>
      <c r="L178" s="18"/>
      <c r="M178" s="18">
        <v>1</v>
      </c>
      <c r="N178" s="18">
        <v>10</v>
      </c>
      <c r="O178" s="18">
        <v>9.1065499999999994E-2</v>
      </c>
      <c r="P178" s="18">
        <v>110</v>
      </c>
      <c r="Q178" s="18">
        <v>1</v>
      </c>
      <c r="R178" s="18" t="s">
        <v>23</v>
      </c>
      <c r="S178" s="18" t="s">
        <v>24</v>
      </c>
      <c r="T178" s="18" t="s">
        <v>75</v>
      </c>
      <c r="U178" s="18" t="s">
        <v>24</v>
      </c>
      <c r="V178" s="4"/>
      <c r="W178" s="4"/>
      <c r="X178" s="4"/>
      <c r="Y178" s="4"/>
      <c r="Z178" s="74">
        <v>9.1065499999999994E-2</v>
      </c>
      <c r="AA178" s="74">
        <v>110</v>
      </c>
      <c r="AB178" s="74">
        <v>1</v>
      </c>
      <c r="AC178" s="4"/>
      <c r="AD178" s="77">
        <v>1</v>
      </c>
    </row>
    <row r="179" spans="1:30" ht="15.6" x14ac:dyDescent="0.3">
      <c r="A179" s="18" t="s">
        <v>246</v>
      </c>
      <c r="B179" s="18">
        <v>28986</v>
      </c>
      <c r="C179" s="15" t="s">
        <v>198</v>
      </c>
      <c r="D179" s="14" t="str">
        <f t="shared" si="5"/>
        <v>/Volumes/theforce/abide2/subjects/ohsu_1_R2/28986</v>
      </c>
      <c r="E179" s="17">
        <v>2</v>
      </c>
      <c r="F179" s="18">
        <v>1</v>
      </c>
      <c r="G179" s="18">
        <v>14</v>
      </c>
      <c r="H179" s="18">
        <v>1</v>
      </c>
      <c r="I179" s="18">
        <v>1</v>
      </c>
      <c r="J179" s="18">
        <v>104</v>
      </c>
      <c r="K179" s="18"/>
      <c r="L179" s="18"/>
      <c r="M179" s="18">
        <v>1</v>
      </c>
      <c r="N179" s="18">
        <v>11</v>
      </c>
      <c r="O179" s="18">
        <v>4.4625999999999999E-2</v>
      </c>
      <c r="P179" s="18">
        <v>120</v>
      </c>
      <c r="Q179" s="18">
        <v>1</v>
      </c>
      <c r="R179" s="18" t="s">
        <v>23</v>
      </c>
      <c r="S179" s="18" t="s">
        <v>24</v>
      </c>
      <c r="T179" s="18" t="s">
        <v>75</v>
      </c>
      <c r="U179" s="18" t="s">
        <v>155</v>
      </c>
      <c r="V179" s="4"/>
      <c r="W179" s="4"/>
      <c r="X179" s="4"/>
      <c r="Y179" s="4"/>
      <c r="Z179" s="75">
        <v>4.4625999999999999E-2</v>
      </c>
      <c r="AA179" s="75">
        <v>120</v>
      </c>
      <c r="AB179" s="75">
        <v>1</v>
      </c>
      <c r="AC179" s="4"/>
      <c r="AD179" s="77">
        <v>2</v>
      </c>
    </row>
    <row r="180" spans="1:30" ht="15.6" x14ac:dyDescent="0.3">
      <c r="A180" s="18" t="s">
        <v>245</v>
      </c>
      <c r="B180" s="18">
        <v>28992</v>
      </c>
      <c r="C180" s="15" t="s">
        <v>198</v>
      </c>
      <c r="D180" s="14" t="str">
        <f t="shared" si="5"/>
        <v>/Volumes/theforce/abide2/subjects/ohsu_1_R1/28992</v>
      </c>
      <c r="E180" s="17">
        <v>2</v>
      </c>
      <c r="F180" s="18">
        <v>1</v>
      </c>
      <c r="G180" s="18">
        <v>13</v>
      </c>
      <c r="H180" s="18">
        <v>1</v>
      </c>
      <c r="I180" s="18">
        <v>1</v>
      </c>
      <c r="J180" s="18">
        <v>102</v>
      </c>
      <c r="K180" s="18"/>
      <c r="L180" s="18"/>
      <c r="M180" s="18">
        <v>1</v>
      </c>
      <c r="N180" s="18">
        <v>10</v>
      </c>
      <c r="O180" s="18">
        <v>0.15426000000000001</v>
      </c>
      <c r="P180" s="18">
        <v>117</v>
      </c>
      <c r="Q180" s="18">
        <v>0.88</v>
      </c>
      <c r="R180" s="18" t="s">
        <v>23</v>
      </c>
      <c r="S180" s="18" t="s">
        <v>24</v>
      </c>
      <c r="T180" s="18" t="s">
        <v>75</v>
      </c>
      <c r="U180" s="18" t="s">
        <v>24</v>
      </c>
      <c r="V180" s="4"/>
      <c r="W180" s="4"/>
      <c r="X180" s="4"/>
      <c r="Y180" s="4"/>
      <c r="Z180" s="74">
        <v>0.15426000000000001</v>
      </c>
      <c r="AA180" s="74">
        <v>117</v>
      </c>
      <c r="AB180" s="74">
        <v>0.88</v>
      </c>
      <c r="AC180" s="4"/>
      <c r="AD180" s="77">
        <v>1</v>
      </c>
    </row>
    <row r="181" spans="1:30" ht="15.6" x14ac:dyDescent="0.3">
      <c r="A181" s="18" t="s">
        <v>245</v>
      </c>
      <c r="B181" s="18">
        <v>28995</v>
      </c>
      <c r="C181" s="15" t="s">
        <v>198</v>
      </c>
      <c r="D181" s="14" t="str">
        <f t="shared" si="5"/>
        <v>/Volumes/theforce/abide2/subjects/ohsu_1_R1/28995</v>
      </c>
      <c r="E181" s="17">
        <v>2</v>
      </c>
      <c r="F181" s="18">
        <v>1</v>
      </c>
      <c r="G181" s="18">
        <v>8</v>
      </c>
      <c r="H181" s="18">
        <v>1</v>
      </c>
      <c r="I181" s="18">
        <v>1</v>
      </c>
      <c r="J181" s="18">
        <v>82</v>
      </c>
      <c r="K181" s="18"/>
      <c r="L181" s="18"/>
      <c r="M181" s="18">
        <v>1</v>
      </c>
      <c r="N181" s="18">
        <v>11</v>
      </c>
      <c r="O181" s="18">
        <v>4.3406899999999998E-2</v>
      </c>
      <c r="P181" s="18">
        <v>180</v>
      </c>
      <c r="Q181" s="18">
        <v>1</v>
      </c>
      <c r="R181" s="18" t="s">
        <v>23</v>
      </c>
      <c r="S181" s="18" t="s">
        <v>24</v>
      </c>
      <c r="T181" s="18" t="s">
        <v>25</v>
      </c>
      <c r="U181" s="18" t="s">
        <v>29</v>
      </c>
      <c r="V181" s="4"/>
      <c r="W181" s="4"/>
      <c r="X181" s="4"/>
      <c r="Y181" s="4"/>
      <c r="Z181" s="74">
        <v>4.3406899999999998E-2</v>
      </c>
      <c r="AA181" s="74">
        <v>180</v>
      </c>
      <c r="AB181" s="74">
        <v>1</v>
      </c>
      <c r="AC181" s="4"/>
      <c r="AD181" s="77">
        <v>1</v>
      </c>
    </row>
    <row r="182" spans="1:30" ht="15.6" x14ac:dyDescent="0.3">
      <c r="A182" s="18" t="s">
        <v>244</v>
      </c>
      <c r="B182" s="18">
        <v>28998</v>
      </c>
      <c r="C182" s="15" t="s">
        <v>198</v>
      </c>
      <c r="D182" s="14" t="str">
        <f t="shared" si="5"/>
        <v>/Volumes/theforce/abide2/subjects/ohsu_1_R3/28998</v>
      </c>
      <c r="E182" s="17">
        <v>2</v>
      </c>
      <c r="F182" s="18">
        <v>1</v>
      </c>
      <c r="G182" s="18">
        <v>9</v>
      </c>
      <c r="H182" s="18">
        <v>1</v>
      </c>
      <c r="I182" s="18">
        <v>1</v>
      </c>
      <c r="J182" s="18">
        <v>136</v>
      </c>
      <c r="K182" s="18"/>
      <c r="L182" s="18"/>
      <c r="M182" s="18">
        <v>1</v>
      </c>
      <c r="N182" s="18">
        <v>12</v>
      </c>
      <c r="O182" s="18">
        <v>3.8851299999999998E-2</v>
      </c>
      <c r="P182" s="18">
        <v>120</v>
      </c>
      <c r="Q182" s="18">
        <v>1</v>
      </c>
      <c r="R182" s="18" t="s">
        <v>23</v>
      </c>
      <c r="S182" s="18" t="s">
        <v>24</v>
      </c>
      <c r="T182" s="18" t="s">
        <v>75</v>
      </c>
      <c r="U182" s="18" t="s">
        <v>24</v>
      </c>
      <c r="V182" s="4"/>
      <c r="W182" s="4"/>
      <c r="X182" s="4"/>
      <c r="Y182" s="4"/>
      <c r="Z182" s="76">
        <v>3.8851299999999998E-2</v>
      </c>
      <c r="AA182" s="76">
        <v>120</v>
      </c>
      <c r="AB182" s="76">
        <v>1</v>
      </c>
      <c r="AC182" s="4"/>
      <c r="AD182" s="77">
        <v>3</v>
      </c>
    </row>
    <row r="183" spans="1:30" ht="14.4" x14ac:dyDescent="0.3">
      <c r="A183" s="18" t="s">
        <v>206</v>
      </c>
      <c r="B183" s="18">
        <v>28853</v>
      </c>
      <c r="C183" s="15" t="s">
        <v>198</v>
      </c>
      <c r="D183" s="14" t="str">
        <f t="shared" si="5"/>
        <v>/Volumes/theforce/abide2/subjects/sdsu_1/28853</v>
      </c>
      <c r="E183" s="17">
        <v>2</v>
      </c>
      <c r="F183" s="18">
        <v>1</v>
      </c>
      <c r="G183" s="18">
        <v>10.9</v>
      </c>
      <c r="H183" s="18">
        <v>1</v>
      </c>
      <c r="I183" s="18">
        <v>1</v>
      </c>
      <c r="J183" s="18">
        <v>96</v>
      </c>
      <c r="K183" s="18">
        <v>79</v>
      </c>
      <c r="L183" s="18">
        <v>115</v>
      </c>
      <c r="M183" s="18">
        <v>1</v>
      </c>
      <c r="N183" s="18">
        <v>18</v>
      </c>
      <c r="O183" s="18">
        <v>0.10211199999999999</v>
      </c>
      <c r="P183" s="18">
        <v>180</v>
      </c>
      <c r="Q183" s="18">
        <v>1</v>
      </c>
      <c r="R183" s="18" t="s">
        <v>23</v>
      </c>
      <c r="S183" s="18" t="s">
        <v>24</v>
      </c>
      <c r="T183" s="18" t="s">
        <v>75</v>
      </c>
      <c r="U183" s="18" t="s">
        <v>24</v>
      </c>
      <c r="V183" s="4"/>
      <c r="W183" s="4"/>
      <c r="X183" s="4"/>
      <c r="Y183" s="4"/>
      <c r="Z183" s="4"/>
      <c r="AA183" s="4"/>
      <c r="AB183" s="4"/>
      <c r="AC183" s="4"/>
    </row>
    <row r="184" spans="1:30" ht="14.4" x14ac:dyDescent="0.3">
      <c r="A184" s="18" t="s">
        <v>206</v>
      </c>
      <c r="B184" s="18">
        <v>28855</v>
      </c>
      <c r="C184" s="15" t="s">
        <v>198</v>
      </c>
      <c r="D184" s="14" t="str">
        <f t="shared" si="5"/>
        <v>/Volumes/theforce/abide2/subjects/sdsu_1/28855</v>
      </c>
      <c r="E184" s="17">
        <v>2</v>
      </c>
      <c r="F184" s="18">
        <v>1</v>
      </c>
      <c r="G184" s="18">
        <v>13.4</v>
      </c>
      <c r="H184" s="18">
        <v>1</v>
      </c>
      <c r="I184" s="18">
        <v>1</v>
      </c>
      <c r="J184" s="18">
        <v>77</v>
      </c>
      <c r="K184" s="18">
        <v>74</v>
      </c>
      <c r="L184" s="11">
        <v>84</v>
      </c>
      <c r="M184" s="11">
        <v>1</v>
      </c>
      <c r="N184" s="11">
        <v>12</v>
      </c>
      <c r="O184" s="11">
        <v>8.2947999999999994E-2</v>
      </c>
      <c r="P184" s="11">
        <v>174</v>
      </c>
      <c r="Q184" s="11">
        <v>0.97</v>
      </c>
      <c r="R184" s="18" t="s">
        <v>23</v>
      </c>
      <c r="S184" s="11" t="s">
        <v>24</v>
      </c>
      <c r="T184" s="11" t="s">
        <v>25</v>
      </c>
      <c r="U184" s="11" t="s">
        <v>115</v>
      </c>
      <c r="V184" s="4"/>
      <c r="W184" s="4"/>
      <c r="X184" s="4"/>
      <c r="Y184" s="4"/>
      <c r="Z184" s="4"/>
      <c r="AA184" s="4"/>
      <c r="AB184" s="4"/>
      <c r="AC184" s="4"/>
    </row>
    <row r="185" spans="1:30" ht="14.4" x14ac:dyDescent="0.3">
      <c r="A185" s="18" t="s">
        <v>206</v>
      </c>
      <c r="B185" s="18">
        <v>28857</v>
      </c>
      <c r="C185" s="15" t="s">
        <v>198</v>
      </c>
      <c r="D185" s="14" t="str">
        <f t="shared" si="5"/>
        <v>/Volumes/theforce/abide2/subjects/sdsu_1/28857</v>
      </c>
      <c r="E185" s="17">
        <v>2</v>
      </c>
      <c r="F185" s="18">
        <v>1</v>
      </c>
      <c r="G185" s="18">
        <v>10.5</v>
      </c>
      <c r="H185" s="18">
        <v>1</v>
      </c>
      <c r="I185" s="18">
        <v>3</v>
      </c>
      <c r="J185" s="18">
        <v>85</v>
      </c>
      <c r="K185" s="18">
        <v>76</v>
      </c>
      <c r="L185" s="11">
        <v>98</v>
      </c>
      <c r="M185" s="11">
        <v>1</v>
      </c>
      <c r="N185" s="11">
        <v>17</v>
      </c>
      <c r="O185" s="11">
        <v>5.7239699999999998E-2</v>
      </c>
      <c r="P185" s="11">
        <v>180</v>
      </c>
      <c r="Q185" s="11">
        <v>1</v>
      </c>
      <c r="R185" s="18" t="s">
        <v>23</v>
      </c>
      <c r="S185" s="18" t="s">
        <v>24</v>
      </c>
      <c r="T185" s="11" t="s">
        <v>75</v>
      </c>
      <c r="U185" s="11" t="s">
        <v>24</v>
      </c>
      <c r="V185" s="4"/>
      <c r="W185" s="4"/>
      <c r="X185" s="4"/>
      <c r="Y185" s="4"/>
      <c r="Z185" s="4"/>
      <c r="AA185" s="4"/>
      <c r="AB185" s="4"/>
      <c r="AC185" s="4"/>
    </row>
    <row r="186" spans="1:30" ht="14.4" x14ac:dyDescent="0.3">
      <c r="A186" s="18" t="s">
        <v>206</v>
      </c>
      <c r="B186" s="18">
        <v>28860</v>
      </c>
      <c r="C186" s="15" t="s">
        <v>198</v>
      </c>
      <c r="D186" s="14" t="str">
        <f t="shared" si="5"/>
        <v>/Volumes/theforce/abide2/subjects/sdsu_1/28860</v>
      </c>
      <c r="E186" s="17">
        <v>2</v>
      </c>
      <c r="F186" s="18">
        <v>1</v>
      </c>
      <c r="G186" s="18">
        <v>10.8</v>
      </c>
      <c r="H186" s="18">
        <v>1</v>
      </c>
      <c r="I186" s="18">
        <v>1</v>
      </c>
      <c r="J186" s="18">
        <v>81</v>
      </c>
      <c r="K186" s="18">
        <v>70</v>
      </c>
      <c r="L186" s="11">
        <v>96</v>
      </c>
      <c r="M186" s="11">
        <v>1</v>
      </c>
      <c r="N186" s="11">
        <v>24</v>
      </c>
      <c r="O186" s="11">
        <v>4.5373999999999998E-2</v>
      </c>
      <c r="P186" s="11">
        <v>174</v>
      </c>
      <c r="Q186" s="11">
        <v>0.97</v>
      </c>
      <c r="R186" s="18" t="s">
        <v>23</v>
      </c>
      <c r="S186" s="18" t="s">
        <v>24</v>
      </c>
      <c r="T186" s="11" t="s">
        <v>75</v>
      </c>
      <c r="U186" s="11" t="s">
        <v>24</v>
      </c>
      <c r="V186" s="4"/>
      <c r="W186" s="4"/>
      <c r="X186" s="4"/>
      <c r="Y186" s="4"/>
      <c r="Z186" s="4"/>
      <c r="AA186" s="4"/>
      <c r="AB186" s="4"/>
      <c r="AC186" s="4"/>
    </row>
    <row r="187" spans="1:30" ht="14.4" x14ac:dyDescent="0.3">
      <c r="A187" s="18" t="s">
        <v>206</v>
      </c>
      <c r="B187" s="18">
        <v>28861</v>
      </c>
      <c r="C187" s="15" t="s">
        <v>198</v>
      </c>
      <c r="D187" s="14" t="str">
        <f t="shared" si="5"/>
        <v>/Volumes/theforce/abide2/subjects/sdsu_1/28861</v>
      </c>
      <c r="E187" s="17">
        <v>2</v>
      </c>
      <c r="F187" s="18">
        <v>1</v>
      </c>
      <c r="G187" s="18">
        <v>17</v>
      </c>
      <c r="H187" s="18">
        <v>1</v>
      </c>
      <c r="I187" s="18">
        <v>2</v>
      </c>
      <c r="J187" s="18">
        <v>112</v>
      </c>
      <c r="K187" s="18">
        <v>118</v>
      </c>
      <c r="L187" s="11">
        <v>103</v>
      </c>
      <c r="M187" s="11">
        <v>1</v>
      </c>
      <c r="N187" s="11">
        <v>19</v>
      </c>
      <c r="O187" s="11">
        <v>4.7434700000000003E-2</v>
      </c>
      <c r="P187" s="11">
        <v>180</v>
      </c>
      <c r="Q187" s="11">
        <v>1</v>
      </c>
      <c r="R187" s="18" t="s">
        <v>23</v>
      </c>
      <c r="S187" s="18" t="s">
        <v>24</v>
      </c>
      <c r="T187" s="11" t="s">
        <v>25</v>
      </c>
      <c r="U187" s="11" t="s">
        <v>29</v>
      </c>
      <c r="V187" s="4"/>
      <c r="W187" s="4"/>
      <c r="X187" s="4"/>
      <c r="Y187" s="4"/>
      <c r="Z187" s="4"/>
      <c r="AA187" s="4"/>
      <c r="AB187" s="4"/>
      <c r="AC187" s="4"/>
    </row>
    <row r="188" spans="1:30" ht="14.4" x14ac:dyDescent="0.3">
      <c r="A188" s="18" t="s">
        <v>206</v>
      </c>
      <c r="B188" s="18">
        <v>28864</v>
      </c>
      <c r="C188" s="15" t="s">
        <v>198</v>
      </c>
      <c r="D188" s="14" t="str">
        <f t="shared" si="5"/>
        <v>/Volumes/theforce/abide2/subjects/sdsu_1/28864</v>
      </c>
      <c r="E188" s="17">
        <v>2</v>
      </c>
      <c r="F188" s="18">
        <v>1</v>
      </c>
      <c r="G188" s="18">
        <v>17.8</v>
      </c>
      <c r="H188" s="18">
        <v>1</v>
      </c>
      <c r="I188" s="18">
        <v>1</v>
      </c>
      <c r="J188" s="18">
        <v>105</v>
      </c>
      <c r="K188" s="18">
        <v>106</v>
      </c>
      <c r="L188" s="11">
        <v>102</v>
      </c>
      <c r="M188" s="11">
        <v>1</v>
      </c>
      <c r="N188" s="11">
        <v>15</v>
      </c>
      <c r="O188" s="11">
        <v>3.42405E-2</v>
      </c>
      <c r="P188" s="11">
        <v>180</v>
      </c>
      <c r="Q188" s="11">
        <v>1</v>
      </c>
      <c r="R188" s="18" t="s">
        <v>23</v>
      </c>
      <c r="S188" s="18" t="s">
        <v>24</v>
      </c>
      <c r="T188" s="11" t="s">
        <v>25</v>
      </c>
      <c r="U188" s="11" t="s">
        <v>29</v>
      </c>
      <c r="V188" s="4"/>
      <c r="W188" s="4"/>
      <c r="X188" s="4"/>
      <c r="Y188" s="4"/>
      <c r="Z188" s="4"/>
      <c r="AA188" s="4"/>
      <c r="AB188" s="4"/>
      <c r="AC188" s="4"/>
    </row>
    <row r="189" spans="1:30" ht="14.4" x14ac:dyDescent="0.3">
      <c r="A189" s="18" t="s">
        <v>206</v>
      </c>
      <c r="B189" s="18">
        <v>28865</v>
      </c>
      <c r="C189" s="15" t="s">
        <v>198</v>
      </c>
      <c r="D189" s="14" t="str">
        <f t="shared" si="5"/>
        <v>/Volumes/theforce/abide2/subjects/sdsu_1/28865</v>
      </c>
      <c r="E189" s="17">
        <v>2</v>
      </c>
      <c r="F189" s="18">
        <v>1</v>
      </c>
      <c r="G189" s="18">
        <v>14.1</v>
      </c>
      <c r="H189" s="18">
        <v>1</v>
      </c>
      <c r="I189" s="18">
        <v>1</v>
      </c>
      <c r="J189" s="18">
        <v>109</v>
      </c>
      <c r="K189" s="18">
        <v>127</v>
      </c>
      <c r="L189" s="11">
        <v>88</v>
      </c>
      <c r="M189" s="11">
        <v>1</v>
      </c>
      <c r="N189" s="11">
        <v>17</v>
      </c>
      <c r="O189" s="11">
        <v>5.5758299999999997E-2</v>
      </c>
      <c r="P189" s="11">
        <v>180</v>
      </c>
      <c r="Q189" s="11">
        <v>1</v>
      </c>
      <c r="R189" s="18" t="s">
        <v>23</v>
      </c>
      <c r="S189" s="18" t="s">
        <v>24</v>
      </c>
      <c r="T189" s="11" t="s">
        <v>75</v>
      </c>
      <c r="U189" s="11" t="s">
        <v>24</v>
      </c>
      <c r="V189" s="4"/>
      <c r="W189" s="4"/>
      <c r="X189" s="4"/>
      <c r="Y189" s="4"/>
      <c r="Z189" s="4"/>
      <c r="AA189" s="4"/>
      <c r="AB189" s="4"/>
      <c r="AC189" s="4"/>
    </row>
    <row r="190" spans="1:30" ht="14.4" x14ac:dyDescent="0.3">
      <c r="A190" s="18" t="s">
        <v>206</v>
      </c>
      <c r="B190" s="18">
        <v>28866</v>
      </c>
      <c r="C190" s="15" t="s">
        <v>198</v>
      </c>
      <c r="D190" s="14" t="str">
        <f t="shared" si="5"/>
        <v>/Volumes/theforce/abide2/subjects/sdsu_1/28866</v>
      </c>
      <c r="E190" s="17">
        <v>2</v>
      </c>
      <c r="F190" s="18">
        <v>1</v>
      </c>
      <c r="G190" s="18">
        <v>17.7</v>
      </c>
      <c r="H190" s="18">
        <v>1</v>
      </c>
      <c r="I190" s="18">
        <v>1</v>
      </c>
      <c r="J190" s="18">
        <v>99</v>
      </c>
      <c r="K190" s="18">
        <v>105</v>
      </c>
      <c r="L190" s="11">
        <v>92</v>
      </c>
      <c r="M190" s="11">
        <v>1</v>
      </c>
      <c r="N190" s="11">
        <v>14</v>
      </c>
      <c r="O190" s="11">
        <v>6.8195000000000006E-2</v>
      </c>
      <c r="P190" s="11">
        <v>172</v>
      </c>
      <c r="Q190" s="11">
        <v>0.96</v>
      </c>
      <c r="R190" s="18" t="s">
        <v>23</v>
      </c>
      <c r="S190" s="18" t="s">
        <v>24</v>
      </c>
      <c r="T190" s="11" t="s">
        <v>75</v>
      </c>
      <c r="U190" s="11" t="s">
        <v>24</v>
      </c>
      <c r="V190" s="4"/>
      <c r="W190" s="4"/>
      <c r="X190" s="4"/>
      <c r="Y190" s="4"/>
      <c r="Z190" s="4"/>
      <c r="AA190" s="4"/>
      <c r="AB190" s="4"/>
      <c r="AC190" s="4"/>
    </row>
    <row r="191" spans="1:30" ht="14.4" x14ac:dyDescent="0.3">
      <c r="A191" s="18" t="s">
        <v>206</v>
      </c>
      <c r="B191" s="18">
        <v>28872</v>
      </c>
      <c r="C191" s="15" t="s">
        <v>198</v>
      </c>
      <c r="D191" s="14" t="str">
        <f t="shared" si="5"/>
        <v>/Volumes/theforce/abide2/subjects/sdsu_1/28872</v>
      </c>
      <c r="E191" s="17">
        <v>2</v>
      </c>
      <c r="F191" s="18">
        <v>1</v>
      </c>
      <c r="G191" s="18">
        <v>13.5</v>
      </c>
      <c r="H191" s="18">
        <v>1</v>
      </c>
      <c r="I191" s="18">
        <v>2</v>
      </c>
      <c r="J191" s="18">
        <v>105</v>
      </c>
      <c r="K191" s="18">
        <v>101</v>
      </c>
      <c r="L191" s="11">
        <v>109</v>
      </c>
      <c r="M191" s="11">
        <v>1</v>
      </c>
      <c r="N191" s="11">
        <v>17</v>
      </c>
      <c r="O191" s="11">
        <v>8.3763099999999993E-2</v>
      </c>
      <c r="P191" s="11">
        <v>180</v>
      </c>
      <c r="Q191" s="11">
        <v>1</v>
      </c>
      <c r="R191" s="18" t="s">
        <v>23</v>
      </c>
      <c r="S191" s="18" t="s">
        <v>24</v>
      </c>
      <c r="T191" s="11" t="s">
        <v>75</v>
      </c>
      <c r="U191" s="11" t="s">
        <v>24</v>
      </c>
      <c r="V191" s="4"/>
      <c r="W191" s="4"/>
      <c r="X191" s="4"/>
      <c r="Y191" s="4"/>
      <c r="Z191" s="4"/>
      <c r="AA191" s="4"/>
      <c r="AB191" s="4"/>
      <c r="AC191" s="4"/>
    </row>
    <row r="192" spans="1:30" ht="14.4" x14ac:dyDescent="0.3">
      <c r="A192" s="18" t="s">
        <v>206</v>
      </c>
      <c r="B192" s="18">
        <v>28874</v>
      </c>
      <c r="C192" s="15" t="s">
        <v>198</v>
      </c>
      <c r="D192" s="14" t="str">
        <f t="shared" si="5"/>
        <v>/Volumes/theforce/abide2/subjects/sdsu_1/28874</v>
      </c>
      <c r="E192" s="17">
        <v>2</v>
      </c>
      <c r="F192" s="18">
        <v>1</v>
      </c>
      <c r="G192" s="18">
        <v>17.2</v>
      </c>
      <c r="H192" s="18">
        <v>1</v>
      </c>
      <c r="I192" s="18">
        <v>1</v>
      </c>
      <c r="J192" s="18">
        <v>108</v>
      </c>
      <c r="K192" s="18">
        <v>116</v>
      </c>
      <c r="L192" s="11">
        <v>97</v>
      </c>
      <c r="M192" s="11">
        <v>1</v>
      </c>
      <c r="N192" s="11">
        <v>15</v>
      </c>
      <c r="O192" s="11">
        <v>5.2468599999999997E-2</v>
      </c>
      <c r="P192" s="11">
        <v>176</v>
      </c>
      <c r="Q192" s="11">
        <v>0.98</v>
      </c>
      <c r="R192" s="18" t="s">
        <v>23</v>
      </c>
      <c r="S192" s="18" t="s">
        <v>24</v>
      </c>
      <c r="T192" s="11" t="s">
        <v>75</v>
      </c>
      <c r="U192" s="11" t="s">
        <v>24</v>
      </c>
      <c r="V192" s="4"/>
      <c r="W192" s="4"/>
      <c r="X192" s="4"/>
      <c r="Y192" s="4"/>
      <c r="Z192" s="4"/>
      <c r="AA192" s="4"/>
      <c r="AB192" s="4"/>
      <c r="AC192" s="4"/>
    </row>
    <row r="193" spans="1:29" ht="14.4" x14ac:dyDescent="0.3">
      <c r="A193" s="18" t="s">
        <v>206</v>
      </c>
      <c r="B193" s="18">
        <v>28879</v>
      </c>
      <c r="C193" s="15" t="s">
        <v>198</v>
      </c>
      <c r="D193" s="14" t="str">
        <f t="shared" si="5"/>
        <v>/Volumes/theforce/abide2/subjects/sdsu_1/28879</v>
      </c>
      <c r="E193" s="17">
        <v>2</v>
      </c>
      <c r="F193" s="18">
        <v>1</v>
      </c>
      <c r="G193" s="18">
        <v>9.6</v>
      </c>
      <c r="H193" s="18">
        <v>1</v>
      </c>
      <c r="I193" s="18">
        <v>1</v>
      </c>
      <c r="J193" s="18">
        <v>95</v>
      </c>
      <c r="K193" s="18">
        <v>75</v>
      </c>
      <c r="L193" s="11">
        <v>118</v>
      </c>
      <c r="M193" s="11">
        <v>1</v>
      </c>
      <c r="N193" s="11">
        <v>20</v>
      </c>
      <c r="O193" s="11">
        <v>7.97905E-2</v>
      </c>
      <c r="P193" s="11">
        <v>177</v>
      </c>
      <c r="Q193" s="11">
        <v>0.98</v>
      </c>
      <c r="R193" s="18" t="s">
        <v>23</v>
      </c>
      <c r="S193" s="18" t="s">
        <v>24</v>
      </c>
      <c r="T193" s="11" t="s">
        <v>75</v>
      </c>
      <c r="U193" s="11" t="s">
        <v>24</v>
      </c>
      <c r="V193" s="4"/>
      <c r="W193" s="4"/>
      <c r="X193" s="4"/>
      <c r="Y193" s="4"/>
      <c r="Z193" s="4"/>
      <c r="AA193" s="4"/>
      <c r="AB193" s="4"/>
      <c r="AC193" s="4"/>
    </row>
    <row r="194" spans="1:29" ht="14.4" x14ac:dyDescent="0.3">
      <c r="A194" s="18" t="s">
        <v>206</v>
      </c>
      <c r="B194" s="18">
        <v>28884</v>
      </c>
      <c r="C194" s="15" t="s">
        <v>198</v>
      </c>
      <c r="D194" s="14" t="str">
        <f t="shared" ref="D194:D211" si="6">CONCATENATE(C194,A194,"/",B194)</f>
        <v>/Volumes/theforce/abide2/subjects/sdsu_1/28884</v>
      </c>
      <c r="E194" s="17">
        <v>2</v>
      </c>
      <c r="F194" s="18">
        <v>1</v>
      </c>
      <c r="G194" s="18">
        <v>11.9</v>
      </c>
      <c r="H194" s="18">
        <v>1</v>
      </c>
      <c r="I194" s="18">
        <v>1</v>
      </c>
      <c r="J194" s="18">
        <v>123</v>
      </c>
      <c r="K194" s="18">
        <v>108</v>
      </c>
      <c r="L194" s="11">
        <v>136</v>
      </c>
      <c r="M194" s="11">
        <v>1</v>
      </c>
      <c r="N194" s="11">
        <v>12</v>
      </c>
      <c r="O194" s="11">
        <v>4.6287099999999998E-2</v>
      </c>
      <c r="P194" s="11">
        <v>180</v>
      </c>
      <c r="Q194" s="11">
        <v>1</v>
      </c>
      <c r="R194" s="18" t="s">
        <v>23</v>
      </c>
      <c r="S194" s="18" t="s">
        <v>24</v>
      </c>
      <c r="T194" s="11" t="s">
        <v>75</v>
      </c>
      <c r="U194" s="11" t="s">
        <v>24</v>
      </c>
      <c r="V194" s="4"/>
      <c r="W194" s="4"/>
      <c r="X194" s="4"/>
      <c r="Y194" s="4"/>
      <c r="Z194" s="4"/>
      <c r="AA194" s="4"/>
      <c r="AB194" s="4"/>
      <c r="AC194" s="4"/>
    </row>
    <row r="195" spans="1:29" ht="14.4" x14ac:dyDescent="0.3">
      <c r="A195" s="18" t="s">
        <v>206</v>
      </c>
      <c r="B195" s="18">
        <v>28890</v>
      </c>
      <c r="C195" s="15" t="s">
        <v>198</v>
      </c>
      <c r="D195" s="14" t="str">
        <f t="shared" si="6"/>
        <v>/Volumes/theforce/abide2/subjects/sdsu_1/28890</v>
      </c>
      <c r="E195" s="17">
        <v>2</v>
      </c>
      <c r="F195" s="18">
        <v>1</v>
      </c>
      <c r="G195" s="18">
        <v>15.2</v>
      </c>
      <c r="H195" s="18">
        <v>1</v>
      </c>
      <c r="I195" s="18">
        <v>3</v>
      </c>
      <c r="J195" s="18">
        <v>80</v>
      </c>
      <c r="K195" s="18">
        <v>75</v>
      </c>
      <c r="L195" s="11">
        <v>90</v>
      </c>
      <c r="M195" s="11">
        <v>1</v>
      </c>
      <c r="N195" s="11">
        <v>13</v>
      </c>
      <c r="O195" s="11">
        <v>9.5182100000000006E-2</v>
      </c>
      <c r="P195" s="11">
        <v>173</v>
      </c>
      <c r="Q195" s="11">
        <v>0.96</v>
      </c>
      <c r="R195" s="18" t="s">
        <v>23</v>
      </c>
      <c r="S195" s="18" t="s">
        <v>24</v>
      </c>
      <c r="T195" s="11" t="s">
        <v>75</v>
      </c>
      <c r="U195" s="11" t="s">
        <v>24</v>
      </c>
      <c r="V195" s="4"/>
      <c r="W195" s="4"/>
      <c r="X195" s="4"/>
      <c r="Y195" s="4"/>
      <c r="Z195" s="4"/>
      <c r="AA195" s="4"/>
      <c r="AB195" s="4"/>
      <c r="AC195" s="4"/>
    </row>
    <row r="196" spans="1:29" ht="14.4" x14ac:dyDescent="0.3">
      <c r="A196" s="18" t="s">
        <v>206</v>
      </c>
      <c r="B196" s="18">
        <v>28897</v>
      </c>
      <c r="C196" s="15" t="s">
        <v>198</v>
      </c>
      <c r="D196" s="14" t="str">
        <f t="shared" si="6"/>
        <v>/Volumes/theforce/abide2/subjects/sdsu_1/28897</v>
      </c>
      <c r="E196" s="17">
        <v>2</v>
      </c>
      <c r="F196" s="18">
        <v>1</v>
      </c>
      <c r="G196" s="18">
        <v>16.600000000000001</v>
      </c>
      <c r="H196" s="18">
        <v>1</v>
      </c>
      <c r="I196" s="18">
        <v>1</v>
      </c>
      <c r="J196" s="18">
        <v>91</v>
      </c>
      <c r="K196" s="18">
        <v>95</v>
      </c>
      <c r="L196" s="11">
        <v>89</v>
      </c>
      <c r="M196" s="11">
        <v>1</v>
      </c>
      <c r="N196" s="11">
        <v>20</v>
      </c>
      <c r="O196" s="11">
        <v>5.66855E-2</v>
      </c>
      <c r="P196" s="11">
        <v>180</v>
      </c>
      <c r="Q196" s="11">
        <v>1</v>
      </c>
      <c r="R196" s="18" t="s">
        <v>23</v>
      </c>
      <c r="S196" s="18" t="s">
        <v>24</v>
      </c>
      <c r="T196" s="11" t="s">
        <v>75</v>
      </c>
      <c r="U196" s="11" t="s">
        <v>24</v>
      </c>
      <c r="V196" s="4"/>
      <c r="W196" s="4"/>
      <c r="X196" s="4"/>
      <c r="Y196" s="4"/>
      <c r="Z196" s="4"/>
      <c r="AA196" s="4"/>
      <c r="AB196" s="4"/>
      <c r="AC196" s="4"/>
    </row>
    <row r="197" spans="1:29" ht="14.4" x14ac:dyDescent="0.3">
      <c r="A197" s="18" t="s">
        <v>206</v>
      </c>
      <c r="B197" s="18">
        <v>28898</v>
      </c>
      <c r="C197" s="15" t="s">
        <v>198</v>
      </c>
      <c r="D197" s="14" t="str">
        <f t="shared" si="6"/>
        <v>/Volumes/theforce/abide2/subjects/sdsu_1/28898</v>
      </c>
      <c r="E197" s="17">
        <v>2</v>
      </c>
      <c r="F197" s="18">
        <v>1</v>
      </c>
      <c r="G197" s="18">
        <v>13.7</v>
      </c>
      <c r="H197" s="18">
        <v>1</v>
      </c>
      <c r="I197" s="18">
        <v>1</v>
      </c>
      <c r="J197" s="18">
        <v>102</v>
      </c>
      <c r="K197" s="18">
        <v>94</v>
      </c>
      <c r="L197" s="11">
        <v>110</v>
      </c>
      <c r="M197" s="11">
        <v>1</v>
      </c>
      <c r="N197" s="11">
        <v>23</v>
      </c>
      <c r="O197" s="11">
        <v>0.118945</v>
      </c>
      <c r="P197" s="11">
        <v>174</v>
      </c>
      <c r="Q197" s="11">
        <v>0.97</v>
      </c>
      <c r="R197" s="18" t="s">
        <v>23</v>
      </c>
      <c r="S197" s="18" t="s">
        <v>24</v>
      </c>
      <c r="T197" s="11" t="s">
        <v>75</v>
      </c>
      <c r="U197" s="11" t="s">
        <v>24</v>
      </c>
      <c r="V197" s="4"/>
      <c r="W197" s="4"/>
      <c r="X197" s="4"/>
      <c r="Y197" s="4"/>
      <c r="Z197" s="4"/>
      <c r="AA197" s="4"/>
      <c r="AB197" s="4"/>
      <c r="AC197" s="4"/>
    </row>
    <row r="198" spans="1:29" ht="14.4" x14ac:dyDescent="0.3">
      <c r="A198" s="18" t="s">
        <v>206</v>
      </c>
      <c r="B198" s="18">
        <v>28899</v>
      </c>
      <c r="C198" s="15" t="s">
        <v>198</v>
      </c>
      <c r="D198" s="14" t="str">
        <f t="shared" si="6"/>
        <v>/Volumes/theforce/abide2/subjects/sdsu_1/28899</v>
      </c>
      <c r="E198" s="17">
        <v>2</v>
      </c>
      <c r="F198" s="18">
        <v>1</v>
      </c>
      <c r="G198" s="18">
        <v>12.1</v>
      </c>
      <c r="H198" s="18">
        <v>1</v>
      </c>
      <c r="I198" s="18">
        <v>1</v>
      </c>
      <c r="J198" s="18">
        <v>108</v>
      </c>
      <c r="K198" s="18">
        <v>95</v>
      </c>
      <c r="L198" s="11">
        <v>120</v>
      </c>
      <c r="M198" s="11">
        <v>1</v>
      </c>
      <c r="N198" s="11">
        <v>18</v>
      </c>
      <c r="O198" s="11">
        <v>0.10939599999999999</v>
      </c>
      <c r="P198" s="11">
        <v>177</v>
      </c>
      <c r="Q198" s="11">
        <v>0.98</v>
      </c>
      <c r="R198" s="18" t="s">
        <v>23</v>
      </c>
      <c r="S198" s="18" t="s">
        <v>24</v>
      </c>
      <c r="T198" s="11" t="s">
        <v>75</v>
      </c>
      <c r="U198" s="11" t="s">
        <v>24</v>
      </c>
      <c r="V198" s="4"/>
      <c r="W198" s="4"/>
      <c r="X198" s="4"/>
      <c r="Y198" s="4"/>
      <c r="Z198" s="4"/>
      <c r="AA198" s="4"/>
      <c r="AB198" s="4"/>
      <c r="AC198" s="4"/>
    </row>
    <row r="199" spans="1:29" ht="14.4" x14ac:dyDescent="0.3">
      <c r="A199" s="18" t="s">
        <v>206</v>
      </c>
      <c r="B199" s="18">
        <v>28905</v>
      </c>
      <c r="C199" s="15" t="s">
        <v>198</v>
      </c>
      <c r="D199" s="14" t="str">
        <f t="shared" si="6"/>
        <v>/Volumes/theforce/abide2/subjects/sdsu_1/28905</v>
      </c>
      <c r="E199" s="17">
        <v>2</v>
      </c>
      <c r="F199" s="18">
        <v>1</v>
      </c>
      <c r="G199" s="18">
        <v>8</v>
      </c>
      <c r="H199" s="18">
        <v>1</v>
      </c>
      <c r="I199" s="18">
        <v>1</v>
      </c>
      <c r="J199" s="18">
        <v>115</v>
      </c>
      <c r="K199" s="18">
        <v>123</v>
      </c>
      <c r="L199" s="11">
        <v>102</v>
      </c>
      <c r="M199" s="11">
        <v>1</v>
      </c>
      <c r="N199" s="11">
        <v>13</v>
      </c>
      <c r="O199" s="11">
        <v>0.149392</v>
      </c>
      <c r="P199" s="11">
        <v>158</v>
      </c>
      <c r="Q199" s="11">
        <v>0.88</v>
      </c>
      <c r="R199" s="18" t="s">
        <v>23</v>
      </c>
      <c r="S199" s="18" t="s">
        <v>24</v>
      </c>
      <c r="T199" s="11" t="s">
        <v>75</v>
      </c>
      <c r="U199" s="11" t="s">
        <v>24</v>
      </c>
      <c r="V199" s="4"/>
      <c r="W199" s="4"/>
      <c r="X199" s="4"/>
      <c r="Y199" s="4"/>
      <c r="Z199" s="4"/>
      <c r="AA199" s="4"/>
      <c r="AB199" s="4"/>
      <c r="AC199" s="4"/>
    </row>
    <row r="200" spans="1:29" ht="14.4" x14ac:dyDescent="0.3">
      <c r="A200" s="18" t="s">
        <v>206</v>
      </c>
      <c r="B200" s="18">
        <v>28906</v>
      </c>
      <c r="C200" s="15" t="s">
        <v>198</v>
      </c>
      <c r="D200" s="14" t="str">
        <f t="shared" si="6"/>
        <v>/Volumes/theforce/abide2/subjects/sdsu_1/28906</v>
      </c>
      <c r="E200" s="17">
        <v>2</v>
      </c>
      <c r="F200" s="18">
        <v>1</v>
      </c>
      <c r="G200" s="18">
        <v>17.5</v>
      </c>
      <c r="H200" s="18">
        <v>1</v>
      </c>
      <c r="I200" s="18">
        <v>1</v>
      </c>
      <c r="J200" s="18">
        <v>105</v>
      </c>
      <c r="K200" s="18">
        <v>98</v>
      </c>
      <c r="L200" s="11">
        <v>112</v>
      </c>
      <c r="M200" s="11">
        <v>1</v>
      </c>
      <c r="N200" s="11">
        <v>12</v>
      </c>
      <c r="O200" s="11">
        <v>5.2602299999999998E-2</v>
      </c>
      <c r="P200" s="11">
        <v>180</v>
      </c>
      <c r="Q200" s="11">
        <v>1</v>
      </c>
      <c r="R200" s="18" t="s">
        <v>23</v>
      </c>
      <c r="S200" s="18" t="s">
        <v>24</v>
      </c>
      <c r="T200" s="11" t="s">
        <v>75</v>
      </c>
      <c r="U200" s="11" t="s">
        <v>24</v>
      </c>
      <c r="V200" s="4"/>
      <c r="W200" s="4"/>
      <c r="X200" s="4"/>
      <c r="Y200" s="4"/>
      <c r="Z200" s="4"/>
      <c r="AA200" s="4"/>
      <c r="AB200" s="4"/>
      <c r="AC200" s="4"/>
    </row>
    <row r="201" spans="1:29" ht="14.4" x14ac:dyDescent="0.3">
      <c r="A201" s="18" t="s">
        <v>207</v>
      </c>
      <c r="B201" s="18">
        <v>29729</v>
      </c>
      <c r="C201" s="15" t="s">
        <v>198</v>
      </c>
      <c r="D201" s="14" t="str">
        <f t="shared" si="6"/>
        <v>/Volumes/theforce/abide2/subjects/ucla_1/29729</v>
      </c>
      <c r="E201" s="17">
        <v>2</v>
      </c>
      <c r="F201" s="18">
        <v>1</v>
      </c>
      <c r="G201" s="18">
        <v>12.83333333</v>
      </c>
      <c r="H201" s="18">
        <v>1</v>
      </c>
      <c r="I201" s="18">
        <v>1</v>
      </c>
      <c r="J201" s="18">
        <v>78</v>
      </c>
      <c r="K201" s="18">
        <v>66</v>
      </c>
      <c r="L201" s="11">
        <v>96</v>
      </c>
      <c r="M201" s="11">
        <v>1</v>
      </c>
      <c r="N201" s="11">
        <v>16</v>
      </c>
      <c r="O201" s="11">
        <v>0.15516099999999999</v>
      </c>
      <c r="P201" s="11">
        <v>105</v>
      </c>
      <c r="Q201" s="11">
        <v>0.88</v>
      </c>
      <c r="R201" s="18" t="s">
        <v>23</v>
      </c>
      <c r="S201" s="18" t="s">
        <v>24</v>
      </c>
      <c r="T201" s="11" t="s">
        <v>75</v>
      </c>
      <c r="U201" s="11" t="s">
        <v>24</v>
      </c>
      <c r="V201" s="4"/>
      <c r="W201" s="4"/>
      <c r="X201" s="4"/>
      <c r="Y201" s="4"/>
      <c r="Z201" s="4"/>
      <c r="AA201" s="4"/>
      <c r="AB201" s="4"/>
      <c r="AC201" s="4"/>
    </row>
    <row r="202" spans="1:29" ht="14.4" x14ac:dyDescent="0.3">
      <c r="A202" s="18" t="s">
        <v>207</v>
      </c>
      <c r="B202" s="18">
        <v>29730</v>
      </c>
      <c r="C202" s="15" t="s">
        <v>198</v>
      </c>
      <c r="D202" s="14" t="str">
        <f t="shared" si="6"/>
        <v>/Volumes/theforce/abide2/subjects/ucla_1/29730</v>
      </c>
      <c r="E202" s="17">
        <v>2</v>
      </c>
      <c r="F202" s="18">
        <v>1</v>
      </c>
      <c r="G202" s="18">
        <v>14.66666667</v>
      </c>
      <c r="H202" s="18">
        <v>1</v>
      </c>
      <c r="I202" s="18">
        <v>1</v>
      </c>
      <c r="J202" s="18">
        <v>95</v>
      </c>
      <c r="K202" s="18">
        <v>90</v>
      </c>
      <c r="L202" s="11">
        <v>101</v>
      </c>
      <c r="M202" s="11">
        <v>1</v>
      </c>
      <c r="N202" s="11">
        <v>16</v>
      </c>
      <c r="O202" s="11">
        <v>5.3276299999999999E-2</v>
      </c>
      <c r="P202" s="11">
        <v>120</v>
      </c>
      <c r="Q202" s="11">
        <v>1</v>
      </c>
      <c r="R202" s="18" t="s">
        <v>23</v>
      </c>
      <c r="S202" s="18" t="s">
        <v>24</v>
      </c>
      <c r="T202" s="11" t="s">
        <v>75</v>
      </c>
      <c r="U202" s="11" t="s">
        <v>24</v>
      </c>
      <c r="V202" s="4"/>
      <c r="W202" s="4"/>
      <c r="X202" s="4"/>
      <c r="Y202" s="4"/>
      <c r="Z202" s="4"/>
      <c r="AA202" s="4"/>
      <c r="AB202" s="4"/>
      <c r="AC202" s="4"/>
    </row>
    <row r="203" spans="1:29" ht="14.4" x14ac:dyDescent="0.3">
      <c r="A203" s="18" t="s">
        <v>207</v>
      </c>
      <c r="B203" s="18">
        <v>29731</v>
      </c>
      <c r="C203" s="15" t="s">
        <v>198</v>
      </c>
      <c r="D203" s="14" t="str">
        <f t="shared" si="6"/>
        <v>/Volumes/theforce/abide2/subjects/ucla_1/29731</v>
      </c>
      <c r="E203" s="17">
        <v>2</v>
      </c>
      <c r="F203" s="18">
        <v>1</v>
      </c>
      <c r="G203" s="18">
        <v>11.86</v>
      </c>
      <c r="H203" s="18">
        <v>1</v>
      </c>
      <c r="I203" s="18">
        <v>1</v>
      </c>
      <c r="J203" s="18">
        <v>112</v>
      </c>
      <c r="K203" s="18">
        <v>119</v>
      </c>
      <c r="L203" s="11">
        <v>103</v>
      </c>
      <c r="M203" s="11">
        <v>1</v>
      </c>
      <c r="N203" s="11">
        <v>13</v>
      </c>
      <c r="O203" s="11">
        <v>0.106207</v>
      </c>
      <c r="P203" s="11">
        <v>109</v>
      </c>
      <c r="Q203" s="11">
        <v>0.91</v>
      </c>
      <c r="R203" s="18" t="s">
        <v>23</v>
      </c>
      <c r="S203" s="18" t="s">
        <v>24</v>
      </c>
      <c r="T203" s="11" t="s">
        <v>75</v>
      </c>
      <c r="U203" s="11" t="s">
        <v>24</v>
      </c>
      <c r="V203" s="4"/>
      <c r="W203" s="4"/>
      <c r="X203" s="4"/>
      <c r="Y203" s="4"/>
      <c r="Z203" s="4"/>
      <c r="AA203" s="4"/>
      <c r="AB203" s="4"/>
      <c r="AC203" s="4"/>
    </row>
    <row r="204" spans="1:29" ht="14.4" x14ac:dyDescent="0.3">
      <c r="A204" s="18" t="s">
        <v>207</v>
      </c>
      <c r="B204" s="18">
        <v>29733</v>
      </c>
      <c r="C204" s="15" t="s">
        <v>198</v>
      </c>
      <c r="D204" s="14" t="str">
        <f t="shared" si="6"/>
        <v>/Volumes/theforce/abide2/subjects/ucla_1/29733</v>
      </c>
      <c r="E204" s="17">
        <v>2</v>
      </c>
      <c r="F204" s="18">
        <v>1</v>
      </c>
      <c r="G204" s="18">
        <v>13.79</v>
      </c>
      <c r="H204" s="18">
        <v>1</v>
      </c>
      <c r="I204" s="18">
        <v>1</v>
      </c>
      <c r="J204" s="18">
        <v>98</v>
      </c>
      <c r="K204" s="18">
        <v>109</v>
      </c>
      <c r="L204" s="11">
        <v>87</v>
      </c>
      <c r="M204" s="11">
        <v>1</v>
      </c>
      <c r="N204" s="11">
        <v>13</v>
      </c>
      <c r="O204" s="11">
        <v>0.13813500000000001</v>
      </c>
      <c r="P204" s="11">
        <v>103</v>
      </c>
      <c r="Q204" s="11">
        <v>0.86</v>
      </c>
      <c r="R204" s="18" t="s">
        <v>23</v>
      </c>
      <c r="S204" s="18" t="s">
        <v>24</v>
      </c>
      <c r="T204" s="11" t="s">
        <v>75</v>
      </c>
      <c r="U204" s="11" t="s">
        <v>24</v>
      </c>
      <c r="V204" s="4"/>
      <c r="W204" s="4"/>
      <c r="X204" s="4"/>
      <c r="Y204" s="4"/>
      <c r="Z204" s="4"/>
      <c r="AA204" s="4"/>
      <c r="AB204" s="4"/>
      <c r="AC204" s="4"/>
    </row>
    <row r="205" spans="1:29" ht="14.4" x14ac:dyDescent="0.3">
      <c r="A205" s="18" t="s">
        <v>207</v>
      </c>
      <c r="B205" s="18">
        <v>29734</v>
      </c>
      <c r="C205" s="15" t="s">
        <v>198</v>
      </c>
      <c r="D205" s="14" t="str">
        <f t="shared" si="6"/>
        <v>/Volumes/theforce/abide2/subjects/ucla_1/29734</v>
      </c>
      <c r="E205" s="17">
        <v>2</v>
      </c>
      <c r="F205" s="18">
        <v>1</v>
      </c>
      <c r="G205" s="18">
        <v>13.08</v>
      </c>
      <c r="H205" s="18">
        <v>1</v>
      </c>
      <c r="I205" s="18">
        <v>2</v>
      </c>
      <c r="J205" s="18">
        <v>83</v>
      </c>
      <c r="K205" s="18">
        <v>84</v>
      </c>
      <c r="L205" s="11">
        <v>86</v>
      </c>
      <c r="M205" s="11">
        <v>1</v>
      </c>
      <c r="N205" s="11">
        <v>15</v>
      </c>
      <c r="O205" s="11">
        <v>0.111681</v>
      </c>
      <c r="P205" s="11">
        <v>110</v>
      </c>
      <c r="Q205" s="11">
        <v>0.92</v>
      </c>
      <c r="R205" s="18" t="s">
        <v>41</v>
      </c>
      <c r="S205" s="18" t="s">
        <v>178</v>
      </c>
      <c r="T205" s="11" t="s">
        <v>75</v>
      </c>
      <c r="U205" s="11" t="s">
        <v>24</v>
      </c>
      <c r="V205" s="4"/>
      <c r="W205" s="4"/>
      <c r="X205" s="4"/>
      <c r="Y205" s="4"/>
      <c r="Z205" s="4"/>
      <c r="AA205" s="4"/>
      <c r="AB205" s="4"/>
      <c r="AC205" s="4"/>
    </row>
    <row r="206" spans="1:29" ht="14.4" x14ac:dyDescent="0.3">
      <c r="A206" s="18" t="s">
        <v>207</v>
      </c>
      <c r="B206" s="18">
        <v>29735</v>
      </c>
      <c r="C206" s="15" t="s">
        <v>198</v>
      </c>
      <c r="D206" s="14" t="str">
        <f t="shared" si="6"/>
        <v>/Volumes/theforce/abide2/subjects/ucla_1/29735</v>
      </c>
      <c r="E206" s="17">
        <v>2</v>
      </c>
      <c r="F206" s="18">
        <v>1</v>
      </c>
      <c r="G206" s="18">
        <v>13.815</v>
      </c>
      <c r="H206" s="18">
        <v>1</v>
      </c>
      <c r="I206" s="18">
        <v>1</v>
      </c>
      <c r="J206" s="18">
        <v>118</v>
      </c>
      <c r="K206" s="18">
        <v>110</v>
      </c>
      <c r="L206" s="11">
        <v>122</v>
      </c>
      <c r="M206" s="11">
        <v>1</v>
      </c>
      <c r="N206" s="11">
        <v>15</v>
      </c>
      <c r="O206" s="11">
        <v>4.0797600000000003E-2</v>
      </c>
      <c r="P206" s="11">
        <v>120</v>
      </c>
      <c r="Q206" s="11">
        <v>1</v>
      </c>
      <c r="R206" s="18" t="s">
        <v>23</v>
      </c>
      <c r="S206" s="18" t="s">
        <v>24</v>
      </c>
      <c r="T206" s="11" t="s">
        <v>75</v>
      </c>
      <c r="U206" s="11" t="s">
        <v>24</v>
      </c>
      <c r="V206" s="4"/>
      <c r="W206" s="4"/>
      <c r="X206" s="4"/>
      <c r="Y206" s="4"/>
      <c r="Z206" s="4"/>
      <c r="AA206" s="4"/>
      <c r="AB206" s="4"/>
      <c r="AC206" s="4"/>
    </row>
    <row r="207" spans="1:29" ht="14.4" x14ac:dyDescent="0.3">
      <c r="A207" s="18" t="s">
        <v>207</v>
      </c>
      <c r="B207" s="18">
        <v>29736</v>
      </c>
      <c r="C207" s="15" t="s">
        <v>198</v>
      </c>
      <c r="D207" s="14" t="str">
        <f t="shared" si="6"/>
        <v>/Volumes/theforce/abide2/subjects/ucla_1/29736</v>
      </c>
      <c r="E207" s="17">
        <v>2</v>
      </c>
      <c r="F207" s="18">
        <v>1</v>
      </c>
      <c r="G207" s="18">
        <v>15.03</v>
      </c>
      <c r="H207" s="18">
        <v>1</v>
      </c>
      <c r="I207" s="18">
        <v>1</v>
      </c>
      <c r="J207" s="18">
        <v>93</v>
      </c>
      <c r="K207" s="18">
        <v>97</v>
      </c>
      <c r="L207" s="11">
        <v>92</v>
      </c>
      <c r="M207" s="11">
        <v>1</v>
      </c>
      <c r="N207" s="11">
        <v>20</v>
      </c>
      <c r="O207" s="11">
        <v>0.17338799999999999</v>
      </c>
      <c r="P207" s="11">
        <v>107</v>
      </c>
      <c r="Q207" s="11">
        <v>0.89</v>
      </c>
      <c r="R207" s="18" t="s">
        <v>23</v>
      </c>
      <c r="S207" s="18" t="s">
        <v>24</v>
      </c>
      <c r="T207" s="11" t="s">
        <v>75</v>
      </c>
      <c r="U207" s="11" t="s">
        <v>24</v>
      </c>
      <c r="V207" s="4"/>
      <c r="W207" s="4"/>
      <c r="X207" s="4"/>
      <c r="Y207" s="4"/>
      <c r="Z207" s="4"/>
      <c r="AA207" s="4"/>
      <c r="AB207" s="4"/>
      <c r="AC207" s="4"/>
    </row>
    <row r="208" spans="1:29" ht="14.4" x14ac:dyDescent="0.3">
      <c r="A208" s="18" t="s">
        <v>207</v>
      </c>
      <c r="B208" s="18">
        <v>29737</v>
      </c>
      <c r="C208" s="15" t="s">
        <v>198</v>
      </c>
      <c r="D208" s="14" t="str">
        <f t="shared" si="6"/>
        <v>/Volumes/theforce/abide2/subjects/ucla_1/29737</v>
      </c>
      <c r="E208" s="17">
        <v>2</v>
      </c>
      <c r="F208" s="18">
        <v>1</v>
      </c>
      <c r="G208" s="18">
        <v>11.701574259999999</v>
      </c>
      <c r="H208" s="18">
        <v>1</v>
      </c>
      <c r="I208" s="18">
        <v>1</v>
      </c>
      <c r="J208" s="18">
        <v>110</v>
      </c>
      <c r="K208" s="18">
        <v>119</v>
      </c>
      <c r="L208" s="11">
        <v>108</v>
      </c>
      <c r="M208" s="11">
        <v>1</v>
      </c>
      <c r="N208" s="11">
        <v>12</v>
      </c>
      <c r="O208" s="11">
        <v>9.0952099999999994E-2</v>
      </c>
      <c r="P208" s="11">
        <v>119</v>
      </c>
      <c r="Q208" s="11">
        <v>0.99</v>
      </c>
      <c r="R208" s="18" t="s">
        <v>23</v>
      </c>
      <c r="S208" s="18" t="s">
        <v>24</v>
      </c>
      <c r="T208" s="11" t="s">
        <v>75</v>
      </c>
      <c r="U208" s="11" t="s">
        <v>24</v>
      </c>
      <c r="V208" s="4"/>
      <c r="W208" s="4"/>
      <c r="X208" s="4"/>
      <c r="Y208" s="4"/>
      <c r="Z208" s="4"/>
      <c r="AA208" s="4"/>
      <c r="AB208" s="4"/>
      <c r="AC208" s="4"/>
    </row>
    <row r="209" spans="1:29" ht="14.4" x14ac:dyDescent="0.3">
      <c r="A209" s="18" t="s">
        <v>207</v>
      </c>
      <c r="B209" s="18">
        <v>29738</v>
      </c>
      <c r="C209" s="15" t="s">
        <v>198</v>
      </c>
      <c r="D209" s="14" t="str">
        <f t="shared" si="6"/>
        <v>/Volumes/theforce/abide2/subjects/ucla_1/29738</v>
      </c>
      <c r="E209" s="17">
        <v>2</v>
      </c>
      <c r="F209" s="18">
        <v>1</v>
      </c>
      <c r="G209" s="18">
        <v>12.290212179999999</v>
      </c>
      <c r="H209" s="18">
        <v>1</v>
      </c>
      <c r="I209" s="18">
        <v>1</v>
      </c>
      <c r="J209" s="18">
        <v>106</v>
      </c>
      <c r="K209" s="18">
        <v>95</v>
      </c>
      <c r="L209" s="11">
        <v>116</v>
      </c>
      <c r="M209" s="11">
        <v>1</v>
      </c>
      <c r="N209" s="11">
        <v>15</v>
      </c>
      <c r="O209" s="11">
        <v>7.2232900000000003E-2</v>
      </c>
      <c r="P209" s="11">
        <v>113</v>
      </c>
      <c r="Q209" s="11">
        <v>0.94</v>
      </c>
      <c r="R209" s="18" t="s">
        <v>23</v>
      </c>
      <c r="S209" s="18" t="s">
        <v>24</v>
      </c>
      <c r="T209" s="11" t="s">
        <v>75</v>
      </c>
      <c r="U209" s="11" t="s">
        <v>24</v>
      </c>
      <c r="V209" s="4"/>
      <c r="W209" s="4"/>
      <c r="X209" s="4"/>
      <c r="Y209" s="4"/>
      <c r="Z209" s="4"/>
      <c r="AA209" s="4"/>
      <c r="AB209" s="4"/>
      <c r="AC209" s="4"/>
    </row>
    <row r="210" spans="1:29" ht="14.4" x14ac:dyDescent="0.3">
      <c r="A210" s="18" t="s">
        <v>208</v>
      </c>
      <c r="B210" s="18">
        <v>29507</v>
      </c>
      <c r="C210" s="15" t="s">
        <v>198</v>
      </c>
      <c r="D210" s="14" t="str">
        <f t="shared" si="6"/>
        <v>/Volumes/theforce/abide2/subjects/usm_1/29507</v>
      </c>
      <c r="E210" s="17">
        <v>2</v>
      </c>
      <c r="F210" s="18">
        <v>1</v>
      </c>
      <c r="G210" s="18">
        <v>13.5524</v>
      </c>
      <c r="H210" s="18">
        <v>1</v>
      </c>
      <c r="I210" s="18">
        <v>3</v>
      </c>
      <c r="J210" s="18"/>
      <c r="K210" s="18"/>
      <c r="L210" s="11">
        <v>83</v>
      </c>
      <c r="M210" s="11">
        <v>1</v>
      </c>
      <c r="N210" s="11">
        <v>23</v>
      </c>
      <c r="O210" s="11">
        <v>0.104711</v>
      </c>
      <c r="P210" s="11">
        <v>232</v>
      </c>
      <c r="Q210" s="11">
        <v>0.97</v>
      </c>
      <c r="R210" s="18" t="s">
        <v>23</v>
      </c>
      <c r="S210" s="18" t="s">
        <v>24</v>
      </c>
      <c r="T210" s="11" t="s">
        <v>75</v>
      </c>
      <c r="U210" s="11" t="s">
        <v>155</v>
      </c>
      <c r="V210" s="4"/>
      <c r="W210" s="4"/>
      <c r="X210" s="4"/>
      <c r="Y210" s="4"/>
      <c r="Z210" s="4"/>
      <c r="AA210" s="4"/>
      <c r="AB210" s="4"/>
      <c r="AC210" s="4"/>
    </row>
    <row r="211" spans="1:29" ht="14.4" x14ac:dyDescent="0.3">
      <c r="A211" s="18" t="s">
        <v>208</v>
      </c>
      <c r="B211" s="18">
        <v>29509</v>
      </c>
      <c r="C211" s="15" t="s">
        <v>198</v>
      </c>
      <c r="D211" s="14" t="str">
        <f t="shared" si="6"/>
        <v>/Volumes/theforce/abide2/subjects/usm_1/29509</v>
      </c>
      <c r="E211" s="17">
        <v>2</v>
      </c>
      <c r="F211" s="18">
        <v>1</v>
      </c>
      <c r="G211" s="18">
        <v>16.366900000000001</v>
      </c>
      <c r="H211" s="18">
        <v>1</v>
      </c>
      <c r="I211" s="18">
        <v>1</v>
      </c>
      <c r="J211" s="18">
        <v>73</v>
      </c>
      <c r="K211" s="18">
        <v>84</v>
      </c>
      <c r="L211" s="11">
        <v>76</v>
      </c>
      <c r="M211" s="11">
        <v>1</v>
      </c>
      <c r="N211" s="11">
        <v>14</v>
      </c>
      <c r="O211" s="11">
        <v>9.9719699999999994E-2</v>
      </c>
      <c r="P211" s="11">
        <v>229</v>
      </c>
      <c r="Q211" s="11">
        <v>0.95</v>
      </c>
      <c r="R211" s="18" t="s">
        <v>23</v>
      </c>
      <c r="S211" s="18" t="s">
        <v>24</v>
      </c>
      <c r="T211" s="11" t="s">
        <v>25</v>
      </c>
      <c r="U211" s="11" t="s">
        <v>29</v>
      </c>
      <c r="V211" s="4"/>
      <c r="W211" s="4"/>
      <c r="X211" s="4"/>
      <c r="Y211" s="4"/>
      <c r="Z211" s="4"/>
      <c r="AA211" s="4"/>
      <c r="AB211" s="4"/>
      <c r="AC211" s="4"/>
    </row>
    <row r="212" spans="1:29" s="15" customFormat="1" ht="14.4" x14ac:dyDescent="0.3">
      <c r="A212" s="15" t="s">
        <v>224</v>
      </c>
      <c r="B212" s="53" t="s">
        <v>225</v>
      </c>
      <c r="E212" s="15">
        <v>0</v>
      </c>
      <c r="F212" s="18">
        <v>1</v>
      </c>
      <c r="G212" s="43">
        <v>15.09</v>
      </c>
      <c r="H212" s="18">
        <v>1</v>
      </c>
      <c r="I212" s="44">
        <v>1</v>
      </c>
      <c r="J212" s="44">
        <v>119</v>
      </c>
      <c r="K212" s="44">
        <v>113</v>
      </c>
      <c r="L212" s="44">
        <v>121</v>
      </c>
      <c r="M212" s="18">
        <v>1</v>
      </c>
      <c r="N212" s="44">
        <v>10</v>
      </c>
      <c r="O212" s="45">
        <v>0.101066</v>
      </c>
      <c r="P212" s="46">
        <v>177</v>
      </c>
      <c r="Q212" s="47">
        <v>0.98</v>
      </c>
      <c r="R212" s="18"/>
      <c r="S212" s="18"/>
      <c r="T212" s="48"/>
      <c r="U212" s="48"/>
      <c r="V212" s="18"/>
      <c r="W212" s="18"/>
    </row>
    <row r="213" spans="1:29" s="15" customFormat="1" ht="27" x14ac:dyDescent="0.3">
      <c r="A213" s="15" t="s">
        <v>224</v>
      </c>
      <c r="B213" s="53" t="s">
        <v>226</v>
      </c>
      <c r="E213" s="15">
        <v>0</v>
      </c>
      <c r="F213" s="18">
        <v>1</v>
      </c>
      <c r="G213" s="43">
        <v>13.82</v>
      </c>
      <c r="H213" s="18">
        <v>1</v>
      </c>
      <c r="I213" s="44">
        <v>1</v>
      </c>
      <c r="J213" s="44">
        <v>124</v>
      </c>
      <c r="K213" s="44">
        <v>116</v>
      </c>
      <c r="L213" s="44">
        <v>127</v>
      </c>
      <c r="M213" s="18">
        <v>1</v>
      </c>
      <c r="N213" s="44">
        <v>14</v>
      </c>
      <c r="O213" s="45">
        <v>0.10573399999999999</v>
      </c>
      <c r="P213" s="46">
        <v>176</v>
      </c>
      <c r="Q213" s="47">
        <v>0.98</v>
      </c>
      <c r="R213" s="18"/>
      <c r="S213" s="18"/>
      <c r="T213" s="48" t="s">
        <v>222</v>
      </c>
      <c r="U213" s="48"/>
      <c r="V213" s="18"/>
      <c r="W213" s="18"/>
    </row>
    <row r="214" spans="1:29" s="15" customFormat="1" ht="14.4" x14ac:dyDescent="0.3">
      <c r="A214" s="15" t="s">
        <v>224</v>
      </c>
      <c r="B214" s="53" t="s">
        <v>227</v>
      </c>
      <c r="E214" s="15">
        <v>0</v>
      </c>
      <c r="F214" s="18">
        <v>1</v>
      </c>
      <c r="G214" s="43">
        <v>14.94</v>
      </c>
      <c r="H214" s="18">
        <v>1</v>
      </c>
      <c r="I214" s="44">
        <v>1</v>
      </c>
      <c r="J214" s="44">
        <v>126</v>
      </c>
      <c r="K214" s="44">
        <v>131</v>
      </c>
      <c r="L214" s="44">
        <v>116</v>
      </c>
      <c r="M214" s="18">
        <v>1</v>
      </c>
      <c r="N214" s="44">
        <v>10</v>
      </c>
      <c r="O214" s="45">
        <v>5.23379E-2</v>
      </c>
      <c r="P214" s="46">
        <v>180</v>
      </c>
      <c r="Q214" s="47">
        <v>1</v>
      </c>
      <c r="R214" s="18"/>
      <c r="S214" s="18"/>
      <c r="T214" s="48"/>
      <c r="U214" s="48"/>
      <c r="V214" s="18"/>
      <c r="W214" s="18"/>
    </row>
    <row r="215" spans="1:29" s="15" customFormat="1" ht="14.4" x14ac:dyDescent="0.3">
      <c r="A215" s="15" t="s">
        <v>224</v>
      </c>
      <c r="B215" s="53" t="s">
        <v>228</v>
      </c>
      <c r="E215" s="15">
        <v>0</v>
      </c>
      <c r="F215" s="18">
        <v>1</v>
      </c>
      <c r="G215" s="43">
        <v>12.88</v>
      </c>
      <c r="H215" s="18">
        <v>1</v>
      </c>
      <c r="I215" s="44">
        <v>1</v>
      </c>
      <c r="J215" s="44">
        <v>104</v>
      </c>
      <c r="K215" s="44">
        <v>107</v>
      </c>
      <c r="L215" s="44">
        <v>100</v>
      </c>
      <c r="M215" s="18">
        <v>1</v>
      </c>
      <c r="N215" s="44">
        <v>10</v>
      </c>
      <c r="O215" s="45">
        <v>5.0533300000000003E-2</v>
      </c>
      <c r="P215" s="46">
        <v>176</v>
      </c>
      <c r="Q215" s="47">
        <v>0.98</v>
      </c>
      <c r="R215" s="18"/>
      <c r="S215" s="18"/>
      <c r="T215" s="48"/>
      <c r="U215" s="48"/>
      <c r="V215" s="18"/>
      <c r="W215" s="18"/>
    </row>
    <row r="216" spans="1:29" s="15" customFormat="1" ht="14.4" x14ac:dyDescent="0.3">
      <c r="A216" s="15" t="s">
        <v>224</v>
      </c>
      <c r="B216" s="49" t="s">
        <v>229</v>
      </c>
      <c r="E216" s="15">
        <v>0</v>
      </c>
      <c r="F216" s="18">
        <v>1</v>
      </c>
      <c r="G216" s="43">
        <v>10.41</v>
      </c>
      <c r="H216" s="18">
        <v>1</v>
      </c>
      <c r="I216" s="44">
        <v>1</v>
      </c>
      <c r="J216" s="49">
        <v>109</v>
      </c>
      <c r="K216" s="49">
        <v>107</v>
      </c>
      <c r="L216" s="49">
        <v>109</v>
      </c>
      <c r="M216" s="18">
        <v>1</v>
      </c>
      <c r="N216" s="50">
        <v>13</v>
      </c>
      <c r="O216" s="45">
        <v>0.14765900000000001</v>
      </c>
      <c r="P216" s="46">
        <v>170</v>
      </c>
      <c r="Q216" s="47">
        <v>0.94</v>
      </c>
      <c r="R216" s="18"/>
      <c r="S216" s="18"/>
      <c r="T216" s="51"/>
      <c r="U216" s="51"/>
      <c r="V216" s="18"/>
      <c r="W216" s="18"/>
    </row>
    <row r="217" spans="1:29" s="15" customFormat="1" ht="14.4" x14ac:dyDescent="0.3">
      <c r="A217" s="15" t="s">
        <v>224</v>
      </c>
      <c r="B217" s="49" t="s">
        <v>230</v>
      </c>
      <c r="E217" s="15">
        <v>0</v>
      </c>
      <c r="F217" s="18">
        <v>1</v>
      </c>
      <c r="G217" s="52">
        <v>11.94</v>
      </c>
      <c r="H217" s="18">
        <v>1</v>
      </c>
      <c r="I217" s="44">
        <v>1</v>
      </c>
      <c r="J217" s="49">
        <v>83</v>
      </c>
      <c r="K217" s="49">
        <v>73</v>
      </c>
      <c r="L217" s="49">
        <v>98</v>
      </c>
      <c r="M217" s="18">
        <v>1</v>
      </c>
      <c r="N217" s="50">
        <v>15</v>
      </c>
      <c r="O217" s="54">
        <v>7.19804E-2</v>
      </c>
      <c r="P217" s="46">
        <v>177</v>
      </c>
      <c r="Q217" s="47">
        <v>0.98</v>
      </c>
      <c r="R217" s="18"/>
      <c r="S217" s="18"/>
      <c r="T217" s="55"/>
      <c r="U217" s="55"/>
      <c r="V217" s="18"/>
      <c r="W217" s="18"/>
    </row>
    <row r="218" spans="1:29" s="15" customFormat="1" ht="14.4" x14ac:dyDescent="0.3">
      <c r="A218" s="15" t="s">
        <v>224</v>
      </c>
      <c r="B218" s="59" t="s">
        <v>231</v>
      </c>
      <c r="E218" s="15">
        <v>0</v>
      </c>
      <c r="F218" s="18">
        <v>1</v>
      </c>
      <c r="G218" s="56">
        <v>11</v>
      </c>
      <c r="H218" s="18">
        <v>1</v>
      </c>
      <c r="I218" s="57">
        <v>2</v>
      </c>
      <c r="J218" s="57">
        <v>61</v>
      </c>
      <c r="K218" s="57">
        <v>59</v>
      </c>
      <c r="L218" s="57">
        <v>67</v>
      </c>
      <c r="M218" s="18">
        <v>1</v>
      </c>
      <c r="N218" s="57">
        <v>17</v>
      </c>
      <c r="O218" s="58">
        <v>1.6826199999999999E-2</v>
      </c>
      <c r="P218" s="59">
        <v>180</v>
      </c>
      <c r="Q218" s="60">
        <v>1</v>
      </c>
      <c r="R218" s="18"/>
      <c r="S218" s="18"/>
      <c r="T218" s="61"/>
      <c r="U218" s="82" t="s">
        <v>223</v>
      </c>
      <c r="V218" s="18"/>
      <c r="W218" s="18"/>
    </row>
    <row r="219" spans="1:29" s="15" customFormat="1" ht="14.4" x14ac:dyDescent="0.3">
      <c r="A219" s="15" t="s">
        <v>224</v>
      </c>
      <c r="B219" s="49" t="s">
        <v>214</v>
      </c>
      <c r="E219" s="15">
        <v>0</v>
      </c>
      <c r="F219" s="18">
        <v>1</v>
      </c>
      <c r="G219" s="49">
        <v>11.5</v>
      </c>
      <c r="H219" s="18">
        <v>1</v>
      </c>
      <c r="I219" s="49">
        <v>1</v>
      </c>
      <c r="J219" s="50">
        <v>108</v>
      </c>
      <c r="K219" s="50">
        <v>110</v>
      </c>
      <c r="L219" s="50">
        <v>104</v>
      </c>
      <c r="M219" s="18">
        <v>1</v>
      </c>
      <c r="N219" s="50">
        <v>11</v>
      </c>
      <c r="O219" s="62">
        <v>4.5015899999999998E-2</v>
      </c>
      <c r="P219" s="49">
        <v>180</v>
      </c>
      <c r="Q219" s="63">
        <v>1</v>
      </c>
      <c r="R219" s="18"/>
      <c r="S219" s="18"/>
      <c r="T219" s="51"/>
      <c r="U219" s="51"/>
      <c r="V219" s="18"/>
      <c r="W219" s="18"/>
    </row>
    <row r="220" spans="1:29" s="15" customFormat="1" ht="14.4" x14ac:dyDescent="0.3">
      <c r="A220" s="15" t="s">
        <v>224</v>
      </c>
      <c r="B220" s="49" t="s">
        <v>215</v>
      </c>
      <c r="E220" s="15">
        <v>0</v>
      </c>
      <c r="F220" s="18">
        <v>1</v>
      </c>
      <c r="G220" s="49">
        <v>14.4</v>
      </c>
      <c r="H220" s="18">
        <v>1</v>
      </c>
      <c r="I220" s="49">
        <v>2</v>
      </c>
      <c r="J220" s="49">
        <v>79</v>
      </c>
      <c r="K220" s="49">
        <v>94</v>
      </c>
      <c r="L220" s="49">
        <v>70</v>
      </c>
      <c r="M220" s="18">
        <v>1</v>
      </c>
      <c r="N220" s="49">
        <v>16</v>
      </c>
      <c r="O220" s="62">
        <v>7.1935799999999994E-2</v>
      </c>
      <c r="P220" s="49">
        <v>177</v>
      </c>
      <c r="Q220" s="49">
        <v>0.98</v>
      </c>
      <c r="R220" s="18"/>
      <c r="S220" s="18"/>
      <c r="T220" s="51"/>
      <c r="U220" s="51"/>
      <c r="V220" s="18"/>
      <c r="W220" s="18"/>
    </row>
    <row r="221" spans="1:29" s="15" customFormat="1" ht="14.4" x14ac:dyDescent="0.3">
      <c r="A221" s="15" t="s">
        <v>224</v>
      </c>
      <c r="B221" s="49" t="s">
        <v>232</v>
      </c>
      <c r="E221" s="15">
        <v>0</v>
      </c>
      <c r="F221" s="18">
        <v>1</v>
      </c>
      <c r="G221" s="43">
        <v>11.8</v>
      </c>
      <c r="H221" s="18">
        <v>1</v>
      </c>
      <c r="I221" s="49">
        <v>1</v>
      </c>
      <c r="J221" s="49">
        <v>112</v>
      </c>
      <c r="K221" s="49">
        <v>98</v>
      </c>
      <c r="L221" s="49">
        <v>125</v>
      </c>
      <c r="M221" s="18">
        <v>1</v>
      </c>
      <c r="N221" s="49">
        <v>14</v>
      </c>
      <c r="O221" s="49">
        <v>9.7000000000000003E-2</v>
      </c>
      <c r="P221" s="49">
        <v>180</v>
      </c>
      <c r="Q221" s="47">
        <v>1</v>
      </c>
      <c r="R221" s="18"/>
      <c r="S221" s="18"/>
      <c r="T221" s="51"/>
      <c r="U221" s="51"/>
      <c r="V221" s="18"/>
      <c r="W221" s="18"/>
    </row>
    <row r="222" spans="1:29" ht="15.75" customHeight="1" x14ac:dyDescent="0.3">
      <c r="A222" s="5" t="s">
        <v>22</v>
      </c>
      <c r="B222" s="5">
        <v>50773</v>
      </c>
      <c r="C222" s="23" t="s">
        <v>194</v>
      </c>
      <c r="D222" s="24" t="str">
        <f t="shared" ref="D222:D253" si="7">CONCATENATE(C222,A222,"/00",B222)</f>
        <v>/Volumes/Chewbacca/Afrooz/ABIDE1_preprocess/KKI/0050773</v>
      </c>
      <c r="E222" s="17">
        <v>1</v>
      </c>
      <c r="F222" s="5">
        <v>2</v>
      </c>
      <c r="G222" s="5">
        <v>10.84</v>
      </c>
      <c r="H222" s="5">
        <v>1</v>
      </c>
      <c r="I222" s="5" t="s">
        <v>27</v>
      </c>
      <c r="J222" s="5">
        <v>124</v>
      </c>
      <c r="K222" s="5"/>
      <c r="L222" s="5"/>
      <c r="M222" s="5">
        <v>1</v>
      </c>
      <c r="N222" s="5"/>
      <c r="O222" s="21">
        <v>0.15423400000000001</v>
      </c>
      <c r="P222" s="21">
        <v>140</v>
      </c>
      <c r="Q222" s="21">
        <v>0.9</v>
      </c>
      <c r="R222" s="6" t="s">
        <v>28</v>
      </c>
      <c r="S222" s="6" t="s">
        <v>31</v>
      </c>
      <c r="T222" s="21"/>
      <c r="U222" s="21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3">
      <c r="A223" s="5" t="s">
        <v>22</v>
      </c>
      <c r="B223" s="5">
        <v>50774</v>
      </c>
      <c r="C223" s="23" t="s">
        <v>194</v>
      </c>
      <c r="D223" s="24" t="str">
        <f t="shared" si="7"/>
        <v>/Volumes/Chewbacca/Afrooz/ABIDE1_preprocess/KKI/0050774</v>
      </c>
      <c r="E223" s="17">
        <v>1</v>
      </c>
      <c r="F223" s="5">
        <v>2</v>
      </c>
      <c r="G223" s="5">
        <v>10.64</v>
      </c>
      <c r="H223" s="5">
        <v>1</v>
      </c>
      <c r="I223" s="5" t="s">
        <v>27</v>
      </c>
      <c r="J223" s="5">
        <v>124</v>
      </c>
      <c r="K223" s="5"/>
      <c r="L223" s="5"/>
      <c r="M223" s="5">
        <v>1</v>
      </c>
      <c r="N223" s="5"/>
      <c r="O223" s="4">
        <v>4.8646599999999998E-2</v>
      </c>
      <c r="P223" s="4">
        <v>156</v>
      </c>
      <c r="Q223" s="4">
        <v>1</v>
      </c>
      <c r="R223" s="6" t="s">
        <v>28</v>
      </c>
      <c r="S223" s="6" t="s">
        <v>32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3">
      <c r="A224" s="5" t="s">
        <v>22</v>
      </c>
      <c r="B224" s="5">
        <v>50775</v>
      </c>
      <c r="C224" s="23" t="s">
        <v>194</v>
      </c>
      <c r="D224" s="24" t="str">
        <f t="shared" si="7"/>
        <v>/Volumes/Chewbacca/Afrooz/ABIDE1_preprocess/KKI/0050775</v>
      </c>
      <c r="E224" s="17">
        <v>1</v>
      </c>
      <c r="F224" s="5">
        <v>2</v>
      </c>
      <c r="G224" s="5">
        <v>11</v>
      </c>
      <c r="H224" s="5">
        <v>1</v>
      </c>
      <c r="I224" s="5" t="s">
        <v>27</v>
      </c>
      <c r="J224" s="5">
        <v>101</v>
      </c>
      <c r="K224" s="5"/>
      <c r="L224" s="5"/>
      <c r="M224" s="5">
        <v>1</v>
      </c>
      <c r="N224" s="5"/>
      <c r="O224" s="4">
        <v>0.16008600000000001</v>
      </c>
      <c r="P224" s="4">
        <v>153</v>
      </c>
      <c r="Q224" s="4">
        <v>0.98</v>
      </c>
      <c r="R224" s="6" t="s">
        <v>28</v>
      </c>
      <c r="S224" s="6" t="s">
        <v>31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3">
      <c r="A225" s="5" t="s">
        <v>22</v>
      </c>
      <c r="B225" s="5">
        <v>50776</v>
      </c>
      <c r="C225" s="23" t="s">
        <v>194</v>
      </c>
      <c r="D225" s="24" t="str">
        <f t="shared" si="7"/>
        <v>/Volumes/Chewbacca/Afrooz/ABIDE1_preprocess/KKI/0050776</v>
      </c>
      <c r="E225" s="17">
        <v>1</v>
      </c>
      <c r="F225" s="5">
        <v>2</v>
      </c>
      <c r="G225" s="5">
        <v>9.3000000000000007</v>
      </c>
      <c r="H225" s="5">
        <v>1</v>
      </c>
      <c r="I225" s="5" t="s">
        <v>27</v>
      </c>
      <c r="J225" s="5">
        <v>102</v>
      </c>
      <c r="K225" s="5"/>
      <c r="L225" s="5"/>
      <c r="M225" s="5">
        <v>1</v>
      </c>
      <c r="N225" s="5"/>
      <c r="O225" s="4">
        <v>0.164774</v>
      </c>
      <c r="P225" s="4">
        <v>151</v>
      </c>
      <c r="Q225" s="4">
        <v>0.97</v>
      </c>
      <c r="R225" s="6" t="s">
        <v>28</v>
      </c>
      <c r="S225" s="6" t="s">
        <v>32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3">
      <c r="A226" s="5" t="s">
        <v>22</v>
      </c>
      <c r="B226" s="5">
        <v>50777</v>
      </c>
      <c r="C226" s="23" t="s">
        <v>194</v>
      </c>
      <c r="D226" s="24" t="str">
        <f t="shared" si="7"/>
        <v>/Volumes/Chewbacca/Afrooz/ABIDE1_preprocess/KKI/0050777</v>
      </c>
      <c r="E226" s="17">
        <v>1</v>
      </c>
      <c r="F226" s="5">
        <v>2</v>
      </c>
      <c r="G226" s="5">
        <v>8.39</v>
      </c>
      <c r="H226" s="5">
        <v>1</v>
      </c>
      <c r="I226" s="5" t="s">
        <v>27</v>
      </c>
      <c r="J226" s="5">
        <v>125</v>
      </c>
      <c r="K226" s="5"/>
      <c r="L226" s="5"/>
      <c r="M226" s="5">
        <v>1</v>
      </c>
      <c r="N226" s="5"/>
      <c r="O226" s="4">
        <v>7.0031599999999999E-2</v>
      </c>
      <c r="P226" s="4">
        <v>156</v>
      </c>
      <c r="Q226" s="4">
        <v>1</v>
      </c>
      <c r="R226" s="6" t="s">
        <v>28</v>
      </c>
      <c r="S226" s="6" t="s">
        <v>34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3">
      <c r="A227" s="5" t="s">
        <v>22</v>
      </c>
      <c r="B227" s="5">
        <v>50779</v>
      </c>
      <c r="C227" s="23" t="s">
        <v>194</v>
      </c>
      <c r="D227" s="24" t="str">
        <f t="shared" si="7"/>
        <v>/Volumes/Chewbacca/Afrooz/ABIDE1_preprocess/KKI/0050779</v>
      </c>
      <c r="E227" s="17">
        <v>1</v>
      </c>
      <c r="F227" s="5">
        <v>2</v>
      </c>
      <c r="G227" s="5">
        <v>9.41</v>
      </c>
      <c r="H227" s="5">
        <v>1</v>
      </c>
      <c r="I227" s="5" t="s">
        <v>27</v>
      </c>
      <c r="J227" s="5">
        <v>105</v>
      </c>
      <c r="K227" s="5"/>
      <c r="L227" s="5"/>
      <c r="M227" s="5">
        <v>1</v>
      </c>
      <c r="N227" s="5"/>
      <c r="O227" s="4">
        <v>0.117671</v>
      </c>
      <c r="P227" s="4">
        <v>146</v>
      </c>
      <c r="Q227" s="4">
        <v>0.94</v>
      </c>
      <c r="R227" s="6" t="s">
        <v>38</v>
      </c>
      <c r="S227" s="6" t="s">
        <v>37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3">
      <c r="A228" s="5" t="s">
        <v>22</v>
      </c>
      <c r="B228" s="5">
        <v>50781</v>
      </c>
      <c r="C228" s="23" t="s">
        <v>194</v>
      </c>
      <c r="D228" s="24" t="str">
        <f t="shared" si="7"/>
        <v>/Volumes/Chewbacca/Afrooz/ABIDE1_preprocess/KKI/0050781</v>
      </c>
      <c r="E228" s="17">
        <v>1</v>
      </c>
      <c r="F228" s="5">
        <v>2</v>
      </c>
      <c r="G228" s="5">
        <v>9.3000000000000007</v>
      </c>
      <c r="H228" s="5">
        <v>1</v>
      </c>
      <c r="I228" s="5" t="s">
        <v>27</v>
      </c>
      <c r="J228" s="5">
        <v>120</v>
      </c>
      <c r="K228" s="5"/>
      <c r="L228" s="5"/>
      <c r="M228" s="5">
        <v>1</v>
      </c>
      <c r="N228" s="5"/>
      <c r="O228" s="4">
        <v>0.130435</v>
      </c>
      <c r="P228" s="4">
        <v>145</v>
      </c>
      <c r="Q228" s="4">
        <v>0.93</v>
      </c>
      <c r="R228" s="6" t="s">
        <v>28</v>
      </c>
      <c r="S228" s="6" t="s">
        <v>32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3">
      <c r="A229" s="5" t="s">
        <v>22</v>
      </c>
      <c r="B229" s="5">
        <v>50782</v>
      </c>
      <c r="C229" s="23" t="s">
        <v>194</v>
      </c>
      <c r="D229" s="24" t="str">
        <f t="shared" si="7"/>
        <v>/Volumes/Chewbacca/Afrooz/ABIDE1_preprocess/KKI/0050782</v>
      </c>
      <c r="E229" s="17">
        <v>1</v>
      </c>
      <c r="F229" s="5">
        <v>2</v>
      </c>
      <c r="G229" s="5">
        <v>10.18</v>
      </c>
      <c r="H229" s="5">
        <v>1</v>
      </c>
      <c r="I229" s="5" t="s">
        <v>27</v>
      </c>
      <c r="J229" s="5">
        <v>108</v>
      </c>
      <c r="K229" s="5"/>
      <c r="L229" s="5"/>
      <c r="M229" s="5">
        <v>1</v>
      </c>
      <c r="N229" s="5"/>
      <c r="O229" s="4">
        <v>0.12843499999999999</v>
      </c>
      <c r="P229" s="4">
        <v>140</v>
      </c>
      <c r="Q229" s="4">
        <v>0.9</v>
      </c>
      <c r="R229" s="6" t="s">
        <v>28</v>
      </c>
      <c r="S229" s="6" t="s">
        <v>37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3">
      <c r="A230" s="5" t="s">
        <v>22</v>
      </c>
      <c r="B230" s="5">
        <v>50786</v>
      </c>
      <c r="C230" s="23" t="s">
        <v>194</v>
      </c>
      <c r="D230" s="24" t="str">
        <f t="shared" si="7"/>
        <v>/Volumes/Chewbacca/Afrooz/ABIDE1_preprocess/KKI/0050786</v>
      </c>
      <c r="E230" s="17">
        <v>1</v>
      </c>
      <c r="F230" s="5">
        <v>2</v>
      </c>
      <c r="G230" s="5">
        <v>8.75</v>
      </c>
      <c r="H230" s="5">
        <v>1</v>
      </c>
      <c r="I230" s="5" t="s">
        <v>27</v>
      </c>
      <c r="J230" s="5">
        <v>112</v>
      </c>
      <c r="K230" s="5"/>
      <c r="L230" s="5"/>
      <c r="M230" s="5">
        <v>1</v>
      </c>
      <c r="N230" s="5"/>
      <c r="O230" s="4">
        <v>0.146957</v>
      </c>
      <c r="P230" s="4">
        <v>143</v>
      </c>
      <c r="Q230" s="4">
        <v>0.92</v>
      </c>
      <c r="R230" s="6" t="s">
        <v>38</v>
      </c>
      <c r="S230" s="6" t="s">
        <v>37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3">
      <c r="A231" s="5" t="s">
        <v>22</v>
      </c>
      <c r="B231" s="5">
        <v>50787</v>
      </c>
      <c r="C231" s="23" t="s">
        <v>194</v>
      </c>
      <c r="D231" s="24" t="str">
        <f t="shared" si="7"/>
        <v>/Volumes/Chewbacca/Afrooz/ABIDE1_preprocess/KKI/0050787</v>
      </c>
      <c r="E231" s="17">
        <v>1</v>
      </c>
      <c r="F231" s="5">
        <v>2</v>
      </c>
      <c r="G231" s="5">
        <v>10.82</v>
      </c>
      <c r="H231" s="5">
        <v>1</v>
      </c>
      <c r="I231" s="5" t="s">
        <v>27</v>
      </c>
      <c r="J231" s="5">
        <v>117</v>
      </c>
      <c r="K231" s="5"/>
      <c r="L231" s="5"/>
      <c r="M231" s="5">
        <v>1</v>
      </c>
      <c r="N231" s="5"/>
      <c r="O231" s="4">
        <v>0.125138</v>
      </c>
      <c r="P231" s="4">
        <v>137</v>
      </c>
      <c r="Q231" s="4">
        <v>0.88</v>
      </c>
      <c r="R231" s="6" t="s">
        <v>38</v>
      </c>
      <c r="S231" s="6" t="s">
        <v>32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3">
      <c r="A232" s="5" t="s">
        <v>22</v>
      </c>
      <c r="B232" s="5">
        <v>50789</v>
      </c>
      <c r="C232" s="23" t="s">
        <v>194</v>
      </c>
      <c r="D232" s="24" t="str">
        <f t="shared" si="7"/>
        <v>/Volumes/Chewbacca/Afrooz/ABIDE1_preprocess/KKI/0050789</v>
      </c>
      <c r="E232" s="17">
        <v>1</v>
      </c>
      <c r="F232" s="5">
        <v>2</v>
      </c>
      <c r="G232" s="5">
        <v>9.31</v>
      </c>
      <c r="H232" s="5">
        <v>1</v>
      </c>
      <c r="I232" s="5" t="s">
        <v>27</v>
      </c>
      <c r="J232" s="5">
        <v>114</v>
      </c>
      <c r="K232" s="5"/>
      <c r="L232" s="5"/>
      <c r="M232" s="5">
        <v>1</v>
      </c>
      <c r="N232" s="5"/>
      <c r="O232" s="4">
        <v>0.20601</v>
      </c>
      <c r="P232" s="4">
        <v>132</v>
      </c>
      <c r="Q232" s="4">
        <v>0.85</v>
      </c>
      <c r="R232" s="6" t="s">
        <v>28</v>
      </c>
      <c r="S232" s="6" t="s">
        <v>37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3">
      <c r="A233" s="5" t="s">
        <v>22</v>
      </c>
      <c r="B233" s="5">
        <v>50809</v>
      </c>
      <c r="C233" s="23" t="s">
        <v>194</v>
      </c>
      <c r="D233" s="24" t="str">
        <f t="shared" si="7"/>
        <v>/Volumes/Chewbacca/Afrooz/ABIDE1_preprocess/KKI/0050809</v>
      </c>
      <c r="E233" s="17">
        <v>1</v>
      </c>
      <c r="F233" s="5">
        <v>2</v>
      </c>
      <c r="G233" s="5">
        <v>8.43</v>
      </c>
      <c r="H233" s="5">
        <v>1</v>
      </c>
      <c r="I233" s="5" t="s">
        <v>47</v>
      </c>
      <c r="J233" s="5">
        <v>118</v>
      </c>
      <c r="K233" s="5"/>
      <c r="L233" s="5"/>
      <c r="M233" s="5">
        <v>1</v>
      </c>
      <c r="N233" s="5"/>
      <c r="O233" s="4">
        <v>9.0250999999999998E-2</v>
      </c>
      <c r="P233" s="4">
        <v>153</v>
      </c>
      <c r="Q233" s="4">
        <v>0.98</v>
      </c>
      <c r="R233" s="6" t="s">
        <v>28</v>
      </c>
      <c r="S233" s="6" t="s">
        <v>40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3">
      <c r="A234" s="5" t="s">
        <v>22</v>
      </c>
      <c r="B234" s="5">
        <v>50811</v>
      </c>
      <c r="C234" s="23" t="s">
        <v>194</v>
      </c>
      <c r="D234" s="24" t="str">
        <f t="shared" si="7"/>
        <v>/Volumes/Chewbacca/Afrooz/ABIDE1_preprocess/KKI/0050811</v>
      </c>
      <c r="E234" s="17">
        <v>1</v>
      </c>
      <c r="F234" s="5">
        <v>2</v>
      </c>
      <c r="G234" s="5">
        <v>12.76</v>
      </c>
      <c r="H234" s="5">
        <v>1</v>
      </c>
      <c r="I234" s="5" t="s">
        <v>27</v>
      </c>
      <c r="J234" s="5">
        <v>118</v>
      </c>
      <c r="K234" s="5"/>
      <c r="L234" s="5"/>
      <c r="M234" s="5">
        <v>1</v>
      </c>
      <c r="N234" s="5"/>
      <c r="O234" s="4">
        <v>8.1040600000000004E-2</v>
      </c>
      <c r="P234" s="4">
        <v>156</v>
      </c>
      <c r="Q234" s="4">
        <v>1</v>
      </c>
      <c r="R234" s="6" t="s">
        <v>28</v>
      </c>
      <c r="S234" s="6" t="s">
        <v>34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3">
      <c r="A235" s="5" t="s">
        <v>22</v>
      </c>
      <c r="B235" s="5">
        <v>50813</v>
      </c>
      <c r="C235" s="23" t="s">
        <v>194</v>
      </c>
      <c r="D235" s="24" t="str">
        <f t="shared" si="7"/>
        <v>/Volumes/Chewbacca/Afrooz/ABIDE1_preprocess/KKI/0050813</v>
      </c>
      <c r="E235" s="17">
        <v>1</v>
      </c>
      <c r="F235" s="5">
        <v>2</v>
      </c>
      <c r="G235" s="5">
        <v>10.79</v>
      </c>
      <c r="H235" s="5">
        <v>1</v>
      </c>
      <c r="I235" s="5" t="s">
        <v>27</v>
      </c>
      <c r="J235" s="5">
        <v>125</v>
      </c>
      <c r="K235" s="5"/>
      <c r="L235" s="5"/>
      <c r="M235" s="5">
        <v>1</v>
      </c>
      <c r="N235" s="5"/>
      <c r="O235" s="4">
        <v>8.5975499999999996E-2</v>
      </c>
      <c r="P235" s="4">
        <v>150</v>
      </c>
      <c r="Q235" s="4">
        <v>0.96</v>
      </c>
      <c r="R235" s="6" t="s">
        <v>28</v>
      </c>
      <c r="S235" s="6" t="s">
        <v>51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3">
      <c r="A236" s="5" t="s">
        <v>22</v>
      </c>
      <c r="B236" s="5">
        <v>50814</v>
      </c>
      <c r="C236" s="23" t="s">
        <v>194</v>
      </c>
      <c r="D236" s="24" t="str">
        <f t="shared" si="7"/>
        <v>/Volumes/Chewbacca/Afrooz/ABIDE1_preprocess/KKI/0050814</v>
      </c>
      <c r="E236" s="17">
        <v>1</v>
      </c>
      <c r="F236" s="5">
        <v>2</v>
      </c>
      <c r="G236" s="5">
        <v>8.4600000000000009</v>
      </c>
      <c r="H236" s="5">
        <v>1</v>
      </c>
      <c r="I236" s="5" t="s">
        <v>47</v>
      </c>
      <c r="J236" s="5">
        <v>108</v>
      </c>
      <c r="K236" s="5"/>
      <c r="L236" s="5"/>
      <c r="M236" s="5">
        <v>1</v>
      </c>
      <c r="N236" s="5"/>
      <c r="O236" s="4">
        <v>7.1524500000000005E-2</v>
      </c>
      <c r="P236" s="4">
        <v>156</v>
      </c>
      <c r="Q236" s="4">
        <v>1</v>
      </c>
      <c r="R236" s="6" t="s">
        <v>28</v>
      </c>
      <c r="S236" s="6" t="s">
        <v>32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3">
      <c r="A237" s="5" t="s">
        <v>22</v>
      </c>
      <c r="B237" s="5">
        <v>50816</v>
      </c>
      <c r="C237" s="23" t="s">
        <v>194</v>
      </c>
      <c r="D237" s="24" t="str">
        <f t="shared" si="7"/>
        <v>/Volumes/Chewbacca/Afrooz/ABIDE1_preprocess/KKI/0050816</v>
      </c>
      <c r="E237" s="17">
        <v>1</v>
      </c>
      <c r="F237" s="5">
        <v>2</v>
      </c>
      <c r="G237" s="5">
        <v>9.73</v>
      </c>
      <c r="H237" s="5">
        <v>1</v>
      </c>
      <c r="I237" s="5" t="s">
        <v>54</v>
      </c>
      <c r="J237" s="5">
        <v>119</v>
      </c>
      <c r="K237" s="5"/>
      <c r="L237" s="5"/>
      <c r="M237" s="5">
        <v>1</v>
      </c>
      <c r="N237" s="5"/>
      <c r="O237" s="4">
        <v>9.5611000000000002E-2</v>
      </c>
      <c r="P237" s="4">
        <v>124</v>
      </c>
      <c r="Q237" s="4">
        <v>0.97</v>
      </c>
      <c r="R237" s="6" t="s">
        <v>28</v>
      </c>
      <c r="S237" s="6" t="s">
        <v>32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3">
      <c r="A238" s="5" t="s">
        <v>22</v>
      </c>
      <c r="B238" s="5">
        <v>50817</v>
      </c>
      <c r="C238" s="23" t="s">
        <v>194</v>
      </c>
      <c r="D238" s="24" t="str">
        <f t="shared" si="7"/>
        <v>/Volumes/Chewbacca/Afrooz/ABIDE1_preprocess/KKI/0050817</v>
      </c>
      <c r="E238" s="17">
        <v>1</v>
      </c>
      <c r="F238" s="5">
        <v>2</v>
      </c>
      <c r="G238" s="5">
        <v>9.9700000000000006</v>
      </c>
      <c r="H238" s="5">
        <v>1</v>
      </c>
      <c r="I238" s="5" t="s">
        <v>54</v>
      </c>
      <c r="J238" s="5">
        <v>119</v>
      </c>
      <c r="K238" s="5"/>
      <c r="L238" s="5"/>
      <c r="M238" s="5">
        <v>1</v>
      </c>
      <c r="N238" s="5"/>
      <c r="O238" s="4">
        <v>8.3476400000000006E-2</v>
      </c>
      <c r="P238" s="4">
        <v>125</v>
      </c>
      <c r="Q238" s="4">
        <v>0.98</v>
      </c>
      <c r="R238" s="6" t="s">
        <v>28</v>
      </c>
      <c r="S238" s="6" t="s">
        <v>56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3">
      <c r="A239" s="5" t="s">
        <v>22</v>
      </c>
      <c r="B239" s="5">
        <v>50818</v>
      </c>
      <c r="C239" s="23" t="s">
        <v>194</v>
      </c>
      <c r="D239" s="24" t="str">
        <f t="shared" si="7"/>
        <v>/Volumes/Chewbacca/Afrooz/ABIDE1_preprocess/KKI/0050818</v>
      </c>
      <c r="E239" s="17">
        <v>1</v>
      </c>
      <c r="F239" s="5">
        <v>2</v>
      </c>
      <c r="G239" s="5">
        <v>11.79</v>
      </c>
      <c r="H239" s="5">
        <v>1</v>
      </c>
      <c r="I239" s="5" t="s">
        <v>27</v>
      </c>
      <c r="J239" s="5">
        <v>98</v>
      </c>
      <c r="K239" s="5"/>
      <c r="L239" s="5"/>
      <c r="M239" s="5">
        <v>1</v>
      </c>
      <c r="N239" s="5"/>
      <c r="O239" s="4">
        <v>7.9394199999999998E-2</v>
      </c>
      <c r="P239" s="4">
        <v>156</v>
      </c>
      <c r="Q239" s="4">
        <v>1</v>
      </c>
      <c r="R239" s="6" t="s">
        <v>28</v>
      </c>
      <c r="S239" s="6" t="s">
        <v>58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3">
      <c r="A240" s="5" t="s">
        <v>22</v>
      </c>
      <c r="B240" s="5">
        <v>50819</v>
      </c>
      <c r="C240" s="23" t="s">
        <v>194</v>
      </c>
      <c r="D240" s="24" t="str">
        <f t="shared" si="7"/>
        <v>/Volumes/Chewbacca/Afrooz/ABIDE1_preprocess/KKI/0050819</v>
      </c>
      <c r="E240" s="17">
        <v>1</v>
      </c>
      <c r="F240" s="5">
        <v>2</v>
      </c>
      <c r="G240" s="5">
        <v>9.7100000000000009</v>
      </c>
      <c r="H240" s="5">
        <v>1</v>
      </c>
      <c r="I240" s="5" t="s">
        <v>27</v>
      </c>
      <c r="J240" s="5">
        <v>101</v>
      </c>
      <c r="K240" s="5"/>
      <c r="L240" s="5"/>
      <c r="M240" s="5">
        <v>1</v>
      </c>
      <c r="N240" s="5"/>
      <c r="O240" s="4">
        <v>6.6508999999999999E-2</v>
      </c>
      <c r="P240" s="4">
        <v>156</v>
      </c>
      <c r="Q240" s="4">
        <v>1</v>
      </c>
      <c r="R240" s="6" t="s">
        <v>28</v>
      </c>
      <c r="S240" s="6" t="s">
        <v>32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3">
      <c r="A241" s="5" t="s">
        <v>22</v>
      </c>
      <c r="B241" s="5">
        <v>50821</v>
      </c>
      <c r="C241" s="23" t="s">
        <v>194</v>
      </c>
      <c r="D241" s="24" t="str">
        <f t="shared" si="7"/>
        <v>/Volumes/Chewbacca/Afrooz/ABIDE1_preprocess/KKI/0050821</v>
      </c>
      <c r="E241" s="17">
        <v>1</v>
      </c>
      <c r="F241" s="5">
        <v>2</v>
      </c>
      <c r="G241" s="5">
        <v>11.17</v>
      </c>
      <c r="H241" s="5">
        <v>1</v>
      </c>
      <c r="I241" s="5" t="s">
        <v>27</v>
      </c>
      <c r="J241" s="5">
        <v>114</v>
      </c>
      <c r="K241" s="5"/>
      <c r="L241" s="5"/>
      <c r="M241" s="5">
        <v>1</v>
      </c>
      <c r="N241" s="5"/>
      <c r="O241" s="4">
        <v>0.20685000000000001</v>
      </c>
      <c r="P241" s="4">
        <v>130</v>
      </c>
      <c r="Q241" s="4">
        <v>0.83</v>
      </c>
      <c r="R241" s="6" t="s">
        <v>28</v>
      </c>
      <c r="S241" s="6" t="s">
        <v>32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3">
      <c r="A242" s="5" t="s">
        <v>22</v>
      </c>
      <c r="B242" s="5">
        <v>50822</v>
      </c>
      <c r="C242" s="23" t="s">
        <v>194</v>
      </c>
      <c r="D242" s="24" t="str">
        <f t="shared" si="7"/>
        <v>/Volumes/Chewbacca/Afrooz/ABIDE1_preprocess/KKI/0050822</v>
      </c>
      <c r="E242" s="17">
        <v>1</v>
      </c>
      <c r="F242" s="5">
        <v>2</v>
      </c>
      <c r="G242" s="5">
        <v>12.43</v>
      </c>
      <c r="H242" s="5">
        <v>1</v>
      </c>
      <c r="I242" s="5" t="s">
        <v>27</v>
      </c>
      <c r="J242" s="5">
        <v>98</v>
      </c>
      <c r="K242" s="5"/>
      <c r="L242" s="5"/>
      <c r="M242" s="5">
        <v>1</v>
      </c>
      <c r="N242" s="5"/>
      <c r="O242" s="4">
        <v>0.11218400000000001</v>
      </c>
      <c r="P242" s="4">
        <v>145</v>
      </c>
      <c r="Q242" s="4">
        <v>0.93</v>
      </c>
      <c r="R242" s="6" t="s">
        <v>28</v>
      </c>
      <c r="S242" s="6" t="s">
        <v>32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3">
      <c r="A243" s="21" t="s">
        <v>46</v>
      </c>
      <c r="B243" s="21">
        <v>51069</v>
      </c>
      <c r="C243" s="23" t="s">
        <v>194</v>
      </c>
      <c r="D243" s="24" t="str">
        <f t="shared" si="7"/>
        <v>/Volumes/Chewbacca/Afrooz/ABIDE1_preprocess/NYU/0051069</v>
      </c>
      <c r="E243" s="17">
        <v>1</v>
      </c>
      <c r="F243" s="21">
        <v>2</v>
      </c>
      <c r="G243" s="21">
        <v>8.15</v>
      </c>
      <c r="H243" s="21">
        <v>1</v>
      </c>
      <c r="I243" s="21"/>
      <c r="J243" s="21">
        <v>118</v>
      </c>
      <c r="K243" s="21">
        <v>115</v>
      </c>
      <c r="L243" s="4">
        <v>117</v>
      </c>
      <c r="M243" s="4">
        <v>1</v>
      </c>
      <c r="N243" s="4"/>
      <c r="O243" s="4">
        <v>3.28168E-2</v>
      </c>
      <c r="P243" s="4">
        <v>175</v>
      </c>
      <c r="Q243" s="4">
        <v>1</v>
      </c>
      <c r="R243" s="6" t="s">
        <v>28</v>
      </c>
      <c r="S243" s="6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3">
      <c r="A244" s="21" t="s">
        <v>46</v>
      </c>
      <c r="B244" s="21">
        <v>51078</v>
      </c>
      <c r="C244" s="23" t="s">
        <v>194</v>
      </c>
      <c r="D244" s="24" t="str">
        <f t="shared" si="7"/>
        <v>/Volumes/Chewbacca/Afrooz/ABIDE1_preprocess/NYU/0051078</v>
      </c>
      <c r="E244" s="17">
        <v>1</v>
      </c>
      <c r="F244" s="21">
        <v>2</v>
      </c>
      <c r="G244" s="21">
        <v>6.47</v>
      </c>
      <c r="H244" s="21">
        <v>1</v>
      </c>
      <c r="I244" s="21"/>
      <c r="J244" s="21">
        <v>114</v>
      </c>
      <c r="K244" s="21">
        <v>113</v>
      </c>
      <c r="L244" s="4">
        <v>111</v>
      </c>
      <c r="M244" s="4">
        <v>1</v>
      </c>
      <c r="N244" s="4"/>
      <c r="O244" s="4">
        <v>4.9426400000000002E-2</v>
      </c>
      <c r="P244" s="4">
        <v>175</v>
      </c>
      <c r="Q244" s="4">
        <v>1</v>
      </c>
      <c r="R244" s="6" t="s">
        <v>28</v>
      </c>
      <c r="S244" s="6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3">
      <c r="A245" s="21" t="s">
        <v>46</v>
      </c>
      <c r="B245" s="21">
        <v>51079</v>
      </c>
      <c r="C245" s="23" t="s">
        <v>194</v>
      </c>
      <c r="D245" s="24" t="str">
        <f t="shared" si="7"/>
        <v>/Volumes/Chewbacca/Afrooz/ABIDE1_preprocess/NYU/0051079</v>
      </c>
      <c r="E245" s="17">
        <v>1</v>
      </c>
      <c r="F245" s="21">
        <v>2</v>
      </c>
      <c r="G245" s="21">
        <v>7.19</v>
      </c>
      <c r="H245" s="21">
        <v>1</v>
      </c>
      <c r="I245" s="21"/>
      <c r="J245" s="21">
        <v>129</v>
      </c>
      <c r="K245" s="21">
        <v>120</v>
      </c>
      <c r="L245" s="4">
        <v>131</v>
      </c>
      <c r="M245" s="4">
        <v>1</v>
      </c>
      <c r="N245" s="4"/>
      <c r="O245" s="4">
        <v>6.3380500000000006E-2</v>
      </c>
      <c r="P245" s="4">
        <v>171</v>
      </c>
      <c r="Q245" s="4">
        <v>0.98</v>
      </c>
      <c r="R245" s="6" t="s">
        <v>28</v>
      </c>
      <c r="S245" s="6" t="s">
        <v>73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3">
      <c r="A246" s="21" t="s">
        <v>46</v>
      </c>
      <c r="B246" s="21">
        <v>51080</v>
      </c>
      <c r="C246" s="23" t="s">
        <v>194</v>
      </c>
      <c r="D246" s="24" t="str">
        <f t="shared" si="7"/>
        <v>/Volumes/Chewbacca/Afrooz/ABIDE1_preprocess/NYU/0051080</v>
      </c>
      <c r="E246" s="17">
        <v>1</v>
      </c>
      <c r="F246" s="21">
        <v>2</v>
      </c>
      <c r="G246" s="21">
        <v>8.01</v>
      </c>
      <c r="H246" s="21">
        <v>1</v>
      </c>
      <c r="I246" s="21"/>
      <c r="J246" s="21">
        <v>110</v>
      </c>
      <c r="K246" s="21">
        <v>117</v>
      </c>
      <c r="L246" s="4">
        <v>102</v>
      </c>
      <c r="M246" s="4">
        <v>1</v>
      </c>
      <c r="N246" s="4"/>
      <c r="O246" s="4">
        <v>4.0421400000000003E-2</v>
      </c>
      <c r="P246" s="4">
        <v>172</v>
      </c>
      <c r="Q246" s="4">
        <v>0.98</v>
      </c>
      <c r="R246" s="6" t="s">
        <v>28</v>
      </c>
      <c r="S246" s="6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3">
      <c r="A247" s="21" t="s">
        <v>46</v>
      </c>
      <c r="B247" s="21">
        <v>51081</v>
      </c>
      <c r="C247" s="23" t="s">
        <v>194</v>
      </c>
      <c r="D247" s="24" t="str">
        <f t="shared" si="7"/>
        <v>/Volumes/Chewbacca/Afrooz/ABIDE1_preprocess/NYU/0051081</v>
      </c>
      <c r="E247" s="17">
        <v>1</v>
      </c>
      <c r="F247" s="21">
        <v>2</v>
      </c>
      <c r="G247" s="21">
        <v>8.82</v>
      </c>
      <c r="H247" s="21">
        <v>1</v>
      </c>
      <c r="I247" s="21"/>
      <c r="J247" s="21">
        <v>98</v>
      </c>
      <c r="K247" s="21">
        <v>88</v>
      </c>
      <c r="L247" s="4">
        <v>108</v>
      </c>
      <c r="M247" s="4">
        <v>1</v>
      </c>
      <c r="N247" s="4"/>
      <c r="O247" s="4">
        <v>3.0734299999999999E-2</v>
      </c>
      <c r="P247" s="4">
        <v>175</v>
      </c>
      <c r="Q247" s="4">
        <v>1</v>
      </c>
      <c r="R247" s="6" t="s">
        <v>28</v>
      </c>
      <c r="S247" s="6" t="s">
        <v>78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3">
      <c r="A248" s="21" t="s">
        <v>46</v>
      </c>
      <c r="B248" s="21">
        <v>51082</v>
      </c>
      <c r="C248" s="23" t="s">
        <v>194</v>
      </c>
      <c r="D248" s="24" t="str">
        <f t="shared" si="7"/>
        <v>/Volumes/Chewbacca/Afrooz/ABIDE1_preprocess/NYU/0051082</v>
      </c>
      <c r="E248" s="17">
        <v>1</v>
      </c>
      <c r="F248" s="21">
        <v>2</v>
      </c>
      <c r="G248" s="21">
        <v>8.8800000000000008</v>
      </c>
      <c r="H248" s="21">
        <v>1</v>
      </c>
      <c r="I248" s="21"/>
      <c r="J248" s="21">
        <v>119</v>
      </c>
      <c r="K248" s="21">
        <v>127</v>
      </c>
      <c r="L248" s="4">
        <v>108</v>
      </c>
      <c r="M248" s="4">
        <v>1</v>
      </c>
      <c r="N248" s="4"/>
      <c r="O248" s="4">
        <v>8.8413800000000001E-2</v>
      </c>
      <c r="P248" s="4">
        <v>166</v>
      </c>
      <c r="Q248" s="4">
        <v>0.95</v>
      </c>
      <c r="R248" s="6" t="s">
        <v>28</v>
      </c>
      <c r="S248" s="6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3">
      <c r="A249" s="21" t="s">
        <v>46</v>
      </c>
      <c r="B249" s="21">
        <v>51083</v>
      </c>
      <c r="C249" s="23" t="s">
        <v>194</v>
      </c>
      <c r="D249" s="24" t="str">
        <f t="shared" si="7"/>
        <v>/Volumes/Chewbacca/Afrooz/ABIDE1_preprocess/NYU/0051083</v>
      </c>
      <c r="E249" s="17">
        <v>1</v>
      </c>
      <c r="F249" s="21">
        <v>2</v>
      </c>
      <c r="G249" s="21">
        <v>8.93</v>
      </c>
      <c r="H249" s="21">
        <v>1</v>
      </c>
      <c r="I249" s="21"/>
      <c r="J249" s="21">
        <v>100</v>
      </c>
      <c r="K249" s="21">
        <v>91</v>
      </c>
      <c r="L249" s="4">
        <v>109</v>
      </c>
      <c r="M249" s="4">
        <v>1</v>
      </c>
      <c r="N249" s="4"/>
      <c r="O249" s="4">
        <v>7.2356299999999998E-2</v>
      </c>
      <c r="P249" s="4">
        <v>172</v>
      </c>
      <c r="Q249" s="4">
        <v>0.98</v>
      </c>
      <c r="R249" s="6" t="s">
        <v>28</v>
      </c>
      <c r="S249" s="6" t="s">
        <v>81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3">
      <c r="A250" s="21" t="s">
        <v>46</v>
      </c>
      <c r="B250" s="21">
        <v>51084</v>
      </c>
      <c r="C250" s="23" t="s">
        <v>194</v>
      </c>
      <c r="D250" s="24" t="str">
        <f t="shared" si="7"/>
        <v>/Volumes/Chewbacca/Afrooz/ABIDE1_preprocess/NYU/0051084</v>
      </c>
      <c r="E250" s="17">
        <v>1</v>
      </c>
      <c r="F250" s="21">
        <v>2</v>
      </c>
      <c r="G250" s="21">
        <v>9.23</v>
      </c>
      <c r="H250" s="21">
        <v>1</v>
      </c>
      <c r="I250" s="21"/>
      <c r="J250" s="21">
        <v>118</v>
      </c>
      <c r="K250" s="21">
        <v>127</v>
      </c>
      <c r="L250" s="4">
        <v>106</v>
      </c>
      <c r="M250" s="4">
        <v>1</v>
      </c>
      <c r="N250" s="4"/>
      <c r="O250" s="4">
        <v>7.3225299999999993E-2</v>
      </c>
      <c r="P250" s="4">
        <v>169</v>
      </c>
      <c r="Q250" s="4">
        <v>0.97</v>
      </c>
      <c r="R250" s="6" t="s">
        <v>28</v>
      </c>
      <c r="S250" s="6" t="s">
        <v>82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3">
      <c r="A251" s="21" t="s">
        <v>46</v>
      </c>
      <c r="B251" s="21">
        <v>51085</v>
      </c>
      <c r="C251" s="23" t="s">
        <v>194</v>
      </c>
      <c r="D251" s="24" t="str">
        <f t="shared" si="7"/>
        <v>/Volumes/Chewbacca/Afrooz/ABIDE1_preprocess/NYU/0051085</v>
      </c>
      <c r="E251" s="17">
        <v>1</v>
      </c>
      <c r="F251" s="21">
        <v>2</v>
      </c>
      <c r="G251" s="21">
        <v>9.81</v>
      </c>
      <c r="H251" s="21">
        <v>1</v>
      </c>
      <c r="I251" s="21"/>
      <c r="J251" s="21">
        <v>101</v>
      </c>
      <c r="K251" s="21">
        <v>109</v>
      </c>
      <c r="L251" s="4">
        <v>93</v>
      </c>
      <c r="M251" s="4">
        <v>1</v>
      </c>
      <c r="N251" s="4"/>
      <c r="O251" s="4">
        <v>5.8033899999999999E-2</v>
      </c>
      <c r="P251" s="4">
        <v>175</v>
      </c>
      <c r="Q251" s="4">
        <v>1</v>
      </c>
      <c r="R251" s="6" t="s">
        <v>28</v>
      </c>
      <c r="S251" s="6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3">
      <c r="A252" s="21" t="s">
        <v>46</v>
      </c>
      <c r="B252" s="21">
        <v>51086</v>
      </c>
      <c r="C252" s="23" t="s">
        <v>194</v>
      </c>
      <c r="D252" s="24" t="str">
        <f t="shared" si="7"/>
        <v>/Volumes/Chewbacca/Afrooz/ABIDE1_preprocess/NYU/0051086</v>
      </c>
      <c r="E252" s="17">
        <v>1</v>
      </c>
      <c r="F252" s="21">
        <v>2</v>
      </c>
      <c r="G252" s="21">
        <v>10.46</v>
      </c>
      <c r="H252" s="21">
        <v>1</v>
      </c>
      <c r="I252" s="21"/>
      <c r="J252" s="21">
        <v>119</v>
      </c>
      <c r="K252" s="21">
        <v>118</v>
      </c>
      <c r="L252" s="4">
        <v>116</v>
      </c>
      <c r="M252" s="4">
        <v>1</v>
      </c>
      <c r="N252" s="4"/>
      <c r="O252" s="4">
        <v>4.9887800000000003E-2</v>
      </c>
      <c r="P252" s="4">
        <v>172</v>
      </c>
      <c r="Q252" s="4">
        <v>0.98</v>
      </c>
      <c r="R252" s="6" t="s">
        <v>66</v>
      </c>
      <c r="S252" s="6" t="s">
        <v>87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3">
      <c r="A253" s="21" t="s">
        <v>46</v>
      </c>
      <c r="B253" s="21">
        <v>51087</v>
      </c>
      <c r="C253" s="23" t="s">
        <v>194</v>
      </c>
      <c r="D253" s="24" t="str">
        <f t="shared" si="7"/>
        <v>/Volumes/Chewbacca/Afrooz/ABIDE1_preprocess/NYU/0051087</v>
      </c>
      <c r="E253" s="17">
        <v>1</v>
      </c>
      <c r="F253" s="21">
        <v>2</v>
      </c>
      <c r="G253" s="21">
        <v>10.52</v>
      </c>
      <c r="H253" s="21">
        <v>1</v>
      </c>
      <c r="I253" s="21"/>
      <c r="J253" s="21">
        <v>111</v>
      </c>
      <c r="K253" s="21">
        <v>102</v>
      </c>
      <c r="L253" s="4">
        <v>119</v>
      </c>
      <c r="M253" s="4">
        <v>1</v>
      </c>
      <c r="N253" s="4"/>
      <c r="O253" s="4">
        <v>0.128361</v>
      </c>
      <c r="P253" s="4">
        <v>170</v>
      </c>
      <c r="Q253" s="4">
        <v>0.97</v>
      </c>
      <c r="R253" s="6" t="s">
        <v>28</v>
      </c>
      <c r="S253" s="6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3">
      <c r="A254" s="21" t="s">
        <v>46</v>
      </c>
      <c r="B254" s="21">
        <v>51088</v>
      </c>
      <c r="C254" s="23" t="s">
        <v>194</v>
      </c>
      <c r="D254" s="24" t="str">
        <f t="shared" ref="D254:D285" si="8">CONCATENATE(C254,A254,"/00",B254)</f>
        <v>/Volumes/Chewbacca/Afrooz/ABIDE1_preprocess/NYU/0051088</v>
      </c>
      <c r="E254" s="17">
        <v>1</v>
      </c>
      <c r="F254" s="21">
        <v>2</v>
      </c>
      <c r="G254" s="21">
        <v>10.73</v>
      </c>
      <c r="H254" s="21">
        <v>1</v>
      </c>
      <c r="I254" s="21"/>
      <c r="J254" s="21">
        <v>121</v>
      </c>
      <c r="K254" s="21">
        <v>120</v>
      </c>
      <c r="L254" s="4">
        <v>117</v>
      </c>
      <c r="M254" s="4">
        <v>1</v>
      </c>
      <c r="N254" s="4"/>
      <c r="O254" s="4">
        <v>5.0890199999999997E-2</v>
      </c>
      <c r="P254" s="4">
        <v>175</v>
      </c>
      <c r="Q254" s="4">
        <v>1</v>
      </c>
      <c r="R254" s="6" t="s">
        <v>28</v>
      </c>
      <c r="S254" s="6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3">
      <c r="A255" s="21" t="s">
        <v>46</v>
      </c>
      <c r="B255" s="21">
        <v>51089</v>
      </c>
      <c r="C255" s="23" t="s">
        <v>194</v>
      </c>
      <c r="D255" s="24" t="str">
        <f t="shared" si="8"/>
        <v>/Volumes/Chewbacca/Afrooz/ABIDE1_preprocess/NYU/0051089</v>
      </c>
      <c r="E255" s="17">
        <v>1</v>
      </c>
      <c r="F255" s="21">
        <v>2</v>
      </c>
      <c r="G255" s="21">
        <v>10.76</v>
      </c>
      <c r="H255" s="21">
        <v>1</v>
      </c>
      <c r="I255" s="21"/>
      <c r="J255" s="21">
        <v>138</v>
      </c>
      <c r="K255" s="21">
        <v>131</v>
      </c>
      <c r="L255" s="4">
        <v>135</v>
      </c>
      <c r="M255" s="4">
        <v>1</v>
      </c>
      <c r="N255" s="4"/>
      <c r="O255" s="4">
        <v>8.3657999999999996E-2</v>
      </c>
      <c r="P255" s="4">
        <v>175</v>
      </c>
      <c r="Q255" s="4">
        <v>1</v>
      </c>
      <c r="R255" s="6" t="s">
        <v>28</v>
      </c>
      <c r="S255" s="6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3">
      <c r="A256" s="21" t="s">
        <v>46</v>
      </c>
      <c r="B256" s="21">
        <v>51090</v>
      </c>
      <c r="C256" s="23" t="s">
        <v>194</v>
      </c>
      <c r="D256" s="24" t="str">
        <f t="shared" si="8"/>
        <v>/Volumes/Chewbacca/Afrooz/ABIDE1_preprocess/NYU/0051090</v>
      </c>
      <c r="E256" s="17">
        <v>1</v>
      </c>
      <c r="F256" s="21">
        <v>2</v>
      </c>
      <c r="G256" s="21">
        <v>11.03</v>
      </c>
      <c r="H256" s="21">
        <v>1</v>
      </c>
      <c r="I256" s="21"/>
      <c r="J256" s="21">
        <v>107</v>
      </c>
      <c r="K256" s="21">
        <v>105</v>
      </c>
      <c r="L256" s="4">
        <v>107</v>
      </c>
      <c r="M256" s="4">
        <v>1</v>
      </c>
      <c r="N256" s="4"/>
      <c r="O256" s="4">
        <v>4.3795199999999999E-2</v>
      </c>
      <c r="P256" s="4">
        <v>175</v>
      </c>
      <c r="Q256" s="4">
        <v>1</v>
      </c>
      <c r="R256" s="6" t="s">
        <v>28</v>
      </c>
      <c r="S256" s="6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3">
      <c r="A257" s="21" t="s">
        <v>46</v>
      </c>
      <c r="B257" s="21">
        <v>51091</v>
      </c>
      <c r="C257" s="23" t="s">
        <v>194</v>
      </c>
      <c r="D257" s="24" t="str">
        <f t="shared" si="8"/>
        <v>/Volumes/Chewbacca/Afrooz/ABIDE1_preprocess/NYU/0051091</v>
      </c>
      <c r="E257" s="17">
        <v>1</v>
      </c>
      <c r="F257" s="21">
        <v>2</v>
      </c>
      <c r="G257" s="21">
        <v>11.32</v>
      </c>
      <c r="H257" s="21">
        <v>1</v>
      </c>
      <c r="I257" s="21"/>
      <c r="J257" s="21">
        <v>142</v>
      </c>
      <c r="K257" s="21">
        <v>141</v>
      </c>
      <c r="L257" s="4">
        <v>133</v>
      </c>
      <c r="M257" s="4">
        <v>1</v>
      </c>
      <c r="N257" s="4"/>
      <c r="O257" s="4">
        <v>7.5106300000000001E-2</v>
      </c>
      <c r="P257" s="4">
        <v>175</v>
      </c>
      <c r="Q257" s="4">
        <v>1</v>
      </c>
      <c r="R257" s="6" t="s">
        <v>28</v>
      </c>
      <c r="S257" s="6" t="s">
        <v>92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3">
      <c r="A258" s="21" t="s">
        <v>46</v>
      </c>
      <c r="B258" s="21">
        <v>51093</v>
      </c>
      <c r="C258" s="23" t="s">
        <v>194</v>
      </c>
      <c r="D258" s="24" t="str">
        <f t="shared" si="8"/>
        <v>/Volumes/Chewbacca/Afrooz/ABIDE1_preprocess/NYU/0051093</v>
      </c>
      <c r="E258" s="17">
        <v>1</v>
      </c>
      <c r="F258" s="21">
        <v>2</v>
      </c>
      <c r="G258" s="21">
        <v>11.69</v>
      </c>
      <c r="H258" s="21">
        <v>1</v>
      </c>
      <c r="I258" s="21"/>
      <c r="J258" s="21">
        <v>116</v>
      </c>
      <c r="K258" s="21">
        <v>113</v>
      </c>
      <c r="L258" s="4">
        <v>116</v>
      </c>
      <c r="M258" s="4">
        <v>1</v>
      </c>
      <c r="N258" s="4"/>
      <c r="O258" s="4">
        <v>7.1718400000000002E-2</v>
      </c>
      <c r="P258" s="4">
        <v>175</v>
      </c>
      <c r="Q258" s="4">
        <v>1</v>
      </c>
      <c r="R258" s="6" t="s">
        <v>28</v>
      </c>
      <c r="S258" s="6" t="s">
        <v>86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3">
      <c r="A259" s="21" t="s">
        <v>46</v>
      </c>
      <c r="B259" s="21">
        <v>51094</v>
      </c>
      <c r="C259" s="23" t="s">
        <v>194</v>
      </c>
      <c r="D259" s="24" t="str">
        <f t="shared" si="8"/>
        <v>/Volumes/Chewbacca/Afrooz/ABIDE1_preprocess/NYU/0051094</v>
      </c>
      <c r="E259" s="17">
        <v>1</v>
      </c>
      <c r="F259" s="21">
        <v>2</v>
      </c>
      <c r="G259" s="21">
        <v>12.1</v>
      </c>
      <c r="H259" s="21">
        <v>1</v>
      </c>
      <c r="I259" s="21"/>
      <c r="J259" s="21">
        <v>107</v>
      </c>
      <c r="K259" s="21">
        <v>112</v>
      </c>
      <c r="L259" s="4">
        <v>99</v>
      </c>
      <c r="M259" s="4">
        <v>1</v>
      </c>
      <c r="N259" s="4"/>
      <c r="O259" s="4">
        <v>9.2568999999999999E-2</v>
      </c>
      <c r="P259" s="4">
        <v>172</v>
      </c>
      <c r="Q259" s="4">
        <v>0.98</v>
      </c>
      <c r="R259" s="6" t="s">
        <v>28</v>
      </c>
      <c r="S259" s="6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3">
      <c r="A260" s="21" t="s">
        <v>46</v>
      </c>
      <c r="B260" s="21">
        <v>51095</v>
      </c>
      <c r="C260" s="23" t="s">
        <v>194</v>
      </c>
      <c r="D260" s="24" t="str">
        <f t="shared" si="8"/>
        <v>/Volumes/Chewbacca/Afrooz/ABIDE1_preprocess/NYU/0051095</v>
      </c>
      <c r="E260" s="17">
        <v>1</v>
      </c>
      <c r="F260" s="21">
        <v>2</v>
      </c>
      <c r="G260" s="21">
        <v>12.23</v>
      </c>
      <c r="H260" s="21">
        <v>1</v>
      </c>
      <c r="I260" s="21"/>
      <c r="J260" s="21">
        <v>123</v>
      </c>
      <c r="K260" s="21">
        <v>134</v>
      </c>
      <c r="L260" s="4">
        <v>106</v>
      </c>
      <c r="M260" s="4">
        <v>1</v>
      </c>
      <c r="N260" s="4"/>
      <c r="O260" s="4">
        <v>0.100499</v>
      </c>
      <c r="P260" s="4">
        <v>162</v>
      </c>
      <c r="Q260" s="4">
        <v>0.93</v>
      </c>
      <c r="R260" s="6" t="s">
        <v>28</v>
      </c>
      <c r="S260" s="6" t="s">
        <v>94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3">
      <c r="A261" s="21" t="s">
        <v>46</v>
      </c>
      <c r="B261" s="21">
        <v>51096</v>
      </c>
      <c r="C261" s="23" t="s">
        <v>194</v>
      </c>
      <c r="D261" s="24" t="str">
        <f t="shared" si="8"/>
        <v>/Volumes/Chewbacca/Afrooz/ABIDE1_preprocess/NYU/0051096</v>
      </c>
      <c r="E261" s="17">
        <v>1</v>
      </c>
      <c r="F261" s="21">
        <v>2</v>
      </c>
      <c r="G261" s="21">
        <v>13.18</v>
      </c>
      <c r="H261" s="21">
        <v>1</v>
      </c>
      <c r="I261" s="21"/>
      <c r="J261" s="21">
        <v>101</v>
      </c>
      <c r="K261" s="21">
        <v>95</v>
      </c>
      <c r="L261" s="4">
        <v>106</v>
      </c>
      <c r="M261" s="4">
        <v>1</v>
      </c>
      <c r="N261" s="4"/>
      <c r="O261" s="4">
        <v>4.3850699999999999E-2</v>
      </c>
      <c r="P261" s="4">
        <v>175</v>
      </c>
      <c r="Q261" s="4">
        <v>1</v>
      </c>
      <c r="R261" s="6" t="s">
        <v>28</v>
      </c>
      <c r="S261" s="6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3">
      <c r="A262" s="21" t="s">
        <v>46</v>
      </c>
      <c r="B262" s="21">
        <v>51097</v>
      </c>
      <c r="C262" s="23" t="s">
        <v>194</v>
      </c>
      <c r="D262" s="24" t="str">
        <f t="shared" si="8"/>
        <v>/Volumes/Chewbacca/Afrooz/ABIDE1_preprocess/NYU/0051097</v>
      </c>
      <c r="E262" s="17">
        <v>1</v>
      </c>
      <c r="F262" s="21">
        <v>2</v>
      </c>
      <c r="G262" s="21">
        <v>13.583</v>
      </c>
      <c r="H262" s="21">
        <v>1</v>
      </c>
      <c r="I262" s="21"/>
      <c r="J262" s="21">
        <v>126</v>
      </c>
      <c r="K262" s="21">
        <v>126</v>
      </c>
      <c r="L262" s="4">
        <v>119</v>
      </c>
      <c r="M262" s="4">
        <v>1</v>
      </c>
      <c r="N262" s="4"/>
      <c r="O262" s="4">
        <v>5.9599399999999997E-2</v>
      </c>
      <c r="P262" s="4">
        <v>175</v>
      </c>
      <c r="Q262" s="4">
        <v>1</v>
      </c>
      <c r="R262" s="6" t="s">
        <v>28</v>
      </c>
      <c r="S262" s="6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3">
      <c r="A263" s="21" t="s">
        <v>46</v>
      </c>
      <c r="B263" s="21">
        <v>51098</v>
      </c>
      <c r="C263" s="23" t="s">
        <v>194</v>
      </c>
      <c r="D263" s="24" t="str">
        <f t="shared" si="8"/>
        <v>/Volumes/Chewbacca/Afrooz/ABIDE1_preprocess/NYU/0051098</v>
      </c>
      <c r="E263" s="17">
        <v>1</v>
      </c>
      <c r="F263" s="21">
        <v>2</v>
      </c>
      <c r="G263" s="21">
        <v>13.628</v>
      </c>
      <c r="H263" s="21">
        <v>1</v>
      </c>
      <c r="I263" s="21"/>
      <c r="J263" s="21">
        <v>134</v>
      </c>
      <c r="K263" s="21">
        <v>131</v>
      </c>
      <c r="L263" s="4">
        <v>129</v>
      </c>
      <c r="M263" s="4">
        <v>1</v>
      </c>
      <c r="N263" s="4"/>
      <c r="O263" s="4">
        <v>7.2243100000000005E-2</v>
      </c>
      <c r="P263" s="4">
        <v>175</v>
      </c>
      <c r="Q263" s="4">
        <v>1</v>
      </c>
      <c r="R263" s="6" t="s">
        <v>28</v>
      </c>
      <c r="S263" s="6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3">
      <c r="A264" s="21" t="s">
        <v>46</v>
      </c>
      <c r="B264" s="21">
        <v>51099</v>
      </c>
      <c r="C264" s="23" t="s">
        <v>194</v>
      </c>
      <c r="D264" s="24" t="str">
        <f t="shared" si="8"/>
        <v>/Volumes/Chewbacca/Afrooz/ABIDE1_preprocess/NYU/0051099</v>
      </c>
      <c r="E264" s="17">
        <v>1</v>
      </c>
      <c r="F264" s="21">
        <v>2</v>
      </c>
      <c r="G264" s="21">
        <v>13.72</v>
      </c>
      <c r="H264" s="21">
        <v>1</v>
      </c>
      <c r="I264" s="21"/>
      <c r="J264" s="21">
        <v>87</v>
      </c>
      <c r="K264" s="21">
        <v>93</v>
      </c>
      <c r="L264" s="4">
        <v>86</v>
      </c>
      <c r="M264" s="4">
        <v>1</v>
      </c>
      <c r="N264" s="4"/>
      <c r="O264" s="4">
        <v>6.3266100000000006E-2</v>
      </c>
      <c r="P264" s="4">
        <v>175</v>
      </c>
      <c r="Q264" s="4">
        <v>1</v>
      </c>
      <c r="R264" s="6" t="s">
        <v>28</v>
      </c>
      <c r="S264" s="6" t="s">
        <v>101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3">
      <c r="A265" s="21" t="s">
        <v>46</v>
      </c>
      <c r="B265" s="21">
        <v>51100</v>
      </c>
      <c r="C265" s="23" t="s">
        <v>194</v>
      </c>
      <c r="D265" s="24" t="str">
        <f t="shared" si="8"/>
        <v>/Volumes/Chewbacca/Afrooz/ABIDE1_preprocess/NYU/0051100</v>
      </c>
      <c r="E265" s="17">
        <v>1</v>
      </c>
      <c r="F265" s="21">
        <v>2</v>
      </c>
      <c r="G265" s="21">
        <v>14.36</v>
      </c>
      <c r="H265" s="21">
        <v>1</v>
      </c>
      <c r="I265" s="21"/>
      <c r="J265" s="21">
        <v>91</v>
      </c>
      <c r="K265" s="21">
        <v>102</v>
      </c>
      <c r="L265" s="4">
        <v>83</v>
      </c>
      <c r="M265" s="4">
        <v>1</v>
      </c>
      <c r="N265" s="4"/>
      <c r="O265" s="4">
        <v>5.5540899999999997E-2</v>
      </c>
      <c r="P265" s="4">
        <v>172</v>
      </c>
      <c r="Q265" s="4">
        <v>0.98</v>
      </c>
      <c r="R265" s="6" t="s">
        <v>28</v>
      </c>
      <c r="S265" s="6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3">
      <c r="A266" s="21" t="s">
        <v>46</v>
      </c>
      <c r="B266" s="21">
        <v>51101</v>
      </c>
      <c r="C266" s="23" t="s">
        <v>194</v>
      </c>
      <c r="D266" s="24" t="str">
        <f t="shared" si="8"/>
        <v>/Volumes/Chewbacca/Afrooz/ABIDE1_preprocess/NYU/0051101</v>
      </c>
      <c r="E266" s="17">
        <v>1</v>
      </c>
      <c r="F266" s="21">
        <v>2</v>
      </c>
      <c r="G266" s="21">
        <v>14.425000000000001</v>
      </c>
      <c r="H266" s="21">
        <v>1</v>
      </c>
      <c r="I266" s="21"/>
      <c r="J266" s="21">
        <v>104</v>
      </c>
      <c r="K266" s="21">
        <v>116</v>
      </c>
      <c r="L266" s="21">
        <v>92</v>
      </c>
      <c r="M266" s="21">
        <v>1</v>
      </c>
      <c r="N266" s="21"/>
      <c r="O266" s="21">
        <v>8.3382200000000004E-2</v>
      </c>
      <c r="P266" s="21">
        <v>171</v>
      </c>
      <c r="Q266" s="21">
        <v>0.98</v>
      </c>
      <c r="R266" s="6" t="s">
        <v>28</v>
      </c>
      <c r="S266" s="6"/>
      <c r="T266" s="21"/>
      <c r="U266" s="21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3">
      <c r="A267" s="21" t="s">
        <v>46</v>
      </c>
      <c r="B267" s="21">
        <v>51102</v>
      </c>
      <c r="C267" s="23" t="s">
        <v>194</v>
      </c>
      <c r="D267" s="24" t="str">
        <f t="shared" si="8"/>
        <v>/Volumes/Chewbacca/Afrooz/ABIDE1_preprocess/NYU/0051102</v>
      </c>
      <c r="E267" s="17">
        <v>1</v>
      </c>
      <c r="F267" s="21">
        <v>2</v>
      </c>
      <c r="G267" s="21">
        <v>14.653</v>
      </c>
      <c r="H267" s="21">
        <v>1</v>
      </c>
      <c r="I267" s="21"/>
      <c r="J267" s="21">
        <v>110</v>
      </c>
      <c r="K267" s="21">
        <v>119</v>
      </c>
      <c r="L267" s="21">
        <v>100</v>
      </c>
      <c r="M267" s="21">
        <v>1</v>
      </c>
      <c r="N267" s="21"/>
      <c r="O267" s="21">
        <v>9.0670700000000007E-2</v>
      </c>
      <c r="P267" s="21">
        <v>175</v>
      </c>
      <c r="Q267" s="21">
        <v>1</v>
      </c>
      <c r="R267" s="6" t="s">
        <v>28</v>
      </c>
      <c r="S267" s="6"/>
      <c r="T267" s="21"/>
      <c r="U267" s="21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3">
      <c r="A268" s="21" t="s">
        <v>46</v>
      </c>
      <c r="B268" s="21">
        <v>51103</v>
      </c>
      <c r="C268" s="23" t="s">
        <v>194</v>
      </c>
      <c r="D268" s="24" t="str">
        <f t="shared" si="8"/>
        <v>/Volumes/Chewbacca/Afrooz/ABIDE1_preprocess/NYU/0051103</v>
      </c>
      <c r="E268" s="17">
        <v>1</v>
      </c>
      <c r="F268" s="21">
        <v>2</v>
      </c>
      <c r="G268" s="21">
        <v>14.66</v>
      </c>
      <c r="H268" s="21">
        <v>1</v>
      </c>
      <c r="I268" s="21"/>
      <c r="J268" s="21">
        <v>126</v>
      </c>
      <c r="K268" s="21">
        <v>115</v>
      </c>
      <c r="L268" s="21">
        <v>132</v>
      </c>
      <c r="M268" s="21">
        <v>1</v>
      </c>
      <c r="N268" s="21"/>
      <c r="O268" s="21">
        <v>6.3308000000000003E-2</v>
      </c>
      <c r="P268" s="21">
        <v>175</v>
      </c>
      <c r="Q268" s="21">
        <v>1</v>
      </c>
      <c r="R268" s="6" t="s">
        <v>28</v>
      </c>
      <c r="S268" s="6"/>
      <c r="T268" s="21"/>
      <c r="U268" s="21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3">
      <c r="A269" s="21" t="s">
        <v>46</v>
      </c>
      <c r="B269" s="21">
        <v>51104</v>
      </c>
      <c r="C269" s="23" t="s">
        <v>194</v>
      </c>
      <c r="D269" s="24" t="str">
        <f t="shared" si="8"/>
        <v>/Volumes/Chewbacca/Afrooz/ABIDE1_preprocess/NYU/0051104</v>
      </c>
      <c r="E269" s="17">
        <v>1</v>
      </c>
      <c r="F269" s="21">
        <v>2</v>
      </c>
      <c r="G269" s="21">
        <v>15.27</v>
      </c>
      <c r="H269" s="21">
        <v>1</v>
      </c>
      <c r="I269" s="21"/>
      <c r="J269" s="21">
        <v>104</v>
      </c>
      <c r="K269" s="21">
        <v>96</v>
      </c>
      <c r="L269" s="21">
        <v>110</v>
      </c>
      <c r="M269" s="21">
        <v>1</v>
      </c>
      <c r="N269" s="21"/>
      <c r="O269" s="21">
        <v>4.1404400000000001E-2</v>
      </c>
      <c r="P269" s="21">
        <v>175</v>
      </c>
      <c r="Q269" s="21">
        <v>1</v>
      </c>
      <c r="R269" s="6" t="s">
        <v>102</v>
      </c>
      <c r="S269" s="6"/>
      <c r="T269" s="21"/>
      <c r="U269" s="21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3">
      <c r="A270" s="21" t="s">
        <v>46</v>
      </c>
      <c r="B270" s="21">
        <v>51105</v>
      </c>
      <c r="C270" s="23" t="s">
        <v>194</v>
      </c>
      <c r="D270" s="24" t="str">
        <f t="shared" si="8"/>
        <v>/Volumes/Chewbacca/Afrooz/ABIDE1_preprocess/NYU/0051105</v>
      </c>
      <c r="E270" s="17">
        <v>1</v>
      </c>
      <c r="F270" s="21">
        <v>2</v>
      </c>
      <c r="G270" s="21">
        <v>15.284000000000001</v>
      </c>
      <c r="H270" s="21">
        <v>1</v>
      </c>
      <c r="I270" s="21"/>
      <c r="J270" s="21">
        <v>83</v>
      </c>
      <c r="K270" s="21">
        <v>80</v>
      </c>
      <c r="L270" s="21">
        <v>89</v>
      </c>
      <c r="M270" s="21">
        <v>1</v>
      </c>
      <c r="N270" s="21"/>
      <c r="O270" s="21">
        <v>3.5674499999999998E-2</v>
      </c>
      <c r="P270" s="21">
        <v>175</v>
      </c>
      <c r="Q270" s="21">
        <v>1</v>
      </c>
      <c r="R270" s="6" t="s">
        <v>28</v>
      </c>
      <c r="S270" s="6"/>
      <c r="T270" s="21"/>
      <c r="U270" s="21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3">
      <c r="A271" s="21" t="s">
        <v>46</v>
      </c>
      <c r="B271" s="21">
        <v>51106</v>
      </c>
      <c r="C271" s="23" t="s">
        <v>194</v>
      </c>
      <c r="D271" s="24" t="str">
        <f t="shared" si="8"/>
        <v>/Volumes/Chewbacca/Afrooz/ABIDE1_preprocess/NYU/0051106</v>
      </c>
      <c r="E271" s="17">
        <v>1</v>
      </c>
      <c r="F271" s="21">
        <v>2</v>
      </c>
      <c r="G271" s="21">
        <v>15.42</v>
      </c>
      <c r="H271" s="21">
        <v>1</v>
      </c>
      <c r="I271" s="21"/>
      <c r="J271" s="21">
        <v>85</v>
      </c>
      <c r="K271" s="21">
        <v>108</v>
      </c>
      <c r="L271" s="21">
        <v>67</v>
      </c>
      <c r="M271" s="21">
        <v>1</v>
      </c>
      <c r="N271" s="21"/>
      <c r="O271" s="21">
        <v>4.8283899999999998E-2</v>
      </c>
      <c r="P271" s="21">
        <v>172</v>
      </c>
      <c r="Q271" s="21">
        <v>0.98</v>
      </c>
      <c r="R271" s="6" t="s">
        <v>28</v>
      </c>
      <c r="S271" s="6" t="s">
        <v>104</v>
      </c>
      <c r="T271" s="21"/>
      <c r="U271" s="21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3">
      <c r="A272" s="21" t="s">
        <v>46</v>
      </c>
      <c r="B272" s="21">
        <v>51107</v>
      </c>
      <c r="C272" s="23" t="s">
        <v>194</v>
      </c>
      <c r="D272" s="24" t="str">
        <f t="shared" si="8"/>
        <v>/Volumes/Chewbacca/Afrooz/ABIDE1_preprocess/NYU/0051107</v>
      </c>
      <c r="E272" s="17">
        <v>1</v>
      </c>
      <c r="F272" s="21">
        <v>2</v>
      </c>
      <c r="G272" s="21">
        <v>15.53</v>
      </c>
      <c r="H272" s="21">
        <v>1</v>
      </c>
      <c r="I272" s="21"/>
      <c r="J272" s="21">
        <v>107</v>
      </c>
      <c r="K272" s="21">
        <v>112</v>
      </c>
      <c r="L272" s="21">
        <v>99</v>
      </c>
      <c r="M272" s="21">
        <v>1</v>
      </c>
      <c r="N272" s="21"/>
      <c r="O272" s="21">
        <v>4.0991699999999999E-2</v>
      </c>
      <c r="P272" s="21">
        <v>175</v>
      </c>
      <c r="Q272" s="21">
        <v>1</v>
      </c>
      <c r="R272" s="6" t="s">
        <v>28</v>
      </c>
      <c r="S272" s="6"/>
      <c r="T272" s="21"/>
      <c r="U272" s="21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3">
      <c r="A273" s="21" t="s">
        <v>46</v>
      </c>
      <c r="B273" s="21">
        <v>51108</v>
      </c>
      <c r="C273" s="23" t="s">
        <v>194</v>
      </c>
      <c r="D273" s="24" t="str">
        <f t="shared" si="8"/>
        <v>/Volumes/Chewbacca/Afrooz/ABIDE1_preprocess/NYU/0051108</v>
      </c>
      <c r="E273" s="17">
        <v>1</v>
      </c>
      <c r="F273" s="21">
        <v>2</v>
      </c>
      <c r="G273" s="21">
        <v>15.71</v>
      </c>
      <c r="H273" s="21">
        <v>1</v>
      </c>
      <c r="I273" s="21"/>
      <c r="J273" s="21">
        <v>108</v>
      </c>
      <c r="K273" s="21">
        <v>103</v>
      </c>
      <c r="L273" s="21">
        <v>110</v>
      </c>
      <c r="M273" s="21">
        <v>1</v>
      </c>
      <c r="N273" s="21"/>
      <c r="O273" s="21">
        <v>4.9696799999999999E-2</v>
      </c>
      <c r="P273" s="21">
        <v>175</v>
      </c>
      <c r="Q273" s="21">
        <v>1</v>
      </c>
      <c r="R273" s="6" t="s">
        <v>28</v>
      </c>
      <c r="S273" s="6"/>
      <c r="T273" s="21"/>
      <c r="U273" s="21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3">
      <c r="A274" s="21" t="s">
        <v>46</v>
      </c>
      <c r="B274" s="21">
        <v>51109</v>
      </c>
      <c r="C274" s="23" t="s">
        <v>194</v>
      </c>
      <c r="D274" s="24" t="str">
        <f t="shared" si="8"/>
        <v>/Volumes/Chewbacca/Afrooz/ABIDE1_preprocess/NYU/0051109</v>
      </c>
      <c r="E274" s="17">
        <v>1</v>
      </c>
      <c r="F274" s="21">
        <v>2</v>
      </c>
      <c r="G274" s="21">
        <v>16.13</v>
      </c>
      <c r="H274" s="21">
        <v>1</v>
      </c>
      <c r="I274" s="21"/>
      <c r="J274" s="21">
        <v>109</v>
      </c>
      <c r="K274" s="21">
        <v>109</v>
      </c>
      <c r="L274" s="21">
        <v>106</v>
      </c>
      <c r="M274" s="21">
        <v>1</v>
      </c>
      <c r="N274" s="21"/>
      <c r="O274" s="21">
        <v>6.4397700000000002E-2</v>
      </c>
      <c r="P274" s="21">
        <v>175</v>
      </c>
      <c r="Q274" s="21">
        <v>1</v>
      </c>
      <c r="R274" s="6" t="s">
        <v>28</v>
      </c>
      <c r="S274" s="6"/>
      <c r="T274" s="21"/>
      <c r="U274" s="21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3">
      <c r="A275" s="21" t="s">
        <v>46</v>
      </c>
      <c r="B275" s="21">
        <v>51110</v>
      </c>
      <c r="C275" s="23" t="s">
        <v>194</v>
      </c>
      <c r="D275" s="24" t="str">
        <f t="shared" si="8"/>
        <v>/Volumes/Chewbacca/Afrooz/ABIDE1_preprocess/NYU/0051110</v>
      </c>
      <c r="E275" s="17">
        <v>1</v>
      </c>
      <c r="F275" s="21">
        <v>2</v>
      </c>
      <c r="G275" s="21">
        <v>16.28</v>
      </c>
      <c r="H275" s="21">
        <v>1</v>
      </c>
      <c r="I275" s="21"/>
      <c r="J275" s="21">
        <v>125</v>
      </c>
      <c r="K275" s="21">
        <v>122</v>
      </c>
      <c r="L275" s="21">
        <v>120</v>
      </c>
      <c r="M275" s="21">
        <v>1</v>
      </c>
      <c r="N275" s="21"/>
      <c r="O275" s="21">
        <v>4.7942199999999997E-2</v>
      </c>
      <c r="P275" s="21">
        <v>175</v>
      </c>
      <c r="Q275" s="21">
        <v>1</v>
      </c>
      <c r="R275" s="6" t="s">
        <v>28</v>
      </c>
      <c r="S275" s="6" t="s">
        <v>104</v>
      </c>
      <c r="T275" s="21"/>
      <c r="U275" s="21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3">
      <c r="A276" s="21" t="s">
        <v>46</v>
      </c>
      <c r="B276" s="21">
        <v>51111</v>
      </c>
      <c r="C276" s="23" t="s">
        <v>194</v>
      </c>
      <c r="D276" s="24" t="str">
        <f t="shared" si="8"/>
        <v>/Volumes/Chewbacca/Afrooz/ABIDE1_preprocess/NYU/0051111</v>
      </c>
      <c r="E276" s="17">
        <v>1</v>
      </c>
      <c r="F276" s="21">
        <v>2</v>
      </c>
      <c r="G276" s="21">
        <v>16.55</v>
      </c>
      <c r="H276" s="21">
        <v>1</v>
      </c>
      <c r="I276" s="21"/>
      <c r="J276" s="21">
        <v>113</v>
      </c>
      <c r="K276" s="21">
        <v>114</v>
      </c>
      <c r="L276" s="21">
        <v>109</v>
      </c>
      <c r="M276" s="21">
        <v>1</v>
      </c>
      <c r="N276" s="21"/>
      <c r="O276" s="21">
        <v>4.3403200000000003E-2</v>
      </c>
      <c r="P276" s="21">
        <v>175</v>
      </c>
      <c r="Q276" s="21">
        <v>1</v>
      </c>
      <c r="R276" s="6" t="s">
        <v>28</v>
      </c>
      <c r="S276" s="6"/>
      <c r="T276" s="21"/>
      <c r="U276" s="21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3">
      <c r="A277" s="21" t="s">
        <v>46</v>
      </c>
      <c r="B277" s="21">
        <v>51120</v>
      </c>
      <c r="C277" s="23" t="s">
        <v>194</v>
      </c>
      <c r="D277" s="24" t="str">
        <f t="shared" si="8"/>
        <v>/Volumes/Chewbacca/Afrooz/ABIDE1_preprocess/NYU/0051120</v>
      </c>
      <c r="E277" s="17">
        <v>1</v>
      </c>
      <c r="F277" s="21">
        <v>2</v>
      </c>
      <c r="G277" s="21">
        <v>10.19</v>
      </c>
      <c r="H277" s="21">
        <v>1</v>
      </c>
      <c r="I277" s="21"/>
      <c r="J277" s="21">
        <v>115</v>
      </c>
      <c r="K277" s="21">
        <v>119</v>
      </c>
      <c r="L277" s="21">
        <v>106</v>
      </c>
      <c r="M277" s="21">
        <v>1</v>
      </c>
      <c r="N277" s="21"/>
      <c r="O277" s="21">
        <v>5.8297099999999998E-2</v>
      </c>
      <c r="P277" s="21">
        <v>175</v>
      </c>
      <c r="Q277" s="21">
        <v>1</v>
      </c>
      <c r="R277" s="6" t="s">
        <v>28</v>
      </c>
      <c r="S277" s="6"/>
      <c r="T277" s="21"/>
      <c r="U277" s="21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3">
      <c r="A278" s="21" t="s">
        <v>46</v>
      </c>
      <c r="B278" s="21">
        <v>51121</v>
      </c>
      <c r="C278" s="23" t="s">
        <v>194</v>
      </c>
      <c r="D278" s="24" t="str">
        <f t="shared" si="8"/>
        <v>/Volumes/Chewbacca/Afrooz/ABIDE1_preprocess/NYU/0051121</v>
      </c>
      <c r="E278" s="17">
        <v>1</v>
      </c>
      <c r="F278" s="21">
        <v>2</v>
      </c>
      <c r="G278" s="21">
        <v>10.74</v>
      </c>
      <c r="H278" s="21">
        <v>1</v>
      </c>
      <c r="I278" s="21"/>
      <c r="J278" s="21">
        <v>113</v>
      </c>
      <c r="K278" s="21">
        <v>103</v>
      </c>
      <c r="L278" s="21">
        <v>121</v>
      </c>
      <c r="M278" s="21">
        <v>1</v>
      </c>
      <c r="N278" s="21"/>
      <c r="O278" s="21">
        <v>3.9293399999999999E-2</v>
      </c>
      <c r="P278" s="21">
        <v>175</v>
      </c>
      <c r="Q278" s="21">
        <v>1</v>
      </c>
      <c r="R278" s="6" t="s">
        <v>28</v>
      </c>
      <c r="S278" s="6" t="s">
        <v>112</v>
      </c>
      <c r="T278" s="21"/>
      <c r="U278" s="21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3">
      <c r="A279" s="21" t="s">
        <v>46</v>
      </c>
      <c r="B279" s="21">
        <v>51122</v>
      </c>
      <c r="C279" s="23" t="s">
        <v>194</v>
      </c>
      <c r="D279" s="24" t="str">
        <f t="shared" si="8"/>
        <v>/Volumes/Chewbacca/Afrooz/ABIDE1_preprocess/NYU/0051122</v>
      </c>
      <c r="E279" s="17">
        <v>1</v>
      </c>
      <c r="F279" s="21">
        <v>2</v>
      </c>
      <c r="G279" s="21">
        <v>11.92</v>
      </c>
      <c r="H279" s="21">
        <v>1</v>
      </c>
      <c r="I279" s="21"/>
      <c r="J279" s="21">
        <v>111</v>
      </c>
      <c r="K279" s="21">
        <v>102</v>
      </c>
      <c r="L279" s="21">
        <v>119</v>
      </c>
      <c r="M279" s="21">
        <v>1</v>
      </c>
      <c r="N279" s="21"/>
      <c r="O279" s="21">
        <v>9.2759800000000003E-2</v>
      </c>
      <c r="P279" s="21">
        <v>175</v>
      </c>
      <c r="Q279" s="21">
        <v>1</v>
      </c>
      <c r="R279" s="6" t="s">
        <v>28</v>
      </c>
      <c r="S279" s="6"/>
      <c r="T279" s="21"/>
      <c r="U279" s="21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3">
      <c r="A280" s="21" t="s">
        <v>46</v>
      </c>
      <c r="B280" s="21">
        <v>51123</v>
      </c>
      <c r="C280" s="23" t="s">
        <v>194</v>
      </c>
      <c r="D280" s="24" t="str">
        <f t="shared" si="8"/>
        <v>/Volumes/Chewbacca/Afrooz/ABIDE1_preprocess/NYU/0051123</v>
      </c>
      <c r="E280" s="17">
        <v>1</v>
      </c>
      <c r="F280" s="21">
        <v>2</v>
      </c>
      <c r="G280" s="21">
        <v>12.07</v>
      </c>
      <c r="H280" s="21">
        <v>1</v>
      </c>
      <c r="I280" s="21"/>
      <c r="J280" s="21">
        <v>130</v>
      </c>
      <c r="K280" s="21">
        <v>126</v>
      </c>
      <c r="L280" s="21">
        <v>128</v>
      </c>
      <c r="M280" s="21">
        <v>1</v>
      </c>
      <c r="N280" s="21"/>
      <c r="O280" s="21">
        <v>0.102171</v>
      </c>
      <c r="P280" s="21">
        <v>175</v>
      </c>
      <c r="Q280" s="21">
        <v>1</v>
      </c>
      <c r="R280" s="6" t="s">
        <v>113</v>
      </c>
      <c r="S280" s="6" t="s">
        <v>114</v>
      </c>
      <c r="T280" s="21"/>
      <c r="U280" s="21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3">
      <c r="A281" s="21" t="s">
        <v>46</v>
      </c>
      <c r="B281" s="21">
        <v>51124</v>
      </c>
      <c r="C281" s="23" t="s">
        <v>194</v>
      </c>
      <c r="D281" s="24" t="str">
        <f t="shared" si="8"/>
        <v>/Volumes/Chewbacca/Afrooz/ABIDE1_preprocess/NYU/0051124</v>
      </c>
      <c r="E281" s="17">
        <v>1</v>
      </c>
      <c r="F281" s="21">
        <v>2</v>
      </c>
      <c r="G281" s="21">
        <v>12.67</v>
      </c>
      <c r="H281" s="21">
        <v>1</v>
      </c>
      <c r="I281" s="21"/>
      <c r="J281" s="21">
        <v>124</v>
      </c>
      <c r="K281" s="21">
        <v>121</v>
      </c>
      <c r="L281" s="21">
        <v>120</v>
      </c>
      <c r="M281" s="21">
        <v>1</v>
      </c>
      <c r="N281" s="21"/>
      <c r="O281" s="21">
        <v>2.71174E-2</v>
      </c>
      <c r="P281" s="21">
        <v>175</v>
      </c>
      <c r="Q281" s="21">
        <v>1</v>
      </c>
      <c r="R281" s="6" t="s">
        <v>28</v>
      </c>
      <c r="S281" s="6" t="s">
        <v>114</v>
      </c>
      <c r="T281" s="21"/>
      <c r="U281" s="21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3">
      <c r="A282" s="21" t="s">
        <v>46</v>
      </c>
      <c r="B282" s="21">
        <v>51125</v>
      </c>
      <c r="C282" s="23" t="s">
        <v>194</v>
      </c>
      <c r="D282" s="24" t="str">
        <f t="shared" si="8"/>
        <v>/Volumes/Chewbacca/Afrooz/ABIDE1_preprocess/NYU/0051125</v>
      </c>
      <c r="E282" s="17">
        <v>1</v>
      </c>
      <c r="F282" s="21">
        <v>2</v>
      </c>
      <c r="G282" s="21">
        <v>14.79</v>
      </c>
      <c r="H282" s="21">
        <v>1</v>
      </c>
      <c r="I282" s="21"/>
      <c r="J282" s="21">
        <v>112</v>
      </c>
      <c r="K282" s="21">
        <v>116</v>
      </c>
      <c r="L282" s="21">
        <v>106</v>
      </c>
      <c r="M282" s="21">
        <v>1</v>
      </c>
      <c r="N282" s="21"/>
      <c r="O282" s="21">
        <v>3.0643299999999998E-2</v>
      </c>
      <c r="P282" s="21">
        <v>175</v>
      </c>
      <c r="Q282" s="21">
        <v>1</v>
      </c>
      <c r="R282" s="6" t="s">
        <v>113</v>
      </c>
      <c r="S282" s="6" t="s">
        <v>104</v>
      </c>
      <c r="T282" s="21"/>
      <c r="U282" s="21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3">
      <c r="A283" s="21" t="s">
        <v>46</v>
      </c>
      <c r="B283" s="21">
        <v>51126</v>
      </c>
      <c r="C283" s="23" t="s">
        <v>194</v>
      </c>
      <c r="D283" s="24" t="str">
        <f t="shared" si="8"/>
        <v>/Volumes/Chewbacca/Afrooz/ABIDE1_preprocess/NYU/0051126</v>
      </c>
      <c r="E283" s="17">
        <v>1</v>
      </c>
      <c r="F283" s="21">
        <v>2</v>
      </c>
      <c r="G283" s="21">
        <v>16.309999999999999</v>
      </c>
      <c r="H283" s="21">
        <v>1</v>
      </c>
      <c r="I283" s="21"/>
      <c r="J283" s="21">
        <v>81</v>
      </c>
      <c r="K283" s="21">
        <v>83</v>
      </c>
      <c r="L283" s="21">
        <v>83</v>
      </c>
      <c r="M283" s="21">
        <v>1</v>
      </c>
      <c r="N283" s="21"/>
      <c r="O283" s="21">
        <v>4.1868500000000003E-2</v>
      </c>
      <c r="P283" s="21">
        <v>175</v>
      </c>
      <c r="Q283" s="21">
        <v>1</v>
      </c>
      <c r="R283" s="6" t="s">
        <v>28</v>
      </c>
      <c r="S283" s="6" t="s">
        <v>104</v>
      </c>
      <c r="T283" s="21"/>
      <c r="U283" s="21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3">
      <c r="A284" s="21" t="s">
        <v>46</v>
      </c>
      <c r="B284" s="21">
        <v>51128</v>
      </c>
      <c r="C284" s="23" t="s">
        <v>194</v>
      </c>
      <c r="D284" s="24" t="str">
        <f t="shared" si="8"/>
        <v>/Volumes/Chewbacca/Afrooz/ABIDE1_preprocess/NYU/0051128</v>
      </c>
      <c r="E284" s="17">
        <v>1</v>
      </c>
      <c r="F284" s="21">
        <v>2</v>
      </c>
      <c r="G284" s="21">
        <v>16.88</v>
      </c>
      <c r="H284" s="21">
        <v>1</v>
      </c>
      <c r="I284" s="21"/>
      <c r="J284" s="21">
        <v>125</v>
      </c>
      <c r="K284" s="21">
        <v>121</v>
      </c>
      <c r="L284" s="21">
        <v>123</v>
      </c>
      <c r="M284" s="21">
        <v>1</v>
      </c>
      <c r="N284" s="21"/>
      <c r="O284" s="21">
        <v>3.0572800000000001E-2</v>
      </c>
      <c r="P284" s="21">
        <v>175</v>
      </c>
      <c r="Q284" s="21">
        <v>1</v>
      </c>
      <c r="R284" s="6" t="s">
        <v>28</v>
      </c>
      <c r="S284" s="6" t="s">
        <v>104</v>
      </c>
      <c r="T284" s="21"/>
      <c r="U284" s="21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3">
      <c r="A285" s="21" t="s">
        <v>46</v>
      </c>
      <c r="B285" s="21">
        <v>51129</v>
      </c>
      <c r="C285" s="23" t="s">
        <v>194</v>
      </c>
      <c r="D285" s="24" t="str">
        <f t="shared" si="8"/>
        <v>/Volumes/Chewbacca/Afrooz/ABIDE1_preprocess/NYU/0051129</v>
      </c>
      <c r="E285" s="17">
        <v>1</v>
      </c>
      <c r="F285" s="21">
        <v>2</v>
      </c>
      <c r="G285" s="21">
        <v>17.7</v>
      </c>
      <c r="H285" s="21">
        <v>1</v>
      </c>
      <c r="I285" s="21"/>
      <c r="J285" s="21">
        <v>102</v>
      </c>
      <c r="K285" s="21">
        <v>111</v>
      </c>
      <c r="L285" s="4">
        <v>92</v>
      </c>
      <c r="M285" s="4">
        <v>1</v>
      </c>
      <c r="N285" s="4"/>
      <c r="O285" s="4">
        <v>6.8076399999999995E-2</v>
      </c>
      <c r="P285" s="4">
        <v>175</v>
      </c>
      <c r="Q285" s="4">
        <v>1</v>
      </c>
      <c r="R285" s="6" t="s">
        <v>28</v>
      </c>
      <c r="S285" s="6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3">
      <c r="A286" s="21" t="s">
        <v>96</v>
      </c>
      <c r="B286" s="21">
        <v>50105</v>
      </c>
      <c r="C286" s="23" t="s">
        <v>194</v>
      </c>
      <c r="D286" s="24" t="str">
        <f t="shared" ref="D286:D317" si="9">CONCATENATE(C286,A286,"/00",B286)</f>
        <v>/Volumes/Chewbacca/Afrooz/ABIDE1_preprocess/OLIN/0050105</v>
      </c>
      <c r="E286" s="17">
        <v>1</v>
      </c>
      <c r="F286" s="21">
        <v>2</v>
      </c>
      <c r="G286" s="21">
        <v>17</v>
      </c>
      <c r="H286" s="21">
        <v>1</v>
      </c>
      <c r="I286" s="21" t="s">
        <v>27</v>
      </c>
      <c r="J286" s="21">
        <v>100</v>
      </c>
      <c r="K286" s="21"/>
      <c r="L286" s="4"/>
      <c r="M286" s="4">
        <v>1</v>
      </c>
      <c r="N286" s="4"/>
      <c r="O286" s="4">
        <v>0.15614</v>
      </c>
      <c r="P286" s="4">
        <v>202</v>
      </c>
      <c r="Q286" s="4">
        <v>0.99</v>
      </c>
      <c r="R286" s="6" t="s">
        <v>119</v>
      </c>
      <c r="S286" s="6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3">
      <c r="A287" s="21" t="s">
        <v>96</v>
      </c>
      <c r="B287" s="21">
        <v>50116</v>
      </c>
      <c r="C287" s="23" t="s">
        <v>194</v>
      </c>
      <c r="D287" s="24" t="str">
        <f t="shared" si="9"/>
        <v>/Volumes/Chewbacca/Afrooz/ABIDE1_preprocess/OLIN/0050116</v>
      </c>
      <c r="E287" s="17">
        <v>1</v>
      </c>
      <c r="F287" s="21">
        <v>2</v>
      </c>
      <c r="G287" s="21">
        <v>15</v>
      </c>
      <c r="H287" s="21">
        <v>1</v>
      </c>
      <c r="I287" s="21" t="s">
        <v>27</v>
      </c>
      <c r="J287" s="21">
        <v>115</v>
      </c>
      <c r="K287" s="21"/>
      <c r="L287" s="4"/>
      <c r="M287" s="4">
        <v>1</v>
      </c>
      <c r="N287" s="4"/>
      <c r="O287" s="4">
        <v>9.5128400000000002E-2</v>
      </c>
      <c r="P287" s="4">
        <v>198</v>
      </c>
      <c r="Q287" s="4">
        <v>0.97</v>
      </c>
      <c r="R287" s="6" t="s">
        <v>99</v>
      </c>
      <c r="S287" s="6" t="s">
        <v>121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3">
      <c r="A288" s="21" t="s">
        <v>96</v>
      </c>
      <c r="B288" s="21">
        <v>50104</v>
      </c>
      <c r="C288" s="23" t="s">
        <v>194</v>
      </c>
      <c r="D288" s="24" t="str">
        <f t="shared" si="9"/>
        <v>/Volumes/Chewbacca/Afrooz/ABIDE1_preprocess/OLIN/0050104</v>
      </c>
      <c r="E288" s="17">
        <v>1</v>
      </c>
      <c r="F288" s="21">
        <v>2</v>
      </c>
      <c r="G288" s="21">
        <v>16</v>
      </c>
      <c r="H288" s="21">
        <v>1</v>
      </c>
      <c r="I288" s="21" t="s">
        <v>27</v>
      </c>
      <c r="J288" s="21">
        <v>125</v>
      </c>
      <c r="K288" s="21"/>
      <c r="L288" s="4"/>
      <c r="M288" s="4">
        <v>1</v>
      </c>
      <c r="N288" s="4"/>
      <c r="O288" s="4">
        <v>9.3720600000000001E-2</v>
      </c>
      <c r="P288" s="4">
        <v>205</v>
      </c>
      <c r="Q288" s="4">
        <v>1</v>
      </c>
      <c r="R288" s="6" t="s">
        <v>122</v>
      </c>
      <c r="S288" s="6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3">
      <c r="A289" s="21" t="s">
        <v>96</v>
      </c>
      <c r="B289" s="21">
        <v>50111</v>
      </c>
      <c r="C289" s="23" t="s">
        <v>194</v>
      </c>
      <c r="D289" s="24" t="str">
        <f t="shared" si="9"/>
        <v>/Volumes/Chewbacca/Afrooz/ABIDE1_preprocess/OLIN/0050111</v>
      </c>
      <c r="E289" s="17">
        <v>1</v>
      </c>
      <c r="F289" s="21">
        <v>2</v>
      </c>
      <c r="G289" s="21">
        <v>14</v>
      </c>
      <c r="H289" s="21">
        <v>1</v>
      </c>
      <c r="I289" s="21" t="s">
        <v>27</v>
      </c>
      <c r="J289" s="21">
        <v>118</v>
      </c>
      <c r="K289" s="21"/>
      <c r="L289" s="4"/>
      <c r="M289" s="4">
        <v>1</v>
      </c>
      <c r="N289" s="4"/>
      <c r="O289" s="4">
        <v>0.15574099999999999</v>
      </c>
      <c r="P289" s="4">
        <v>198</v>
      </c>
      <c r="Q289" s="4">
        <v>0.97</v>
      </c>
      <c r="R289" s="6" t="s">
        <v>123</v>
      </c>
      <c r="S289" s="6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3">
      <c r="A290" s="21" t="s">
        <v>96</v>
      </c>
      <c r="B290" s="21">
        <v>50102</v>
      </c>
      <c r="C290" s="23" t="s">
        <v>194</v>
      </c>
      <c r="D290" s="24" t="str">
        <f t="shared" si="9"/>
        <v>/Volumes/Chewbacca/Afrooz/ABIDE1_preprocess/OLIN/0050102</v>
      </c>
      <c r="E290" s="17">
        <v>1</v>
      </c>
      <c r="F290" s="21">
        <v>2</v>
      </c>
      <c r="G290" s="21">
        <v>14</v>
      </c>
      <c r="H290" s="21">
        <v>1</v>
      </c>
      <c r="I290" s="21" t="s">
        <v>27</v>
      </c>
      <c r="J290" s="21">
        <v>103</v>
      </c>
      <c r="K290" s="21"/>
      <c r="L290" s="4"/>
      <c r="M290" s="4">
        <v>1</v>
      </c>
      <c r="N290" s="4"/>
      <c r="O290" s="4">
        <v>0.212808</v>
      </c>
      <c r="P290" s="4">
        <v>185</v>
      </c>
      <c r="Q290" s="4">
        <v>0.9</v>
      </c>
      <c r="R290" s="6" t="s">
        <v>124</v>
      </c>
      <c r="S290" s="6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3">
      <c r="A291" s="21" t="s">
        <v>111</v>
      </c>
      <c r="B291" s="21">
        <v>50193</v>
      </c>
      <c r="C291" s="23" t="s">
        <v>194</v>
      </c>
      <c r="D291" s="24" t="str">
        <f t="shared" si="9"/>
        <v>/Volumes/Chewbacca/Afrooz/ABIDE1_preprocess/SDSU/0050193</v>
      </c>
      <c r="E291" s="17">
        <v>1</v>
      </c>
      <c r="F291" s="21">
        <v>2</v>
      </c>
      <c r="G291" s="21">
        <v>14.75</v>
      </c>
      <c r="H291" s="21">
        <v>1</v>
      </c>
      <c r="I291" s="21" t="s">
        <v>27</v>
      </c>
      <c r="J291" s="21">
        <v>112</v>
      </c>
      <c r="K291" s="21">
        <v>108</v>
      </c>
      <c r="L291" s="4">
        <v>114</v>
      </c>
      <c r="M291" s="4">
        <v>1</v>
      </c>
      <c r="N291" s="4"/>
      <c r="O291" s="4">
        <v>5.4518900000000002E-2</v>
      </c>
      <c r="P291" s="4">
        <v>180</v>
      </c>
      <c r="Q291" s="4">
        <v>1</v>
      </c>
      <c r="R291" s="6" t="s">
        <v>28</v>
      </c>
      <c r="S291" s="6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3">
      <c r="A292" s="21" t="s">
        <v>111</v>
      </c>
      <c r="B292" s="21">
        <v>50194</v>
      </c>
      <c r="C292" s="23" t="s">
        <v>194</v>
      </c>
      <c r="D292" s="24" t="str">
        <f t="shared" si="9"/>
        <v>/Volumes/Chewbacca/Afrooz/ABIDE1_preprocess/SDSU/0050194</v>
      </c>
      <c r="E292" s="17">
        <v>1</v>
      </c>
      <c r="F292" s="21">
        <v>2</v>
      </c>
      <c r="G292" s="21">
        <v>13.35</v>
      </c>
      <c r="H292" s="21">
        <v>1</v>
      </c>
      <c r="I292" s="21" t="s">
        <v>47</v>
      </c>
      <c r="J292" s="21">
        <v>110</v>
      </c>
      <c r="K292" s="21">
        <v>104</v>
      </c>
      <c r="L292" s="4">
        <v>116</v>
      </c>
      <c r="M292" s="4">
        <v>1</v>
      </c>
      <c r="N292" s="4"/>
      <c r="O292" s="4">
        <v>0.102505</v>
      </c>
      <c r="P292" s="4">
        <v>177</v>
      </c>
      <c r="Q292" s="4">
        <v>0.98</v>
      </c>
      <c r="R292" s="6" t="s">
        <v>126</v>
      </c>
      <c r="S292" s="6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3">
      <c r="A293" s="21" t="s">
        <v>111</v>
      </c>
      <c r="B293" s="21">
        <v>50195</v>
      </c>
      <c r="C293" s="23" t="s">
        <v>194</v>
      </c>
      <c r="D293" s="24" t="str">
        <f t="shared" si="9"/>
        <v>/Volumes/Chewbacca/Afrooz/ABIDE1_preprocess/SDSU/0050195</v>
      </c>
      <c r="E293" s="17">
        <v>1</v>
      </c>
      <c r="F293" s="21">
        <v>2</v>
      </c>
      <c r="G293" s="21">
        <v>12.58</v>
      </c>
      <c r="H293" s="21">
        <v>1</v>
      </c>
      <c r="I293" s="21" t="s">
        <v>27</v>
      </c>
      <c r="J293" s="21">
        <v>123</v>
      </c>
      <c r="K293" s="21">
        <v>111</v>
      </c>
      <c r="L293" s="4">
        <v>129</v>
      </c>
      <c r="M293" s="4">
        <v>1</v>
      </c>
      <c r="N293" s="4"/>
      <c r="O293" s="4">
        <v>5.5596300000000001E-2</v>
      </c>
      <c r="P293" s="4">
        <v>177</v>
      </c>
      <c r="Q293" s="4">
        <v>0.98</v>
      </c>
      <c r="R293" s="6" t="s">
        <v>128</v>
      </c>
      <c r="S293" s="6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3">
      <c r="A294" s="21" t="s">
        <v>111</v>
      </c>
      <c r="B294" s="21">
        <v>50196</v>
      </c>
      <c r="C294" s="23" t="s">
        <v>194</v>
      </c>
      <c r="D294" s="24" t="str">
        <f t="shared" si="9"/>
        <v>/Volumes/Chewbacca/Afrooz/ABIDE1_preprocess/SDSU/0050196</v>
      </c>
      <c r="E294" s="17">
        <v>1</v>
      </c>
      <c r="F294" s="21">
        <v>2</v>
      </c>
      <c r="G294" s="21">
        <v>12.91</v>
      </c>
      <c r="H294" s="21">
        <v>1</v>
      </c>
      <c r="I294" s="21" t="s">
        <v>27</v>
      </c>
      <c r="J294" s="21">
        <v>110</v>
      </c>
      <c r="K294" s="21">
        <v>116</v>
      </c>
      <c r="L294" s="4">
        <v>103</v>
      </c>
      <c r="M294" s="4">
        <v>1</v>
      </c>
      <c r="N294" s="4"/>
      <c r="O294" s="4">
        <v>3.6406500000000001E-2</v>
      </c>
      <c r="P294" s="4">
        <v>180</v>
      </c>
      <c r="Q294" s="4">
        <v>1</v>
      </c>
      <c r="R294" s="6" t="s">
        <v>28</v>
      </c>
      <c r="S294" s="6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3">
      <c r="A295" s="21" t="s">
        <v>111</v>
      </c>
      <c r="B295" s="21">
        <v>50197</v>
      </c>
      <c r="C295" s="23" t="s">
        <v>194</v>
      </c>
      <c r="D295" s="24" t="str">
        <f t="shared" si="9"/>
        <v>/Volumes/Chewbacca/Afrooz/ABIDE1_preprocess/SDSU/0050197</v>
      </c>
      <c r="E295" s="17">
        <v>1</v>
      </c>
      <c r="F295" s="21">
        <v>2</v>
      </c>
      <c r="G295" s="21">
        <v>14.98</v>
      </c>
      <c r="H295" s="21">
        <v>1</v>
      </c>
      <c r="I295" s="21" t="s">
        <v>27</v>
      </c>
      <c r="J295" s="21">
        <v>109</v>
      </c>
      <c r="K295" s="21">
        <v>109</v>
      </c>
      <c r="L295" s="4">
        <v>106</v>
      </c>
      <c r="M295" s="4">
        <v>1</v>
      </c>
      <c r="N295" s="4"/>
      <c r="O295" s="4">
        <v>7.07285E-2</v>
      </c>
      <c r="P295" s="4">
        <v>180</v>
      </c>
      <c r="Q295" s="4">
        <v>1</v>
      </c>
      <c r="R295" s="6" t="s">
        <v>98</v>
      </c>
      <c r="S295" s="6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3">
      <c r="A296" s="21" t="s">
        <v>111</v>
      </c>
      <c r="B296" s="21">
        <v>50198</v>
      </c>
      <c r="C296" s="23" t="s">
        <v>194</v>
      </c>
      <c r="D296" s="24" t="str">
        <f t="shared" si="9"/>
        <v>/Volumes/Chewbacca/Afrooz/ABIDE1_preprocess/SDSU/0050198</v>
      </c>
      <c r="E296" s="17">
        <v>1</v>
      </c>
      <c r="F296" s="21">
        <v>2</v>
      </c>
      <c r="G296" s="21">
        <v>15.28</v>
      </c>
      <c r="H296" s="21">
        <v>1</v>
      </c>
      <c r="I296" s="21" t="s">
        <v>27</v>
      </c>
      <c r="J296" s="21">
        <v>121</v>
      </c>
      <c r="K296" s="21">
        <v>117</v>
      </c>
      <c r="L296" s="4">
        <v>120</v>
      </c>
      <c r="M296" s="4">
        <v>1</v>
      </c>
      <c r="N296" s="4"/>
      <c r="O296" s="4">
        <v>0.15443299999999999</v>
      </c>
      <c r="P296" s="4">
        <v>162</v>
      </c>
      <c r="Q296" s="4">
        <v>0.9</v>
      </c>
      <c r="R296" s="6" t="s">
        <v>135</v>
      </c>
      <c r="S296" s="6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3">
      <c r="A297" s="21" t="s">
        <v>111</v>
      </c>
      <c r="B297" s="21">
        <v>50199</v>
      </c>
      <c r="C297" s="23" t="s">
        <v>194</v>
      </c>
      <c r="D297" s="24" t="str">
        <f t="shared" si="9"/>
        <v>/Volumes/Chewbacca/Afrooz/ABIDE1_preprocess/SDSU/0050199</v>
      </c>
      <c r="E297" s="17">
        <v>1</v>
      </c>
      <c r="F297" s="21">
        <v>2</v>
      </c>
      <c r="G297" s="21">
        <v>15.53</v>
      </c>
      <c r="H297" s="21">
        <v>1</v>
      </c>
      <c r="I297" s="21" t="s">
        <v>27</v>
      </c>
      <c r="J297" s="21">
        <v>100</v>
      </c>
      <c r="K297" s="21">
        <v>107</v>
      </c>
      <c r="L297" s="4">
        <v>92</v>
      </c>
      <c r="M297" s="4">
        <v>1</v>
      </c>
      <c r="N297" s="4"/>
      <c r="O297" s="4">
        <v>3.4876400000000002E-2</v>
      </c>
      <c r="P297" s="4">
        <v>180</v>
      </c>
      <c r="Q297" s="4">
        <v>1</v>
      </c>
      <c r="R297" s="6" t="s">
        <v>28</v>
      </c>
      <c r="S297" s="6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3">
      <c r="A298" s="21" t="s">
        <v>111</v>
      </c>
      <c r="B298" s="21">
        <v>50200</v>
      </c>
      <c r="C298" s="23" t="s">
        <v>194</v>
      </c>
      <c r="D298" s="24" t="str">
        <f t="shared" si="9"/>
        <v>/Volumes/Chewbacca/Afrooz/ABIDE1_preprocess/SDSU/0050200</v>
      </c>
      <c r="E298" s="17">
        <v>1</v>
      </c>
      <c r="F298" s="21">
        <v>2</v>
      </c>
      <c r="G298" s="21">
        <v>13.88</v>
      </c>
      <c r="H298" s="21">
        <v>1</v>
      </c>
      <c r="I298" s="21" t="s">
        <v>27</v>
      </c>
      <c r="J298" s="21">
        <v>108</v>
      </c>
      <c r="K298" s="21">
        <v>107</v>
      </c>
      <c r="L298" s="4">
        <v>106</v>
      </c>
      <c r="M298" s="4">
        <v>1</v>
      </c>
      <c r="N298" s="4"/>
      <c r="O298" s="4">
        <v>7.6200599999999993E-2</v>
      </c>
      <c r="P298" s="4">
        <v>178</v>
      </c>
      <c r="Q298" s="4">
        <v>0.99</v>
      </c>
      <c r="R298" s="6" t="s">
        <v>28</v>
      </c>
      <c r="S298" s="6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3">
      <c r="A299" s="21" t="s">
        <v>111</v>
      </c>
      <c r="B299" s="21">
        <v>50203</v>
      </c>
      <c r="C299" s="23" t="s">
        <v>194</v>
      </c>
      <c r="D299" s="24" t="str">
        <f t="shared" si="9"/>
        <v>/Volumes/Chewbacca/Afrooz/ABIDE1_preprocess/SDSU/0050203</v>
      </c>
      <c r="E299" s="17">
        <v>1</v>
      </c>
      <c r="F299" s="21">
        <v>2</v>
      </c>
      <c r="G299" s="21">
        <v>16.05</v>
      </c>
      <c r="H299" s="21">
        <v>1</v>
      </c>
      <c r="I299" s="21" t="s">
        <v>47</v>
      </c>
      <c r="J299" s="21">
        <v>117</v>
      </c>
      <c r="K299" s="21">
        <v>117</v>
      </c>
      <c r="L299" s="4">
        <v>114</v>
      </c>
      <c r="M299" s="4">
        <v>1</v>
      </c>
      <c r="N299" s="4"/>
      <c r="O299" s="4">
        <v>4.1156600000000002E-2</v>
      </c>
      <c r="P299" s="4">
        <v>180</v>
      </c>
      <c r="Q299" s="4">
        <v>1</v>
      </c>
      <c r="R299" s="6" t="s">
        <v>28</v>
      </c>
      <c r="S299" s="6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3">
      <c r="A300" s="21" t="s">
        <v>111</v>
      </c>
      <c r="B300" s="21">
        <v>50204</v>
      </c>
      <c r="C300" s="23" t="s">
        <v>194</v>
      </c>
      <c r="D300" s="24" t="str">
        <f t="shared" si="9"/>
        <v>/Volumes/Chewbacca/Afrooz/ABIDE1_preprocess/SDSU/0050204</v>
      </c>
      <c r="E300" s="17">
        <v>1</v>
      </c>
      <c r="F300" s="21">
        <v>2</v>
      </c>
      <c r="G300" s="21">
        <v>14.86</v>
      </c>
      <c r="H300" s="21">
        <v>1</v>
      </c>
      <c r="I300" s="21" t="s">
        <v>27</v>
      </c>
      <c r="J300" s="21">
        <v>100</v>
      </c>
      <c r="K300" s="21">
        <v>89</v>
      </c>
      <c r="L300" s="4">
        <v>110</v>
      </c>
      <c r="M300" s="4">
        <v>1</v>
      </c>
      <c r="N300" s="4"/>
      <c r="O300" s="4">
        <v>8.2118399999999994E-2</v>
      </c>
      <c r="P300" s="4">
        <v>177</v>
      </c>
      <c r="Q300" s="4">
        <v>0.98</v>
      </c>
      <c r="R300" s="6" t="s">
        <v>28</v>
      </c>
      <c r="S300" s="6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3">
      <c r="A301" s="21" t="s">
        <v>111</v>
      </c>
      <c r="B301" s="21">
        <v>50209</v>
      </c>
      <c r="C301" s="23" t="s">
        <v>194</v>
      </c>
      <c r="D301" s="24" t="str">
        <f t="shared" si="9"/>
        <v>/Volumes/Chewbacca/Afrooz/ABIDE1_preprocess/SDSU/0050209</v>
      </c>
      <c r="E301" s="17">
        <v>1</v>
      </c>
      <c r="F301" s="21">
        <v>2</v>
      </c>
      <c r="G301" s="21">
        <v>16.57</v>
      </c>
      <c r="H301" s="21">
        <v>1</v>
      </c>
      <c r="I301" s="21" t="s">
        <v>47</v>
      </c>
      <c r="J301" s="21">
        <v>126</v>
      </c>
      <c r="K301" s="21">
        <v>126</v>
      </c>
      <c r="L301" s="4">
        <v>120</v>
      </c>
      <c r="M301" s="4">
        <v>1</v>
      </c>
      <c r="N301" s="4"/>
      <c r="O301" s="4">
        <v>6.6732399999999997E-2</v>
      </c>
      <c r="P301" s="4">
        <v>180</v>
      </c>
      <c r="Q301" s="4">
        <v>1</v>
      </c>
      <c r="R301" s="6" t="s">
        <v>28</v>
      </c>
      <c r="S301" s="6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3">
      <c r="A302" s="21" t="s">
        <v>111</v>
      </c>
      <c r="B302" s="21">
        <v>50210</v>
      </c>
      <c r="C302" s="23" t="s">
        <v>194</v>
      </c>
      <c r="D302" s="24" t="str">
        <f t="shared" si="9"/>
        <v>/Volumes/Chewbacca/Afrooz/ABIDE1_preprocess/SDSU/0050210</v>
      </c>
      <c r="E302" s="17">
        <v>1</v>
      </c>
      <c r="F302" s="21">
        <v>2</v>
      </c>
      <c r="G302" s="21">
        <v>16.600000000000001</v>
      </c>
      <c r="H302" s="21">
        <v>1</v>
      </c>
      <c r="I302" s="21" t="s">
        <v>27</v>
      </c>
      <c r="J302" s="21">
        <v>123</v>
      </c>
      <c r="K302" s="21">
        <v>114</v>
      </c>
      <c r="L302" s="4">
        <v>126</v>
      </c>
      <c r="M302" s="4">
        <v>1</v>
      </c>
      <c r="N302" s="4"/>
      <c r="O302" s="4">
        <v>4.5580700000000002E-2</v>
      </c>
      <c r="P302" s="4">
        <v>180</v>
      </c>
      <c r="Q302" s="4">
        <v>1</v>
      </c>
      <c r="R302" s="6" t="s">
        <v>28</v>
      </c>
      <c r="S302" s="6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3">
      <c r="A303" s="21" t="s">
        <v>111</v>
      </c>
      <c r="B303" s="21">
        <v>50211</v>
      </c>
      <c r="C303" s="23" t="s">
        <v>194</v>
      </c>
      <c r="D303" s="24" t="str">
        <f t="shared" si="9"/>
        <v>/Volumes/Chewbacca/Afrooz/ABIDE1_preprocess/SDSU/0050211</v>
      </c>
      <c r="E303" s="17">
        <v>1</v>
      </c>
      <c r="F303" s="21">
        <v>2</v>
      </c>
      <c r="G303" s="21">
        <v>16.13</v>
      </c>
      <c r="H303" s="21">
        <v>1</v>
      </c>
      <c r="I303" s="21" t="s">
        <v>27</v>
      </c>
      <c r="J303" s="21">
        <v>105</v>
      </c>
      <c r="K303" s="21">
        <v>112</v>
      </c>
      <c r="L303" s="4">
        <v>96</v>
      </c>
      <c r="M303" s="4">
        <v>1</v>
      </c>
      <c r="N303" s="4"/>
      <c r="O303" s="4">
        <v>9.7206699999999993E-2</v>
      </c>
      <c r="P303" s="4">
        <v>170</v>
      </c>
      <c r="Q303" s="4">
        <v>0.94</v>
      </c>
      <c r="R303" s="6" t="s">
        <v>141</v>
      </c>
      <c r="S303" s="6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3">
      <c r="A304" s="21" t="s">
        <v>111</v>
      </c>
      <c r="B304" s="21">
        <v>50214</v>
      </c>
      <c r="C304" s="23" t="s">
        <v>194</v>
      </c>
      <c r="D304" s="24" t="str">
        <f t="shared" si="9"/>
        <v>/Volumes/Chewbacca/Afrooz/ABIDE1_preprocess/SDSU/0050214</v>
      </c>
      <c r="E304" s="17">
        <v>1</v>
      </c>
      <c r="F304" s="21">
        <v>2</v>
      </c>
      <c r="G304" s="21">
        <v>14.76</v>
      </c>
      <c r="H304" s="21">
        <v>1</v>
      </c>
      <c r="I304" s="21" t="s">
        <v>27</v>
      </c>
      <c r="J304" s="21">
        <v>93</v>
      </c>
      <c r="K304" s="21">
        <v>87</v>
      </c>
      <c r="L304" s="4">
        <v>101</v>
      </c>
      <c r="M304" s="4">
        <v>1</v>
      </c>
      <c r="N304" s="4"/>
      <c r="O304" s="4">
        <v>4.7066299999999998E-2</v>
      </c>
      <c r="P304" s="4">
        <v>180</v>
      </c>
      <c r="Q304" s="4">
        <v>1</v>
      </c>
      <c r="R304" s="6" t="s">
        <v>28</v>
      </c>
      <c r="S304" s="6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3">
      <c r="A305" s="21" t="s">
        <v>111</v>
      </c>
      <c r="B305" s="21">
        <v>50217</v>
      </c>
      <c r="C305" s="23" t="s">
        <v>194</v>
      </c>
      <c r="D305" s="24" t="str">
        <f t="shared" si="9"/>
        <v>/Volumes/Chewbacca/Afrooz/ABIDE1_preprocess/SDSU/0050217</v>
      </c>
      <c r="E305" s="17">
        <v>1</v>
      </c>
      <c r="F305" s="21">
        <v>2</v>
      </c>
      <c r="G305" s="21">
        <v>12.9</v>
      </c>
      <c r="H305" s="21">
        <v>1</v>
      </c>
      <c r="I305" s="21" t="s">
        <v>27</v>
      </c>
      <c r="J305" s="21">
        <v>104</v>
      </c>
      <c r="K305" s="21">
        <v>100</v>
      </c>
      <c r="L305" s="4">
        <v>106</v>
      </c>
      <c r="M305" s="4">
        <v>1</v>
      </c>
      <c r="N305" s="4"/>
      <c r="O305" s="4">
        <v>6.4671500000000007E-2</v>
      </c>
      <c r="P305" s="4">
        <v>180</v>
      </c>
      <c r="Q305" s="4">
        <v>1</v>
      </c>
      <c r="R305" s="6" t="s">
        <v>28</v>
      </c>
      <c r="S305" s="6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3">
      <c r="A306" s="21" t="s">
        <v>117</v>
      </c>
      <c r="B306" s="21">
        <v>51250</v>
      </c>
      <c r="C306" s="23" t="s">
        <v>194</v>
      </c>
      <c r="D306" s="24" t="str">
        <f t="shared" si="9"/>
        <v>/Volumes/Chewbacca/Afrooz/ABIDE1_preprocess/UCLA_1/0051250</v>
      </c>
      <c r="E306" s="17">
        <v>1</v>
      </c>
      <c r="F306" s="21">
        <v>2</v>
      </c>
      <c r="G306" s="21">
        <v>14.88</v>
      </c>
      <c r="H306" s="21">
        <v>1</v>
      </c>
      <c r="I306" s="21" t="s">
        <v>27</v>
      </c>
      <c r="J306" s="21">
        <v>110</v>
      </c>
      <c r="K306" s="21">
        <v>108</v>
      </c>
      <c r="L306" s="4">
        <v>110</v>
      </c>
      <c r="M306" s="4">
        <v>1</v>
      </c>
      <c r="N306" s="4"/>
      <c r="O306" s="4">
        <v>0.105168</v>
      </c>
      <c r="P306" s="4">
        <v>112</v>
      </c>
      <c r="Q306" s="4">
        <v>0.93</v>
      </c>
      <c r="R306" s="6" t="s">
        <v>24</v>
      </c>
      <c r="S306" s="6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3">
      <c r="A307" s="21" t="s">
        <v>117</v>
      </c>
      <c r="B307" s="21">
        <v>51251</v>
      </c>
      <c r="C307" s="23" t="s">
        <v>194</v>
      </c>
      <c r="D307" s="24" t="str">
        <f t="shared" si="9"/>
        <v>/Volumes/Chewbacca/Afrooz/ABIDE1_preprocess/UCLA_1/0051251</v>
      </c>
      <c r="E307" s="17">
        <v>1</v>
      </c>
      <c r="F307" s="21">
        <v>2</v>
      </c>
      <c r="G307" s="21">
        <v>12.36</v>
      </c>
      <c r="H307" s="21">
        <v>1</v>
      </c>
      <c r="I307" s="21" t="s">
        <v>27</v>
      </c>
      <c r="J307" s="21">
        <v>96</v>
      </c>
      <c r="K307" s="21">
        <v>86</v>
      </c>
      <c r="L307" s="4">
        <v>107</v>
      </c>
      <c r="M307" s="4">
        <v>1</v>
      </c>
      <c r="N307" s="4"/>
      <c r="O307" s="4">
        <v>0.15523300000000001</v>
      </c>
      <c r="P307" s="4">
        <v>108</v>
      </c>
      <c r="Q307" s="4">
        <v>0.9</v>
      </c>
      <c r="R307" s="6" t="s">
        <v>24</v>
      </c>
      <c r="S307" s="6" t="s">
        <v>146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3">
      <c r="A308" s="21" t="s">
        <v>117</v>
      </c>
      <c r="B308" s="21">
        <v>51252</v>
      </c>
      <c r="C308" s="23" t="s">
        <v>194</v>
      </c>
      <c r="D308" s="24" t="str">
        <f t="shared" si="9"/>
        <v>/Volumes/Chewbacca/Afrooz/ABIDE1_preprocess/UCLA_1/0051252</v>
      </c>
      <c r="E308" s="17">
        <v>1</v>
      </c>
      <c r="F308" s="21">
        <v>2</v>
      </c>
      <c r="G308" s="21">
        <v>10.99</v>
      </c>
      <c r="H308" s="21">
        <v>1</v>
      </c>
      <c r="I308" s="21" t="s">
        <v>27</v>
      </c>
      <c r="J308" s="21">
        <v>116</v>
      </c>
      <c r="K308" s="21">
        <v>118</v>
      </c>
      <c r="L308" s="4">
        <v>110</v>
      </c>
      <c r="M308" s="4">
        <v>1</v>
      </c>
      <c r="N308" s="4"/>
      <c r="O308" s="4">
        <v>8.6930300000000002E-2</v>
      </c>
      <c r="P308" s="4">
        <v>117</v>
      </c>
      <c r="Q308" s="4">
        <v>0.97</v>
      </c>
      <c r="R308" s="6" t="s">
        <v>24</v>
      </c>
      <c r="S308" s="6" t="s">
        <v>148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3">
      <c r="A309" s="21" t="s">
        <v>117</v>
      </c>
      <c r="B309" s="21">
        <v>51253</v>
      </c>
      <c r="C309" s="23" t="s">
        <v>194</v>
      </c>
      <c r="D309" s="24" t="str">
        <f t="shared" si="9"/>
        <v>/Volumes/Chewbacca/Afrooz/ABIDE1_preprocess/UCLA_1/0051253</v>
      </c>
      <c r="E309" s="17">
        <v>1</v>
      </c>
      <c r="F309" s="21">
        <v>2</v>
      </c>
      <c r="G309" s="21">
        <v>11.8</v>
      </c>
      <c r="H309" s="21">
        <v>1</v>
      </c>
      <c r="I309" s="21" t="s">
        <v>47</v>
      </c>
      <c r="J309" s="21">
        <v>109</v>
      </c>
      <c r="K309" s="21">
        <v>108</v>
      </c>
      <c r="L309" s="4">
        <v>110</v>
      </c>
      <c r="M309" s="4">
        <v>1</v>
      </c>
      <c r="N309" s="4"/>
      <c r="O309" s="4">
        <v>2.64204E-2</v>
      </c>
      <c r="P309" s="4">
        <v>120</v>
      </c>
      <c r="Q309" s="4">
        <v>1</v>
      </c>
      <c r="R309" s="6" t="s">
        <v>24</v>
      </c>
      <c r="S309" s="6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3">
      <c r="A310" s="21" t="s">
        <v>117</v>
      </c>
      <c r="B310" s="21">
        <v>51254</v>
      </c>
      <c r="C310" s="23" t="s">
        <v>194</v>
      </c>
      <c r="D310" s="24" t="str">
        <f t="shared" si="9"/>
        <v>/Volumes/Chewbacca/Afrooz/ABIDE1_preprocess/UCLA_1/0051254</v>
      </c>
      <c r="E310" s="17">
        <v>1</v>
      </c>
      <c r="F310" s="21">
        <v>2</v>
      </c>
      <c r="G310" s="21">
        <v>14.44</v>
      </c>
      <c r="H310" s="21">
        <v>1</v>
      </c>
      <c r="I310" s="21" t="s">
        <v>47</v>
      </c>
      <c r="J310" s="21">
        <v>113</v>
      </c>
      <c r="K310" s="21">
        <v>107</v>
      </c>
      <c r="L310" s="21">
        <v>117</v>
      </c>
      <c r="M310" s="21">
        <v>1</v>
      </c>
      <c r="N310" s="21"/>
      <c r="O310" s="21">
        <v>5.7695299999999998E-2</v>
      </c>
      <c r="P310" s="21">
        <v>120</v>
      </c>
      <c r="Q310" s="21">
        <v>1</v>
      </c>
      <c r="R310" s="6" t="s">
        <v>24</v>
      </c>
      <c r="S310" s="6" t="s">
        <v>150</v>
      </c>
      <c r="T310" s="21"/>
      <c r="U310" s="21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3">
      <c r="A311" s="21" t="s">
        <v>117</v>
      </c>
      <c r="B311" s="21">
        <v>51255</v>
      </c>
      <c r="C311" s="23" t="s">
        <v>194</v>
      </c>
      <c r="D311" s="24" t="str">
        <f t="shared" si="9"/>
        <v>/Volumes/Chewbacca/Afrooz/ABIDE1_preprocess/UCLA_1/0051255</v>
      </c>
      <c r="E311" s="17">
        <v>1</v>
      </c>
      <c r="F311" s="21">
        <v>2</v>
      </c>
      <c r="G311" s="21">
        <v>14.8</v>
      </c>
      <c r="H311" s="21">
        <v>1</v>
      </c>
      <c r="I311" s="21" t="s">
        <v>27</v>
      </c>
      <c r="J311" s="21">
        <v>88</v>
      </c>
      <c r="K311" s="21">
        <v>88</v>
      </c>
      <c r="L311" s="21">
        <v>93</v>
      </c>
      <c r="M311" s="21">
        <v>1</v>
      </c>
      <c r="N311" s="21"/>
      <c r="O311" s="21">
        <v>7.5222300000000006E-2</v>
      </c>
      <c r="P311" s="21">
        <v>120</v>
      </c>
      <c r="Q311" s="21">
        <v>1</v>
      </c>
      <c r="R311" s="6" t="s">
        <v>24</v>
      </c>
      <c r="S311" s="6"/>
      <c r="T311" s="21"/>
      <c r="U311" s="21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3">
      <c r="A312" s="21" t="s">
        <v>117</v>
      </c>
      <c r="B312" s="21">
        <v>51256</v>
      </c>
      <c r="C312" s="23" t="s">
        <v>194</v>
      </c>
      <c r="D312" s="24" t="str">
        <f t="shared" si="9"/>
        <v>/Volumes/Chewbacca/Afrooz/ABIDE1_preprocess/UCLA_1/0051256</v>
      </c>
      <c r="E312" s="17">
        <v>1</v>
      </c>
      <c r="F312" s="21">
        <v>2</v>
      </c>
      <c r="G312" s="21">
        <v>15.04</v>
      </c>
      <c r="H312" s="21">
        <v>1</v>
      </c>
      <c r="I312" s="21" t="s">
        <v>27</v>
      </c>
      <c r="J312" s="21">
        <v>108</v>
      </c>
      <c r="K312" s="21">
        <v>109</v>
      </c>
      <c r="L312" s="21">
        <v>106</v>
      </c>
      <c r="M312" s="21">
        <v>1</v>
      </c>
      <c r="N312" s="21"/>
      <c r="O312" s="21">
        <v>5.0337899999999998E-2</v>
      </c>
      <c r="P312" s="21">
        <v>120</v>
      </c>
      <c r="Q312" s="21">
        <v>1</v>
      </c>
      <c r="R312" s="6" t="s">
        <v>24</v>
      </c>
      <c r="S312" s="6"/>
      <c r="T312" s="21"/>
      <c r="U312" s="21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3">
      <c r="A313" s="21" t="s">
        <v>117</v>
      </c>
      <c r="B313" s="21">
        <v>51257</v>
      </c>
      <c r="C313" s="23" t="s">
        <v>194</v>
      </c>
      <c r="D313" s="24" t="str">
        <f t="shared" si="9"/>
        <v>/Volumes/Chewbacca/Afrooz/ABIDE1_preprocess/UCLA_1/0051257</v>
      </c>
      <c r="E313" s="17">
        <v>1</v>
      </c>
      <c r="F313" s="21">
        <v>2</v>
      </c>
      <c r="G313" s="21">
        <v>13.38</v>
      </c>
      <c r="H313" s="21">
        <v>1</v>
      </c>
      <c r="I313" s="21" t="s">
        <v>27</v>
      </c>
      <c r="J313" s="21">
        <v>106</v>
      </c>
      <c r="K313" s="21">
        <v>105</v>
      </c>
      <c r="L313" s="21">
        <v>105</v>
      </c>
      <c r="M313" s="21">
        <v>1</v>
      </c>
      <c r="N313" s="21"/>
      <c r="O313" s="21">
        <v>7.2765399999999994E-2</v>
      </c>
      <c r="P313" s="21">
        <v>120</v>
      </c>
      <c r="Q313" s="21">
        <v>1</v>
      </c>
      <c r="R313" s="6" t="s">
        <v>24</v>
      </c>
      <c r="S313" s="6"/>
      <c r="T313" s="21"/>
      <c r="U313" s="21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3">
      <c r="A314" s="21" t="s">
        <v>117</v>
      </c>
      <c r="B314" s="21">
        <v>51260</v>
      </c>
      <c r="C314" s="23" t="s">
        <v>194</v>
      </c>
      <c r="D314" s="24" t="str">
        <f t="shared" si="9"/>
        <v>/Volumes/Chewbacca/Afrooz/ABIDE1_preprocess/UCLA_1/0051260</v>
      </c>
      <c r="E314" s="17">
        <v>1</v>
      </c>
      <c r="F314" s="21">
        <v>2</v>
      </c>
      <c r="G314" s="21">
        <v>13.66</v>
      </c>
      <c r="H314" s="21">
        <v>1</v>
      </c>
      <c r="I314" s="21" t="s">
        <v>27</v>
      </c>
      <c r="J314" s="21">
        <v>95</v>
      </c>
      <c r="K314" s="21">
        <v>117</v>
      </c>
      <c r="L314" s="21">
        <v>76</v>
      </c>
      <c r="M314" s="21">
        <v>1</v>
      </c>
      <c r="N314" s="21"/>
      <c r="O314" s="21">
        <v>4.4942000000000003E-2</v>
      </c>
      <c r="P314" s="21">
        <v>120</v>
      </c>
      <c r="Q314" s="21">
        <v>1</v>
      </c>
      <c r="R314" s="6" t="s">
        <v>24</v>
      </c>
      <c r="S314" s="6"/>
      <c r="T314" s="21"/>
      <c r="U314" s="21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3">
      <c r="A315" s="21" t="s">
        <v>117</v>
      </c>
      <c r="B315" s="21">
        <v>51261</v>
      </c>
      <c r="C315" s="23" t="s">
        <v>194</v>
      </c>
      <c r="D315" s="24" t="str">
        <f t="shared" si="9"/>
        <v>/Volumes/Chewbacca/Afrooz/ABIDE1_preprocess/UCLA_1/0051261</v>
      </c>
      <c r="E315" s="17">
        <v>1</v>
      </c>
      <c r="F315" s="21">
        <v>2</v>
      </c>
      <c r="G315" s="21">
        <v>17.79</v>
      </c>
      <c r="H315" s="21">
        <v>1</v>
      </c>
      <c r="I315" s="21" t="s">
        <v>27</v>
      </c>
      <c r="J315" s="21">
        <v>95</v>
      </c>
      <c r="K315" s="21">
        <v>100</v>
      </c>
      <c r="L315" s="21">
        <v>90</v>
      </c>
      <c r="M315" s="21">
        <v>1</v>
      </c>
      <c r="N315" s="21"/>
      <c r="O315" s="21">
        <v>0.107756</v>
      </c>
      <c r="P315" s="21">
        <v>98</v>
      </c>
      <c r="Q315" s="21">
        <v>0.82</v>
      </c>
      <c r="R315" s="6" t="s">
        <v>24</v>
      </c>
      <c r="S315" s="6"/>
      <c r="T315" s="21"/>
      <c r="U315" s="21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3">
      <c r="A316" s="21" t="s">
        <v>117</v>
      </c>
      <c r="B316" s="21">
        <v>51262</v>
      </c>
      <c r="C316" s="23" t="s">
        <v>194</v>
      </c>
      <c r="D316" s="24" t="str">
        <f t="shared" si="9"/>
        <v>/Volumes/Chewbacca/Afrooz/ABIDE1_preprocess/UCLA_1/0051262</v>
      </c>
      <c r="E316" s="17">
        <v>1</v>
      </c>
      <c r="F316" s="21">
        <v>2</v>
      </c>
      <c r="G316" s="21">
        <v>11.56</v>
      </c>
      <c r="H316" s="21">
        <v>1</v>
      </c>
      <c r="I316" s="21" t="s">
        <v>27</v>
      </c>
      <c r="J316" s="21">
        <v>97</v>
      </c>
      <c r="K316" s="21">
        <v>97</v>
      </c>
      <c r="L316" s="21">
        <v>96</v>
      </c>
      <c r="M316" s="21">
        <v>1</v>
      </c>
      <c r="N316" s="21"/>
      <c r="O316" s="21">
        <v>8.4148700000000007E-2</v>
      </c>
      <c r="P316" s="21">
        <v>120</v>
      </c>
      <c r="Q316" s="21">
        <v>1</v>
      </c>
      <c r="R316" s="6" t="s">
        <v>24</v>
      </c>
      <c r="S316" s="6"/>
      <c r="T316" s="21"/>
      <c r="U316" s="21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3">
      <c r="A317" s="21" t="s">
        <v>117</v>
      </c>
      <c r="B317" s="21">
        <v>51265</v>
      </c>
      <c r="C317" s="23" t="s">
        <v>194</v>
      </c>
      <c r="D317" s="24" t="str">
        <f t="shared" si="9"/>
        <v>/Volumes/Chewbacca/Afrooz/ABIDE1_preprocess/UCLA_1/0051265</v>
      </c>
      <c r="E317" s="17">
        <v>1</v>
      </c>
      <c r="F317" s="21">
        <v>2</v>
      </c>
      <c r="G317" s="21">
        <v>15.92</v>
      </c>
      <c r="H317" s="21">
        <v>1</v>
      </c>
      <c r="I317" s="21" t="s">
        <v>27</v>
      </c>
      <c r="J317" s="21">
        <v>108</v>
      </c>
      <c r="K317" s="21">
        <v>108</v>
      </c>
      <c r="L317" s="21">
        <v>106</v>
      </c>
      <c r="M317" s="21">
        <v>1</v>
      </c>
      <c r="N317" s="21"/>
      <c r="O317" s="21">
        <v>5.1424400000000002E-2</v>
      </c>
      <c r="P317" s="21">
        <v>120</v>
      </c>
      <c r="Q317" s="21">
        <v>1</v>
      </c>
      <c r="R317" s="6" t="s">
        <v>24</v>
      </c>
      <c r="S317" s="21"/>
      <c r="T317" s="21"/>
      <c r="U317" s="21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3">
      <c r="A318" s="21" t="s">
        <v>117</v>
      </c>
      <c r="B318" s="21">
        <v>51266</v>
      </c>
      <c r="C318" s="23" t="s">
        <v>194</v>
      </c>
      <c r="D318" s="24" t="str">
        <f t="shared" ref="D318:D349" si="10">CONCATENATE(C318,A318,"/00",B318)</f>
        <v>/Volumes/Chewbacca/Afrooz/ABIDE1_preprocess/UCLA_1/0051266</v>
      </c>
      <c r="E318" s="17">
        <v>1</v>
      </c>
      <c r="F318" s="21">
        <v>2</v>
      </c>
      <c r="G318" s="21">
        <v>14.03</v>
      </c>
      <c r="H318" s="21">
        <v>1</v>
      </c>
      <c r="I318" s="21" t="s">
        <v>27</v>
      </c>
      <c r="J318" s="21">
        <v>108</v>
      </c>
      <c r="K318" s="21">
        <v>107</v>
      </c>
      <c r="L318" s="21">
        <v>108</v>
      </c>
      <c r="M318" s="21">
        <v>1</v>
      </c>
      <c r="N318" s="21"/>
      <c r="O318" s="21">
        <v>0.119782</v>
      </c>
      <c r="P318" s="21">
        <v>117</v>
      </c>
      <c r="Q318" s="21">
        <v>0.97</v>
      </c>
      <c r="R318" s="6" t="s">
        <v>24</v>
      </c>
      <c r="S318" s="21"/>
      <c r="T318" s="21"/>
      <c r="U318" s="21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3">
      <c r="A319" s="21" t="s">
        <v>117</v>
      </c>
      <c r="B319" s="21">
        <v>51268</v>
      </c>
      <c r="C319" s="23" t="s">
        <v>194</v>
      </c>
      <c r="D319" s="24" t="str">
        <f t="shared" si="10"/>
        <v>/Volumes/Chewbacca/Afrooz/ABIDE1_preprocess/UCLA_1/0051268</v>
      </c>
      <c r="E319" s="17">
        <v>1</v>
      </c>
      <c r="F319" s="21">
        <v>2</v>
      </c>
      <c r="G319" s="21">
        <v>17.78</v>
      </c>
      <c r="H319" s="21">
        <v>1</v>
      </c>
      <c r="I319" s="21" t="s">
        <v>27</v>
      </c>
      <c r="J319" s="21">
        <v>105</v>
      </c>
      <c r="K319" s="21">
        <v>99</v>
      </c>
      <c r="L319" s="21">
        <v>109</v>
      </c>
      <c r="M319" s="21">
        <v>1</v>
      </c>
      <c r="N319" s="21"/>
      <c r="O319" s="21">
        <v>7.0275400000000002E-2</v>
      </c>
      <c r="P319" s="21">
        <v>115</v>
      </c>
      <c r="Q319" s="21">
        <v>0.96</v>
      </c>
      <c r="R319" s="6" t="s">
        <v>24</v>
      </c>
      <c r="S319" s="21"/>
      <c r="T319" s="21"/>
      <c r="U319" s="21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3">
      <c r="A320" s="21" t="s">
        <v>117</v>
      </c>
      <c r="B320" s="21">
        <v>51269</v>
      </c>
      <c r="C320" s="23" t="s">
        <v>194</v>
      </c>
      <c r="D320" s="24" t="str">
        <f t="shared" si="10"/>
        <v>/Volumes/Chewbacca/Afrooz/ABIDE1_preprocess/UCLA_1/0051269</v>
      </c>
      <c r="E320" s="17">
        <v>1</v>
      </c>
      <c r="F320" s="21">
        <v>2</v>
      </c>
      <c r="G320" s="21">
        <v>14.29</v>
      </c>
      <c r="H320" s="21">
        <v>1</v>
      </c>
      <c r="I320" s="21" t="s">
        <v>27</v>
      </c>
      <c r="J320" s="21">
        <v>94</v>
      </c>
      <c r="K320" s="21">
        <v>95</v>
      </c>
      <c r="L320" s="21">
        <v>95</v>
      </c>
      <c r="M320" s="21">
        <v>1</v>
      </c>
      <c r="N320" s="21"/>
      <c r="O320" s="21">
        <v>9.7215099999999999E-2</v>
      </c>
      <c r="P320" s="21">
        <v>115</v>
      </c>
      <c r="Q320" s="21">
        <v>0.96</v>
      </c>
      <c r="R320" s="6" t="s">
        <v>24</v>
      </c>
      <c r="S320" s="21"/>
      <c r="T320" s="21"/>
      <c r="U320" s="21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3">
      <c r="A321" s="21" t="s">
        <v>117</v>
      </c>
      <c r="B321" s="21">
        <v>51271</v>
      </c>
      <c r="C321" s="23" t="s">
        <v>194</v>
      </c>
      <c r="D321" s="24" t="str">
        <f t="shared" si="10"/>
        <v>/Volumes/Chewbacca/Afrooz/ABIDE1_preprocess/UCLA_1/0051271</v>
      </c>
      <c r="E321" s="17">
        <v>1</v>
      </c>
      <c r="F321" s="21">
        <v>2</v>
      </c>
      <c r="G321" s="21">
        <v>12.09</v>
      </c>
      <c r="H321" s="21">
        <v>1</v>
      </c>
      <c r="I321" s="21" t="s">
        <v>27</v>
      </c>
      <c r="J321" s="21">
        <v>113</v>
      </c>
      <c r="K321" s="21">
        <v>121</v>
      </c>
      <c r="L321" s="21">
        <v>102</v>
      </c>
      <c r="M321" s="21">
        <v>1</v>
      </c>
      <c r="N321" s="21"/>
      <c r="O321" s="21">
        <v>4.2245900000000003E-2</v>
      </c>
      <c r="P321" s="21">
        <v>120</v>
      </c>
      <c r="Q321" s="21">
        <v>1</v>
      </c>
      <c r="R321" s="6" t="s">
        <v>24</v>
      </c>
      <c r="S321" s="6" t="s">
        <v>161</v>
      </c>
      <c r="T321" s="21"/>
      <c r="U321" s="21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3">
      <c r="A322" s="21" t="s">
        <v>117</v>
      </c>
      <c r="B322" s="21">
        <v>51272</v>
      </c>
      <c r="C322" s="23" t="s">
        <v>194</v>
      </c>
      <c r="D322" s="24" t="str">
        <f t="shared" si="10"/>
        <v>/Volumes/Chewbacca/Afrooz/ABIDE1_preprocess/UCLA_1/0051272</v>
      </c>
      <c r="E322" s="17">
        <v>1</v>
      </c>
      <c r="F322" s="21">
        <v>2</v>
      </c>
      <c r="G322" s="21">
        <v>13.41</v>
      </c>
      <c r="H322" s="21">
        <v>1</v>
      </c>
      <c r="I322" s="21" t="s">
        <v>27</v>
      </c>
      <c r="J322" s="21">
        <v>84</v>
      </c>
      <c r="K322" s="21">
        <v>94</v>
      </c>
      <c r="L322" s="21">
        <v>77</v>
      </c>
      <c r="M322" s="21">
        <v>1</v>
      </c>
      <c r="N322" s="21"/>
      <c r="O322" s="21">
        <v>4.3804500000000003E-2</v>
      </c>
      <c r="P322" s="21">
        <v>120</v>
      </c>
      <c r="Q322" s="21">
        <v>1</v>
      </c>
      <c r="R322" s="6" t="s">
        <v>24</v>
      </c>
      <c r="S322" s="6"/>
      <c r="T322" s="21"/>
      <c r="U322" s="21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3">
      <c r="A323" s="21" t="s">
        <v>117</v>
      </c>
      <c r="B323" s="21">
        <v>51273</v>
      </c>
      <c r="C323" s="23" t="s">
        <v>194</v>
      </c>
      <c r="D323" s="24" t="str">
        <f t="shared" si="10"/>
        <v>/Volumes/Chewbacca/Afrooz/ABIDE1_preprocess/UCLA_1/0051273</v>
      </c>
      <c r="E323" s="17">
        <v>1</v>
      </c>
      <c r="F323" s="21">
        <v>2</v>
      </c>
      <c r="G323" s="21">
        <v>12.68</v>
      </c>
      <c r="H323" s="21">
        <v>1</v>
      </c>
      <c r="I323" s="21" t="s">
        <v>27</v>
      </c>
      <c r="J323" s="21">
        <v>104</v>
      </c>
      <c r="K323" s="21">
        <v>109</v>
      </c>
      <c r="L323" s="21">
        <v>98</v>
      </c>
      <c r="M323" s="21">
        <v>1</v>
      </c>
      <c r="N323" s="21"/>
      <c r="O323" s="21">
        <v>6.5855899999999995E-2</v>
      </c>
      <c r="P323" s="21">
        <v>120</v>
      </c>
      <c r="Q323" s="21">
        <v>1</v>
      </c>
      <c r="R323" s="6" t="s">
        <v>24</v>
      </c>
      <c r="S323" s="6"/>
      <c r="T323" s="21"/>
      <c r="U323" s="21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3">
      <c r="A324" s="21" t="s">
        <v>117</v>
      </c>
      <c r="B324" s="21">
        <v>51275</v>
      </c>
      <c r="C324" s="23" t="s">
        <v>194</v>
      </c>
      <c r="D324" s="24" t="str">
        <f t="shared" si="10"/>
        <v>/Volumes/Chewbacca/Afrooz/ABIDE1_preprocess/UCLA_1/0051275</v>
      </c>
      <c r="E324" s="17">
        <v>1</v>
      </c>
      <c r="F324" s="21">
        <v>2</v>
      </c>
      <c r="G324" s="21">
        <v>15.74</v>
      </c>
      <c r="H324" s="21">
        <v>1</v>
      </c>
      <c r="I324" s="21" t="s">
        <v>27</v>
      </c>
      <c r="J324" s="21">
        <v>106</v>
      </c>
      <c r="K324" s="21">
        <v>109</v>
      </c>
      <c r="L324" s="21">
        <v>99</v>
      </c>
      <c r="M324" s="21">
        <v>1</v>
      </c>
      <c r="N324" s="21"/>
      <c r="O324" s="21">
        <v>8.2772399999999996E-2</v>
      </c>
      <c r="P324" s="21">
        <v>117</v>
      </c>
      <c r="Q324" s="21">
        <v>0.97</v>
      </c>
      <c r="R324" s="6" t="s">
        <v>24</v>
      </c>
      <c r="S324" s="6"/>
      <c r="T324" s="21"/>
      <c r="U324" s="21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3">
      <c r="A325" s="21" t="s">
        <v>117</v>
      </c>
      <c r="B325" s="21">
        <v>51276</v>
      </c>
      <c r="C325" s="23" t="s">
        <v>194</v>
      </c>
      <c r="D325" s="24" t="str">
        <f t="shared" si="10"/>
        <v>/Volumes/Chewbacca/Afrooz/ABIDE1_preprocess/UCLA_1/0051276</v>
      </c>
      <c r="E325" s="17">
        <v>1</v>
      </c>
      <c r="F325" s="21">
        <v>2</v>
      </c>
      <c r="G325" s="21">
        <v>13.85</v>
      </c>
      <c r="H325" s="21">
        <v>1</v>
      </c>
      <c r="I325" s="21" t="s">
        <v>27</v>
      </c>
      <c r="J325" s="21">
        <v>105</v>
      </c>
      <c r="K325" s="21">
        <v>98</v>
      </c>
      <c r="L325" s="21">
        <v>109</v>
      </c>
      <c r="M325" s="21">
        <v>1</v>
      </c>
      <c r="N325" s="21"/>
      <c r="O325" s="21">
        <v>4.6226799999999998E-2</v>
      </c>
      <c r="P325" s="21">
        <v>120</v>
      </c>
      <c r="Q325" s="21">
        <v>1</v>
      </c>
      <c r="R325" s="6" t="s">
        <v>24</v>
      </c>
      <c r="S325" s="6"/>
      <c r="T325" s="21"/>
      <c r="U325" s="21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3">
      <c r="A326" s="21" t="s">
        <v>117</v>
      </c>
      <c r="B326" s="21">
        <v>51277</v>
      </c>
      <c r="C326" s="23" t="s">
        <v>194</v>
      </c>
      <c r="D326" s="24" t="str">
        <f t="shared" si="10"/>
        <v>/Volumes/Chewbacca/Afrooz/ABIDE1_preprocess/UCLA_1/0051277</v>
      </c>
      <c r="E326" s="17">
        <v>1</v>
      </c>
      <c r="F326" s="21">
        <v>2</v>
      </c>
      <c r="G326" s="21">
        <v>12.01</v>
      </c>
      <c r="H326" s="21">
        <v>1</v>
      </c>
      <c r="I326" s="21" t="s">
        <v>27</v>
      </c>
      <c r="J326" s="21">
        <v>126</v>
      </c>
      <c r="K326" s="21">
        <v>119</v>
      </c>
      <c r="L326" s="21">
        <v>128</v>
      </c>
      <c r="M326" s="21">
        <v>1</v>
      </c>
      <c r="N326" s="21"/>
      <c r="O326" s="21">
        <v>3.7997200000000002E-2</v>
      </c>
      <c r="P326" s="21">
        <v>120</v>
      </c>
      <c r="Q326" s="21">
        <v>1</v>
      </c>
      <c r="R326" s="6" t="s">
        <v>24</v>
      </c>
      <c r="S326" s="6"/>
      <c r="T326" s="21"/>
      <c r="U326" s="21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3">
      <c r="A327" s="21" t="s">
        <v>117</v>
      </c>
      <c r="B327" s="21">
        <v>51280</v>
      </c>
      <c r="C327" s="23" t="s">
        <v>194</v>
      </c>
      <c r="D327" s="24" t="str">
        <f t="shared" si="10"/>
        <v>/Volumes/Chewbacca/Afrooz/ABIDE1_preprocess/UCLA_1/0051280</v>
      </c>
      <c r="E327" s="17">
        <v>1</v>
      </c>
      <c r="F327" s="21">
        <v>2</v>
      </c>
      <c r="G327" s="21">
        <v>9.5</v>
      </c>
      <c r="H327" s="21">
        <v>1</v>
      </c>
      <c r="I327" s="21" t="s">
        <v>27</v>
      </c>
      <c r="J327" s="21">
        <v>109</v>
      </c>
      <c r="K327" s="21">
        <v>123</v>
      </c>
      <c r="L327" s="21">
        <v>96</v>
      </c>
      <c r="M327" s="21">
        <v>1</v>
      </c>
      <c r="N327" s="21"/>
      <c r="O327" s="21">
        <v>5.0146900000000001E-2</v>
      </c>
      <c r="P327" s="21">
        <v>120</v>
      </c>
      <c r="Q327" s="21">
        <v>1</v>
      </c>
      <c r="R327" s="6" t="s">
        <v>24</v>
      </c>
      <c r="S327" s="6" t="s">
        <v>163</v>
      </c>
      <c r="T327" s="21"/>
      <c r="U327" s="21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3">
      <c r="A328" s="21" t="s">
        <v>117</v>
      </c>
      <c r="B328" s="21">
        <v>51281</v>
      </c>
      <c r="C328" s="23" t="s">
        <v>194</v>
      </c>
      <c r="D328" s="24" t="str">
        <f t="shared" si="10"/>
        <v>/Volumes/Chewbacca/Afrooz/ABIDE1_preprocess/UCLA_1/0051281</v>
      </c>
      <c r="E328" s="17">
        <v>1</v>
      </c>
      <c r="F328" s="21">
        <v>2</v>
      </c>
      <c r="G328" s="21">
        <v>11.83</v>
      </c>
      <c r="H328" s="21">
        <v>1</v>
      </c>
      <c r="I328" s="21" t="s">
        <v>27</v>
      </c>
      <c r="J328" s="21">
        <v>108</v>
      </c>
      <c r="K328" s="21">
        <v>115</v>
      </c>
      <c r="L328" s="21">
        <v>100</v>
      </c>
      <c r="M328" s="21">
        <v>1</v>
      </c>
      <c r="N328" s="21"/>
      <c r="O328" s="21">
        <v>7.2628999999999999E-2</v>
      </c>
      <c r="P328" s="21">
        <v>120</v>
      </c>
      <c r="Q328" s="21">
        <v>1</v>
      </c>
      <c r="R328" s="6" t="s">
        <v>24</v>
      </c>
      <c r="S328" s="6"/>
      <c r="T328" s="21"/>
      <c r="U328" s="21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3">
      <c r="A329" s="21" t="s">
        <v>140</v>
      </c>
      <c r="B329" s="21">
        <v>51306</v>
      </c>
      <c r="C329" s="23" t="s">
        <v>194</v>
      </c>
      <c r="D329" s="24" t="str">
        <f t="shared" si="10"/>
        <v>/Volumes/Chewbacca/Afrooz/ABIDE1_preprocess/UCLA_2/0051306</v>
      </c>
      <c r="E329" s="17">
        <v>1</v>
      </c>
      <c r="F329" s="21">
        <v>2</v>
      </c>
      <c r="G329" s="21">
        <v>11.66</v>
      </c>
      <c r="H329" s="21">
        <v>1</v>
      </c>
      <c r="I329" s="21" t="s">
        <v>27</v>
      </c>
      <c r="J329" s="21">
        <v>119</v>
      </c>
      <c r="K329" s="21">
        <v>115</v>
      </c>
      <c r="L329" s="21">
        <v>119</v>
      </c>
      <c r="M329" s="21">
        <v>1</v>
      </c>
      <c r="N329" s="21"/>
      <c r="O329" s="21">
        <v>0.13039300000000001</v>
      </c>
      <c r="P329" s="21">
        <v>120</v>
      </c>
      <c r="Q329" s="21">
        <v>1</v>
      </c>
      <c r="R329" s="6" t="s">
        <v>24</v>
      </c>
      <c r="S329" s="6"/>
      <c r="T329" s="21"/>
      <c r="U329" s="21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3">
      <c r="A330" s="21" t="s">
        <v>140</v>
      </c>
      <c r="B330" s="21">
        <v>51307</v>
      </c>
      <c r="C330" s="23" t="s">
        <v>194</v>
      </c>
      <c r="D330" s="24" t="str">
        <f t="shared" si="10"/>
        <v>/Volumes/Chewbacca/Afrooz/ABIDE1_preprocess/UCLA_2/0051307</v>
      </c>
      <c r="E330" s="17">
        <v>1</v>
      </c>
      <c r="F330" s="21">
        <v>2</v>
      </c>
      <c r="G330" s="21">
        <v>12.15</v>
      </c>
      <c r="H330" s="21">
        <v>1</v>
      </c>
      <c r="I330" s="21" t="s">
        <v>27</v>
      </c>
      <c r="J330" s="21">
        <v>128</v>
      </c>
      <c r="K330" s="21">
        <v>127</v>
      </c>
      <c r="L330" s="4">
        <v>124</v>
      </c>
      <c r="M330" s="4">
        <v>1</v>
      </c>
      <c r="N330" s="4"/>
      <c r="O330" s="4">
        <v>0.11865299999999999</v>
      </c>
      <c r="P330" s="4">
        <v>105</v>
      </c>
      <c r="Q330" s="4">
        <v>0.88</v>
      </c>
      <c r="R330" s="6" t="s">
        <v>24</v>
      </c>
      <c r="S330" s="6" t="s">
        <v>166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3">
      <c r="A331" s="21" t="s">
        <v>140</v>
      </c>
      <c r="B331" s="21">
        <v>51308</v>
      </c>
      <c r="C331" s="23" t="s">
        <v>194</v>
      </c>
      <c r="D331" s="24" t="str">
        <f t="shared" si="10"/>
        <v>/Volumes/Chewbacca/Afrooz/ABIDE1_preprocess/UCLA_2/0051308</v>
      </c>
      <c r="E331" s="17">
        <v>1</v>
      </c>
      <c r="F331" s="21">
        <v>2</v>
      </c>
      <c r="G331" s="21">
        <v>9.7899999999999991</v>
      </c>
      <c r="H331" s="21">
        <v>1</v>
      </c>
      <c r="I331" s="21" t="s">
        <v>27</v>
      </c>
      <c r="J331" s="21">
        <v>124</v>
      </c>
      <c r="K331" s="21">
        <v>125</v>
      </c>
      <c r="L331" s="4">
        <v>118</v>
      </c>
      <c r="M331" s="4">
        <v>1</v>
      </c>
      <c r="N331" s="4"/>
      <c r="O331" s="4">
        <v>3.8606000000000001E-2</v>
      </c>
      <c r="P331" s="4">
        <v>120</v>
      </c>
      <c r="Q331" s="4">
        <v>1</v>
      </c>
      <c r="R331" s="6" t="s">
        <v>24</v>
      </c>
      <c r="S331" s="6" t="s">
        <v>167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3">
      <c r="A332" s="21" t="s">
        <v>140</v>
      </c>
      <c r="B332" s="21">
        <v>51309</v>
      </c>
      <c r="C332" s="23" t="s">
        <v>194</v>
      </c>
      <c r="D332" s="24" t="str">
        <f t="shared" si="10"/>
        <v>/Volumes/Chewbacca/Afrooz/ABIDE1_preprocess/UCLA_2/0051309</v>
      </c>
      <c r="E332" s="17">
        <v>1</v>
      </c>
      <c r="F332" s="21">
        <v>2</v>
      </c>
      <c r="G332" s="21">
        <v>11.9</v>
      </c>
      <c r="H332" s="21">
        <v>1</v>
      </c>
      <c r="I332" s="21" t="s">
        <v>27</v>
      </c>
      <c r="J332" s="21">
        <v>107</v>
      </c>
      <c r="K332" s="21">
        <v>116</v>
      </c>
      <c r="L332" s="4">
        <v>97</v>
      </c>
      <c r="M332" s="4">
        <v>1</v>
      </c>
      <c r="N332" s="4"/>
      <c r="O332" s="4">
        <v>0.13561300000000001</v>
      </c>
      <c r="P332" s="4">
        <v>109</v>
      </c>
      <c r="Q332" s="4">
        <v>0.91</v>
      </c>
      <c r="R332" s="6" t="s">
        <v>24</v>
      </c>
      <c r="S332" s="6" t="s">
        <v>169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3">
      <c r="A333" s="21" t="s">
        <v>140</v>
      </c>
      <c r="B333" s="21">
        <v>51311</v>
      </c>
      <c r="C333" s="23" t="s">
        <v>194</v>
      </c>
      <c r="D333" s="24" t="str">
        <f t="shared" si="10"/>
        <v>/Volumes/Chewbacca/Afrooz/ABIDE1_preprocess/UCLA_2/0051311</v>
      </c>
      <c r="E333" s="17">
        <v>1</v>
      </c>
      <c r="F333" s="21">
        <v>2</v>
      </c>
      <c r="G333" s="21">
        <v>11.95</v>
      </c>
      <c r="H333" s="21">
        <v>1</v>
      </c>
      <c r="I333" s="21" t="s">
        <v>27</v>
      </c>
      <c r="J333" s="21">
        <v>103</v>
      </c>
      <c r="K333" s="21">
        <v>96</v>
      </c>
      <c r="L333" s="4">
        <v>109</v>
      </c>
      <c r="M333" s="4">
        <v>1</v>
      </c>
      <c r="N333" s="4"/>
      <c r="O333" s="4">
        <v>3.8384000000000001E-2</v>
      </c>
      <c r="P333" s="4">
        <v>120</v>
      </c>
      <c r="Q333" s="4">
        <v>1</v>
      </c>
      <c r="R333" s="6" t="s">
        <v>24</v>
      </c>
      <c r="S333" s="6" t="s">
        <v>170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3">
      <c r="A334" s="21" t="s">
        <v>140</v>
      </c>
      <c r="B334" s="21">
        <v>51312</v>
      </c>
      <c r="C334" s="23" t="s">
        <v>194</v>
      </c>
      <c r="D334" s="24" t="str">
        <f t="shared" si="10"/>
        <v>/Volumes/Chewbacca/Afrooz/ABIDE1_preprocess/UCLA_2/0051312</v>
      </c>
      <c r="E334" s="17">
        <v>1</v>
      </c>
      <c r="F334" s="21">
        <v>2</v>
      </c>
      <c r="G334" s="21">
        <v>12.9</v>
      </c>
      <c r="H334" s="21">
        <v>1</v>
      </c>
      <c r="I334" s="21" t="s">
        <v>27</v>
      </c>
      <c r="J334" s="21">
        <v>123</v>
      </c>
      <c r="K334" s="21">
        <v>123</v>
      </c>
      <c r="L334" s="4">
        <v>116</v>
      </c>
      <c r="M334" s="4">
        <v>1</v>
      </c>
      <c r="N334" s="4"/>
      <c r="O334" s="4">
        <v>0.10741100000000001</v>
      </c>
      <c r="P334" s="4">
        <v>114</v>
      </c>
      <c r="Q334" s="4">
        <v>0.95</v>
      </c>
      <c r="R334" s="8" t="s">
        <v>172</v>
      </c>
      <c r="S334" s="6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3">
      <c r="A335" s="21" t="s">
        <v>140</v>
      </c>
      <c r="B335" s="21">
        <v>51313</v>
      </c>
      <c r="C335" s="23" t="s">
        <v>194</v>
      </c>
      <c r="D335" s="24" t="str">
        <f t="shared" si="10"/>
        <v>/Volumes/Chewbacca/Afrooz/ABIDE1_preprocess/UCLA_2/0051313</v>
      </c>
      <c r="E335" s="17">
        <v>1</v>
      </c>
      <c r="F335" s="21">
        <v>2</v>
      </c>
      <c r="G335" s="21">
        <v>13.36</v>
      </c>
      <c r="H335" s="21">
        <v>1</v>
      </c>
      <c r="I335" s="21" t="s">
        <v>27</v>
      </c>
      <c r="J335" s="21">
        <v>112</v>
      </c>
      <c r="K335" s="21">
        <v>112</v>
      </c>
      <c r="L335" s="4">
        <v>109</v>
      </c>
      <c r="M335" s="4">
        <v>1</v>
      </c>
      <c r="N335" s="4"/>
      <c r="O335" s="4">
        <v>4.7862399999999999E-2</v>
      </c>
      <c r="P335" s="4">
        <v>120</v>
      </c>
      <c r="Q335" s="4">
        <v>1</v>
      </c>
      <c r="R335" s="6" t="s">
        <v>24</v>
      </c>
      <c r="S335" s="6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3">
      <c r="A336" s="21" t="s">
        <v>140</v>
      </c>
      <c r="B336" s="21">
        <v>51314</v>
      </c>
      <c r="C336" s="23" t="s">
        <v>194</v>
      </c>
      <c r="D336" s="24" t="str">
        <f t="shared" si="10"/>
        <v>/Volumes/Chewbacca/Afrooz/ABIDE1_preprocess/UCLA_2/0051314</v>
      </c>
      <c r="E336" s="17">
        <v>1</v>
      </c>
      <c r="F336" s="21">
        <v>2</v>
      </c>
      <c r="G336" s="21">
        <v>13.12</v>
      </c>
      <c r="H336" s="21">
        <v>1</v>
      </c>
      <c r="I336" s="21" t="s">
        <v>27</v>
      </c>
      <c r="J336" s="21">
        <v>97</v>
      </c>
      <c r="K336" s="21">
        <v>106</v>
      </c>
      <c r="L336" s="4">
        <v>89</v>
      </c>
      <c r="M336" s="4">
        <v>1</v>
      </c>
      <c r="N336" s="4"/>
      <c r="O336" s="4">
        <v>0.14546100000000001</v>
      </c>
      <c r="P336" s="4">
        <v>104</v>
      </c>
      <c r="Q336" s="4">
        <v>0.87</v>
      </c>
      <c r="R336" s="6" t="s">
        <v>175</v>
      </c>
      <c r="S336" s="6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3">
      <c r="A337" s="21" t="s">
        <v>140</v>
      </c>
      <c r="B337" s="21">
        <v>51315</v>
      </c>
      <c r="C337" s="23" t="s">
        <v>194</v>
      </c>
      <c r="D337" s="24" t="str">
        <f t="shared" si="10"/>
        <v>/Volumes/Chewbacca/Afrooz/ABIDE1_preprocess/UCLA_2/0051315</v>
      </c>
      <c r="E337" s="17">
        <v>1</v>
      </c>
      <c r="F337" s="21">
        <v>2</v>
      </c>
      <c r="G337" s="21">
        <v>13.63</v>
      </c>
      <c r="H337" s="21">
        <v>1</v>
      </c>
      <c r="I337" s="21" t="s">
        <v>27</v>
      </c>
      <c r="J337" s="21">
        <v>118</v>
      </c>
      <c r="K337" s="21">
        <v>115</v>
      </c>
      <c r="L337" s="4">
        <v>117</v>
      </c>
      <c r="M337" s="4">
        <v>1</v>
      </c>
      <c r="N337" s="4"/>
      <c r="O337" s="4">
        <v>5.84345E-2</v>
      </c>
      <c r="P337" s="4">
        <v>120</v>
      </c>
      <c r="Q337" s="4">
        <v>1</v>
      </c>
      <c r="R337" s="6" t="s">
        <v>24</v>
      </c>
      <c r="S337" s="6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3">
      <c r="A338" s="21" t="s">
        <v>140</v>
      </c>
      <c r="B338" s="21">
        <v>51316</v>
      </c>
      <c r="C338" s="23" t="s">
        <v>194</v>
      </c>
      <c r="D338" s="24" t="str">
        <f t="shared" si="10"/>
        <v>/Volumes/Chewbacca/Afrooz/ABIDE1_preprocess/UCLA_2/0051316</v>
      </c>
      <c r="E338" s="17">
        <v>1</v>
      </c>
      <c r="F338" s="21">
        <v>2</v>
      </c>
      <c r="G338" s="21">
        <v>12.66</v>
      </c>
      <c r="H338" s="21">
        <v>1</v>
      </c>
      <c r="I338" s="21" t="s">
        <v>47</v>
      </c>
      <c r="J338" s="21">
        <v>94</v>
      </c>
      <c r="K338" s="21">
        <v>87</v>
      </c>
      <c r="L338" s="4">
        <v>103</v>
      </c>
      <c r="M338" s="4">
        <v>1</v>
      </c>
      <c r="N338" s="4"/>
      <c r="O338" s="4">
        <v>8.3192500000000003E-2</v>
      </c>
      <c r="P338" s="4">
        <v>116</v>
      </c>
      <c r="Q338" s="4">
        <v>0.97</v>
      </c>
      <c r="R338" s="6" t="s">
        <v>176</v>
      </c>
      <c r="S338" s="6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3">
      <c r="A339" s="21" t="s">
        <v>153</v>
      </c>
      <c r="B339" s="21">
        <v>50432</v>
      </c>
      <c r="C339" s="23" t="s">
        <v>194</v>
      </c>
      <c r="D339" s="24" t="str">
        <f t="shared" si="10"/>
        <v>/Volumes/Chewbacca/Afrooz/ABIDE1_preprocess/USM/0050432</v>
      </c>
      <c r="E339" s="17">
        <v>1</v>
      </c>
      <c r="F339" s="21">
        <v>2</v>
      </c>
      <c r="G339" s="21">
        <v>18.2806</v>
      </c>
      <c r="H339" s="21">
        <v>1</v>
      </c>
      <c r="I339" s="21"/>
      <c r="J339" s="21">
        <v>131</v>
      </c>
      <c r="K339" s="21">
        <v>127</v>
      </c>
      <c r="L339" s="4">
        <v>122</v>
      </c>
      <c r="M339" s="4">
        <v>1</v>
      </c>
      <c r="N339" s="4">
        <v>4</v>
      </c>
      <c r="O339" s="4">
        <v>9.3244800000000003E-2</v>
      </c>
      <c r="P339" s="4">
        <v>240</v>
      </c>
      <c r="Q339" s="4">
        <v>1</v>
      </c>
      <c r="R339" s="6" t="s">
        <v>66</v>
      </c>
      <c r="S339" s="6" t="s">
        <v>177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3">
      <c r="A340" s="21" t="s">
        <v>153</v>
      </c>
      <c r="B340" s="21">
        <v>50433</v>
      </c>
      <c r="C340" s="23" t="s">
        <v>194</v>
      </c>
      <c r="D340" s="24" t="str">
        <f t="shared" si="10"/>
        <v>/Volumes/Chewbacca/Afrooz/ABIDE1_preprocess/USM/0050433</v>
      </c>
      <c r="E340" s="17">
        <v>1</v>
      </c>
      <c r="F340" s="21">
        <v>2</v>
      </c>
      <c r="G340" s="21">
        <v>18.7379</v>
      </c>
      <c r="H340" s="21">
        <v>1</v>
      </c>
      <c r="I340" s="21"/>
      <c r="J340" s="21">
        <v>100</v>
      </c>
      <c r="K340" s="21">
        <v>98</v>
      </c>
      <c r="L340" s="4">
        <v>103</v>
      </c>
      <c r="M340" s="4">
        <v>1</v>
      </c>
      <c r="N340" s="4">
        <v>1</v>
      </c>
      <c r="O340" s="4">
        <v>6.0881600000000001E-2</v>
      </c>
      <c r="P340" s="4">
        <v>240</v>
      </c>
      <c r="Q340" s="4">
        <v>1</v>
      </c>
      <c r="R340" s="6" t="s">
        <v>28</v>
      </c>
      <c r="S340" s="6" t="s">
        <v>28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3">
      <c r="A341" s="21" t="s">
        <v>153</v>
      </c>
      <c r="B341" s="21">
        <v>50434</v>
      </c>
      <c r="C341" s="23" t="s">
        <v>194</v>
      </c>
      <c r="D341" s="24" t="str">
        <f t="shared" si="10"/>
        <v>/Volumes/Chewbacca/Afrooz/ABIDE1_preprocess/USM/0050434</v>
      </c>
      <c r="E341" s="17">
        <v>1</v>
      </c>
      <c r="F341" s="21">
        <v>2</v>
      </c>
      <c r="G341" s="21">
        <v>18.261500000000002</v>
      </c>
      <c r="H341" s="21">
        <v>1</v>
      </c>
      <c r="I341" s="21"/>
      <c r="J341" s="21">
        <v>93</v>
      </c>
      <c r="K341" s="21">
        <v>88</v>
      </c>
      <c r="L341" s="4">
        <v>99</v>
      </c>
      <c r="M341" s="4">
        <v>1</v>
      </c>
      <c r="N341" s="4">
        <v>2</v>
      </c>
      <c r="O341" s="4">
        <v>7.0812600000000003E-2</v>
      </c>
      <c r="P341" s="4">
        <v>229</v>
      </c>
      <c r="Q341" s="4">
        <v>0.95</v>
      </c>
      <c r="R341" s="6" t="s">
        <v>28</v>
      </c>
      <c r="S341" s="6" t="s">
        <v>28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3">
      <c r="A342" s="21" t="s">
        <v>153</v>
      </c>
      <c r="B342" s="21">
        <v>50435</v>
      </c>
      <c r="C342" s="23" t="s">
        <v>194</v>
      </c>
      <c r="D342" s="24" t="str">
        <f t="shared" si="10"/>
        <v>/Volumes/Chewbacca/Afrooz/ABIDE1_preprocess/USM/0050435</v>
      </c>
      <c r="E342" s="17">
        <v>1</v>
      </c>
      <c r="F342" s="21">
        <v>2</v>
      </c>
      <c r="G342" s="21">
        <v>16.103999999999999</v>
      </c>
      <c r="H342" s="21">
        <v>1</v>
      </c>
      <c r="I342" s="21"/>
      <c r="J342" s="21">
        <v>100</v>
      </c>
      <c r="K342" s="21">
        <v>98</v>
      </c>
      <c r="L342" s="4">
        <v>102</v>
      </c>
      <c r="M342" s="4">
        <v>1</v>
      </c>
      <c r="N342" s="4">
        <v>2</v>
      </c>
      <c r="O342" s="4">
        <v>0.12409199999999999</v>
      </c>
      <c r="P342" s="4">
        <v>211</v>
      </c>
      <c r="Q342" s="4">
        <v>0.88</v>
      </c>
      <c r="R342" s="6" t="s">
        <v>28</v>
      </c>
      <c r="S342" s="6" t="s">
        <v>28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3">
      <c r="A343" s="21" t="s">
        <v>153</v>
      </c>
      <c r="B343" s="21">
        <v>50436</v>
      </c>
      <c r="C343" s="23" t="s">
        <v>194</v>
      </c>
      <c r="D343" s="24" t="str">
        <f t="shared" si="10"/>
        <v>/Volumes/Chewbacca/Afrooz/ABIDE1_preprocess/USM/0050436</v>
      </c>
      <c r="E343" s="17">
        <v>1</v>
      </c>
      <c r="F343" s="21">
        <v>2</v>
      </c>
      <c r="G343" s="21">
        <v>13.809699999999999</v>
      </c>
      <c r="H343" s="21">
        <v>1</v>
      </c>
      <c r="I343" s="21"/>
      <c r="J343" s="21">
        <v>126</v>
      </c>
      <c r="K343" s="21">
        <v>120</v>
      </c>
      <c r="L343" s="4">
        <v>125</v>
      </c>
      <c r="M343" s="4">
        <v>1</v>
      </c>
      <c r="N343" s="4">
        <v>0</v>
      </c>
      <c r="O343" s="4">
        <v>8.0088699999999999E-2</v>
      </c>
      <c r="P343" s="4">
        <v>240</v>
      </c>
      <c r="Q343" s="4">
        <v>1</v>
      </c>
      <c r="R343" s="6" t="s">
        <v>28</v>
      </c>
      <c r="S343" s="6" t="s">
        <v>179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3">
      <c r="A344" s="21" t="s">
        <v>153</v>
      </c>
      <c r="B344" s="21">
        <v>50437</v>
      </c>
      <c r="C344" s="23" t="s">
        <v>194</v>
      </c>
      <c r="D344" s="24" t="str">
        <f t="shared" si="10"/>
        <v>/Volumes/Chewbacca/Afrooz/ABIDE1_preprocess/USM/0050437</v>
      </c>
      <c r="E344" s="17">
        <v>1</v>
      </c>
      <c r="F344" s="21">
        <v>2</v>
      </c>
      <c r="G344" s="21">
        <v>14.943199999999999</v>
      </c>
      <c r="H344" s="21">
        <v>1</v>
      </c>
      <c r="I344" s="21"/>
      <c r="J344" s="21">
        <v>138</v>
      </c>
      <c r="K344" s="21">
        <v>139</v>
      </c>
      <c r="L344" s="4">
        <v>127</v>
      </c>
      <c r="M344" s="4">
        <v>1</v>
      </c>
      <c r="N344" s="4">
        <v>2</v>
      </c>
      <c r="O344" s="4">
        <v>0.19136</v>
      </c>
      <c r="P344" s="4">
        <v>192</v>
      </c>
      <c r="Q344" s="4">
        <v>0.8</v>
      </c>
      <c r="R344" s="6" t="s">
        <v>28</v>
      </c>
      <c r="S344" s="6" t="s">
        <v>180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3">
      <c r="A345" s="21" t="s">
        <v>153</v>
      </c>
      <c r="B345" s="21">
        <v>50438</v>
      </c>
      <c r="C345" s="23" t="s">
        <v>194</v>
      </c>
      <c r="D345" s="24" t="str">
        <f t="shared" si="10"/>
        <v>/Volumes/Chewbacca/Afrooz/ABIDE1_preprocess/USM/0050438</v>
      </c>
      <c r="E345" s="17">
        <v>1</v>
      </c>
      <c r="F345" s="21">
        <v>2</v>
      </c>
      <c r="G345" s="21">
        <v>15.0253</v>
      </c>
      <c r="H345" s="21">
        <v>1</v>
      </c>
      <c r="I345" s="21"/>
      <c r="J345" s="21">
        <v>97</v>
      </c>
      <c r="K345" s="21">
        <v>87</v>
      </c>
      <c r="L345" s="4">
        <v>108</v>
      </c>
      <c r="M345" s="4">
        <v>1</v>
      </c>
      <c r="N345" s="4">
        <v>1</v>
      </c>
      <c r="O345" s="4">
        <v>0.116442</v>
      </c>
      <c r="P345" s="4">
        <v>219</v>
      </c>
      <c r="Q345" s="4">
        <v>0.91</v>
      </c>
      <c r="R345" s="6" t="s">
        <v>28</v>
      </c>
      <c r="S345" s="6" t="s">
        <v>181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3">
      <c r="A346" s="21" t="s">
        <v>153</v>
      </c>
      <c r="B346" s="21">
        <v>50443</v>
      </c>
      <c r="C346" s="23" t="s">
        <v>194</v>
      </c>
      <c r="D346" s="24" t="str">
        <f t="shared" si="10"/>
        <v>/Volumes/Chewbacca/Afrooz/ABIDE1_preprocess/USM/0050443</v>
      </c>
      <c r="E346" s="17">
        <v>1</v>
      </c>
      <c r="F346" s="21">
        <v>2</v>
      </c>
      <c r="G346" s="21">
        <v>17.070499999999999</v>
      </c>
      <c r="H346" s="21">
        <v>1</v>
      </c>
      <c r="I346" s="21"/>
      <c r="J346" s="21">
        <v>120</v>
      </c>
      <c r="K346" s="21">
        <v>99</v>
      </c>
      <c r="L346" s="4">
        <v>122</v>
      </c>
      <c r="M346" s="4">
        <v>1</v>
      </c>
      <c r="N346" s="4">
        <v>1</v>
      </c>
      <c r="O346" s="4">
        <v>8.44443E-2</v>
      </c>
      <c r="P346" s="4">
        <v>228</v>
      </c>
      <c r="Q346" s="4">
        <v>0.95</v>
      </c>
      <c r="R346" s="6" t="s">
        <v>28</v>
      </c>
      <c r="S346" s="6" t="s">
        <v>182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3">
      <c r="A347" s="21" t="s">
        <v>153</v>
      </c>
      <c r="B347" s="21">
        <v>50445</v>
      </c>
      <c r="C347" s="23" t="s">
        <v>194</v>
      </c>
      <c r="D347" s="24" t="str">
        <f t="shared" si="10"/>
        <v>/Volumes/Chewbacca/Afrooz/ABIDE1_preprocess/USM/0050445</v>
      </c>
      <c r="E347" s="17">
        <v>1</v>
      </c>
      <c r="F347" s="21">
        <v>2</v>
      </c>
      <c r="G347" s="21">
        <v>18.138300000000001</v>
      </c>
      <c r="H347" s="21">
        <v>1</v>
      </c>
      <c r="I347" s="21"/>
      <c r="J347" s="21">
        <v>128</v>
      </c>
      <c r="K347" s="21">
        <v>126</v>
      </c>
      <c r="L347" s="4">
        <v>125</v>
      </c>
      <c r="M347" s="4">
        <v>1</v>
      </c>
      <c r="N347" s="4">
        <v>0</v>
      </c>
      <c r="O347" s="4">
        <v>0.142677</v>
      </c>
      <c r="P347" s="4">
        <v>226</v>
      </c>
      <c r="Q347" s="4">
        <v>0.94</v>
      </c>
      <c r="R347" s="6" t="s">
        <v>28</v>
      </c>
      <c r="S347" s="6" t="s">
        <v>28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3">
      <c r="A348" s="21" t="s">
        <v>153</v>
      </c>
      <c r="B348" s="21">
        <v>50447</v>
      </c>
      <c r="C348" s="23" t="s">
        <v>194</v>
      </c>
      <c r="D348" s="24" t="str">
        <f t="shared" si="10"/>
        <v>/Volumes/Chewbacca/Afrooz/ABIDE1_preprocess/USM/0050447</v>
      </c>
      <c r="E348" s="17">
        <v>1</v>
      </c>
      <c r="F348" s="21">
        <v>2</v>
      </c>
      <c r="G348" s="21">
        <v>12.9391</v>
      </c>
      <c r="H348" s="21">
        <v>1</v>
      </c>
      <c r="I348" s="21"/>
      <c r="J348" s="21">
        <v>130</v>
      </c>
      <c r="K348" s="21">
        <v>132</v>
      </c>
      <c r="L348" s="4">
        <v>121</v>
      </c>
      <c r="M348" s="4">
        <v>1</v>
      </c>
      <c r="N348" s="4">
        <v>4</v>
      </c>
      <c r="O348" s="4">
        <v>0.110667</v>
      </c>
      <c r="P348" s="4">
        <v>232</v>
      </c>
      <c r="Q348" s="4">
        <v>0.97</v>
      </c>
      <c r="R348" s="6" t="s">
        <v>28</v>
      </c>
      <c r="S348" s="6" t="s">
        <v>183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3">
      <c r="A349" s="21" t="s">
        <v>153</v>
      </c>
      <c r="B349" s="21">
        <v>50448</v>
      </c>
      <c r="C349" s="23" t="s">
        <v>194</v>
      </c>
      <c r="D349" s="24" t="str">
        <f t="shared" si="10"/>
        <v>/Volumes/Chewbacca/Afrooz/ABIDE1_preprocess/USM/0050448</v>
      </c>
      <c r="E349" s="17">
        <v>1</v>
      </c>
      <c r="F349" s="21">
        <v>2</v>
      </c>
      <c r="G349" s="21">
        <v>10.466799999999999</v>
      </c>
      <c r="H349" s="21">
        <v>1</v>
      </c>
      <c r="I349" s="21"/>
      <c r="J349" s="21">
        <v>144</v>
      </c>
      <c r="K349" s="21">
        <v>140</v>
      </c>
      <c r="L349" s="4">
        <v>138</v>
      </c>
      <c r="M349" s="4">
        <v>1</v>
      </c>
      <c r="N349" s="4">
        <v>1</v>
      </c>
      <c r="O349" s="4">
        <v>0.167208</v>
      </c>
      <c r="P349" s="4">
        <v>209</v>
      </c>
      <c r="Q349" s="4">
        <v>0.87</v>
      </c>
      <c r="R349" s="6" t="s">
        <v>28</v>
      </c>
      <c r="S349" s="6" t="s">
        <v>185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3">
      <c r="A350" s="21" t="s">
        <v>153</v>
      </c>
      <c r="B350" s="21">
        <v>50449</v>
      </c>
      <c r="C350" s="23" t="s">
        <v>194</v>
      </c>
      <c r="D350" s="24" t="str">
        <f t="shared" ref="D350:D356" si="11">CONCATENATE(C350,A350,"/00",B350)</f>
        <v>/Volumes/Chewbacca/Afrooz/ABIDE1_preprocess/USM/0050449</v>
      </c>
      <c r="E350" s="17">
        <v>1</v>
      </c>
      <c r="F350" s="21">
        <v>2</v>
      </c>
      <c r="G350" s="21">
        <v>18.217700000000001</v>
      </c>
      <c r="H350" s="21">
        <v>1</v>
      </c>
      <c r="I350" s="21"/>
      <c r="J350" s="21">
        <v>108</v>
      </c>
      <c r="K350" s="21">
        <v>104</v>
      </c>
      <c r="L350" s="4">
        <v>111</v>
      </c>
      <c r="M350" s="4">
        <v>1</v>
      </c>
      <c r="N350" s="4">
        <v>3</v>
      </c>
      <c r="O350" s="4">
        <v>7.06812E-2</v>
      </c>
      <c r="P350" s="4">
        <v>240</v>
      </c>
      <c r="Q350" s="4">
        <v>1</v>
      </c>
      <c r="R350" s="6" t="s">
        <v>28</v>
      </c>
      <c r="S350" s="6" t="s">
        <v>28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3">
      <c r="A351" s="21" t="s">
        <v>153</v>
      </c>
      <c r="B351" s="21">
        <v>50454</v>
      </c>
      <c r="C351" s="23" t="s">
        <v>194</v>
      </c>
      <c r="D351" s="24" t="str">
        <f t="shared" si="11"/>
        <v>/Volumes/Chewbacca/Afrooz/ABIDE1_preprocess/USM/0050454</v>
      </c>
      <c r="E351" s="17">
        <v>1</v>
      </c>
      <c r="F351" s="21">
        <v>2</v>
      </c>
      <c r="G351" s="21">
        <v>18.800799999999999</v>
      </c>
      <c r="H351" s="21">
        <v>1</v>
      </c>
      <c r="I351" s="21"/>
      <c r="J351" s="21">
        <v>111</v>
      </c>
      <c r="K351" s="21">
        <v>108</v>
      </c>
      <c r="L351" s="4">
        <v>112</v>
      </c>
      <c r="M351" s="4">
        <v>1</v>
      </c>
      <c r="N351" s="4">
        <v>0</v>
      </c>
      <c r="O351" s="4">
        <v>4.9464399999999999E-2</v>
      </c>
      <c r="P351" s="4">
        <v>240</v>
      </c>
      <c r="Q351" s="4">
        <v>1</v>
      </c>
      <c r="R351" s="6" t="s">
        <v>28</v>
      </c>
      <c r="S351" s="6" t="s">
        <v>32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3">
      <c r="A352" s="21" t="s">
        <v>153</v>
      </c>
      <c r="B352" s="21">
        <v>50456</v>
      </c>
      <c r="C352" s="23" t="s">
        <v>194</v>
      </c>
      <c r="D352" s="24" t="str">
        <f t="shared" si="11"/>
        <v>/Volumes/Chewbacca/Afrooz/ABIDE1_preprocess/USM/0050456</v>
      </c>
      <c r="E352" s="17">
        <v>1</v>
      </c>
      <c r="F352" s="21">
        <v>2</v>
      </c>
      <c r="G352" s="21">
        <v>16.098600000000001</v>
      </c>
      <c r="H352" s="21">
        <v>1</v>
      </c>
      <c r="I352" s="21"/>
      <c r="J352" s="21">
        <v>109</v>
      </c>
      <c r="K352" s="21">
        <v>104</v>
      </c>
      <c r="L352" s="4">
        <v>115</v>
      </c>
      <c r="M352" s="4">
        <v>1</v>
      </c>
      <c r="N352" s="4">
        <v>2</v>
      </c>
      <c r="O352" s="4">
        <v>0.15496599999999999</v>
      </c>
      <c r="P352" s="4">
        <v>210</v>
      </c>
      <c r="Q352" s="4">
        <v>0.88</v>
      </c>
      <c r="R352" s="6" t="s">
        <v>28</v>
      </c>
      <c r="S352" s="6" t="s">
        <v>32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3">
      <c r="A353" s="21" t="s">
        <v>153</v>
      </c>
      <c r="B353" s="21">
        <v>50459</v>
      </c>
      <c r="C353" s="23" t="s">
        <v>194</v>
      </c>
      <c r="D353" s="24" t="str">
        <f t="shared" si="11"/>
        <v>/Volumes/Chewbacca/Afrooz/ABIDE1_preprocess/USM/0050459</v>
      </c>
      <c r="E353" s="17">
        <v>1</v>
      </c>
      <c r="F353" s="21">
        <v>2</v>
      </c>
      <c r="G353" s="21">
        <v>18.154699999999998</v>
      </c>
      <c r="H353" s="21">
        <v>1</v>
      </c>
      <c r="I353" s="21"/>
      <c r="J353" s="21">
        <v>111</v>
      </c>
      <c r="K353" s="21">
        <v>106</v>
      </c>
      <c r="L353" s="21">
        <v>115</v>
      </c>
      <c r="M353" s="21">
        <v>1</v>
      </c>
      <c r="N353" s="21">
        <v>4</v>
      </c>
      <c r="O353" s="21">
        <v>6.07778E-2</v>
      </c>
      <c r="P353" s="21">
        <v>237</v>
      </c>
      <c r="Q353" s="21">
        <v>0.99</v>
      </c>
      <c r="R353" s="6" t="s">
        <v>28</v>
      </c>
      <c r="S353" s="6" t="s">
        <v>32</v>
      </c>
      <c r="T353" s="21"/>
      <c r="U353" s="21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3">
      <c r="A354" s="21" t="s">
        <v>153</v>
      </c>
      <c r="B354" s="21">
        <v>50460</v>
      </c>
      <c r="C354" s="23" t="s">
        <v>194</v>
      </c>
      <c r="D354" s="24" t="str">
        <f t="shared" si="11"/>
        <v>/Volumes/Chewbacca/Afrooz/ABIDE1_preprocess/USM/0050460</v>
      </c>
      <c r="E354" s="17">
        <v>1</v>
      </c>
      <c r="F354" s="21">
        <v>2</v>
      </c>
      <c r="G354" s="21">
        <v>14.412000000000001</v>
      </c>
      <c r="H354" s="21">
        <v>1</v>
      </c>
      <c r="I354" s="21"/>
      <c r="J354" s="21">
        <v>109</v>
      </c>
      <c r="K354" s="21">
        <v>115</v>
      </c>
      <c r="L354" s="21">
        <v>101</v>
      </c>
      <c r="M354" s="21">
        <v>1</v>
      </c>
      <c r="N354" s="21">
        <v>1</v>
      </c>
      <c r="O354" s="21">
        <v>5.1848100000000001E-2</v>
      </c>
      <c r="P354" s="21">
        <v>240</v>
      </c>
      <c r="Q354" s="21">
        <v>1</v>
      </c>
      <c r="R354" s="6" t="s">
        <v>28</v>
      </c>
      <c r="S354" s="6" t="s">
        <v>32</v>
      </c>
      <c r="T354" s="21"/>
      <c r="U354" s="21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3">
      <c r="A355" s="21" t="s">
        <v>153</v>
      </c>
      <c r="B355" s="21">
        <v>50461</v>
      </c>
      <c r="C355" s="23" t="s">
        <v>194</v>
      </c>
      <c r="D355" s="24" t="str">
        <f t="shared" si="11"/>
        <v>/Volumes/Chewbacca/Afrooz/ABIDE1_preprocess/USM/0050461</v>
      </c>
      <c r="E355" s="17">
        <v>1</v>
      </c>
      <c r="F355" s="21">
        <v>2</v>
      </c>
      <c r="G355" s="21">
        <v>16.394300000000001</v>
      </c>
      <c r="H355" s="21">
        <v>1</v>
      </c>
      <c r="I355" s="21"/>
      <c r="J355" s="21">
        <v>113</v>
      </c>
      <c r="K355" s="21">
        <v>105</v>
      </c>
      <c r="L355" s="21">
        <v>120</v>
      </c>
      <c r="M355" s="21">
        <v>1</v>
      </c>
      <c r="N355" s="21">
        <v>4</v>
      </c>
      <c r="O355" s="21">
        <v>0.115892</v>
      </c>
      <c r="P355" s="21">
        <v>215</v>
      </c>
      <c r="Q355" s="21">
        <v>0.9</v>
      </c>
      <c r="R355" s="6" t="s">
        <v>28</v>
      </c>
      <c r="S355" s="6" t="s">
        <v>32</v>
      </c>
      <c r="T355" s="21"/>
      <c r="U355" s="21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3">
      <c r="A356" s="21" t="s">
        <v>153</v>
      </c>
      <c r="B356" s="21">
        <v>50464</v>
      </c>
      <c r="C356" s="23" t="s">
        <v>194</v>
      </c>
      <c r="D356" s="24" t="str">
        <f t="shared" si="11"/>
        <v>/Volumes/Chewbacca/Afrooz/ABIDE1_preprocess/USM/0050464</v>
      </c>
      <c r="E356" s="17">
        <v>1</v>
      </c>
      <c r="F356" s="21">
        <v>2</v>
      </c>
      <c r="G356" s="21">
        <v>9.9548000000000005</v>
      </c>
      <c r="H356" s="21">
        <v>1</v>
      </c>
      <c r="I356" s="21"/>
      <c r="J356" s="21">
        <v>119</v>
      </c>
      <c r="K356" s="21">
        <v>106</v>
      </c>
      <c r="L356" s="21">
        <v>131</v>
      </c>
      <c r="M356" s="21">
        <v>1</v>
      </c>
      <c r="N356" s="21">
        <v>0</v>
      </c>
      <c r="O356" s="21">
        <v>7.6915499999999998E-2</v>
      </c>
      <c r="P356" s="21">
        <v>237</v>
      </c>
      <c r="Q356" s="21">
        <v>0.99</v>
      </c>
      <c r="R356" s="6" t="s">
        <v>28</v>
      </c>
      <c r="S356" s="6" t="s">
        <v>154</v>
      </c>
      <c r="T356" s="21"/>
      <c r="U356" s="21"/>
      <c r="V356" s="4"/>
      <c r="W356" s="4"/>
      <c r="X356" s="4"/>
      <c r="Y356" s="4"/>
      <c r="Z356" s="4"/>
      <c r="AA356" s="4"/>
      <c r="AB356" s="4"/>
      <c r="AC356" s="4"/>
    </row>
    <row r="357" spans="1:29" ht="14.4" x14ac:dyDescent="0.3">
      <c r="A357" s="5" t="s">
        <v>197</v>
      </c>
      <c r="B357" s="21">
        <v>28741</v>
      </c>
      <c r="C357" s="16" t="s">
        <v>198</v>
      </c>
      <c r="D357" s="24" t="str">
        <f t="shared" ref="D357:D388" si="12">CONCATENATE(C357,A357,"/",B357)</f>
        <v>/Volumes/theforce/abide2/subjects/gu_1/28741</v>
      </c>
      <c r="E357" s="17">
        <v>2</v>
      </c>
      <c r="F357" s="21">
        <v>2</v>
      </c>
      <c r="G357" s="21">
        <v>12.005479449999999</v>
      </c>
      <c r="H357" s="21">
        <v>1</v>
      </c>
      <c r="I357" s="21">
        <v>1</v>
      </c>
      <c r="J357" s="21">
        <v>110</v>
      </c>
      <c r="K357" s="21">
        <v>123</v>
      </c>
      <c r="L357" s="21">
        <v>95</v>
      </c>
      <c r="M357" s="21">
        <v>1</v>
      </c>
      <c r="N357" s="21"/>
      <c r="O357" s="21">
        <v>0.163463</v>
      </c>
      <c r="P357" s="21">
        <v>131</v>
      </c>
      <c r="Q357" s="21">
        <v>0.86</v>
      </c>
      <c r="R357" s="21" t="s">
        <v>41</v>
      </c>
      <c r="S357" s="21" t="s">
        <v>189</v>
      </c>
      <c r="T357" s="21" t="s">
        <v>75</v>
      </c>
      <c r="U357" s="21" t="s">
        <v>115</v>
      </c>
      <c r="V357" s="4"/>
      <c r="W357" s="4"/>
      <c r="X357" s="4"/>
      <c r="Y357" s="4"/>
      <c r="Z357" s="4"/>
      <c r="AA357" s="4"/>
      <c r="AB357" s="4"/>
      <c r="AC357" s="4"/>
    </row>
    <row r="358" spans="1:29" ht="14.4" x14ac:dyDescent="0.3">
      <c r="A358" s="5" t="s">
        <v>197</v>
      </c>
      <c r="B358" s="21">
        <v>28743</v>
      </c>
      <c r="C358" s="16" t="s">
        <v>198</v>
      </c>
      <c r="D358" s="24" t="str">
        <f t="shared" si="12"/>
        <v>/Volumes/theforce/abide2/subjects/gu_1/28743</v>
      </c>
      <c r="E358" s="17">
        <v>2</v>
      </c>
      <c r="F358" s="21">
        <v>2</v>
      </c>
      <c r="G358" s="21">
        <v>12.43835616</v>
      </c>
      <c r="H358" s="21">
        <v>1</v>
      </c>
      <c r="I358" s="21">
        <v>1</v>
      </c>
      <c r="J358" s="21">
        <v>131</v>
      </c>
      <c r="K358" s="21">
        <v>119</v>
      </c>
      <c r="L358" s="21">
        <v>136</v>
      </c>
      <c r="M358" s="21">
        <v>1</v>
      </c>
      <c r="N358" s="21"/>
      <c r="O358" s="21">
        <v>8.1945000000000004E-2</v>
      </c>
      <c r="P358" s="21">
        <v>148</v>
      </c>
      <c r="Q358" s="21">
        <v>0.97</v>
      </c>
      <c r="R358" s="21" t="s">
        <v>23</v>
      </c>
      <c r="S358" s="21" t="s">
        <v>24</v>
      </c>
      <c r="T358" s="21" t="s">
        <v>25</v>
      </c>
      <c r="U358" s="21" t="s">
        <v>115</v>
      </c>
      <c r="V358" s="4"/>
      <c r="W358" s="4"/>
      <c r="X358" s="4"/>
      <c r="Y358" s="4"/>
      <c r="Z358" s="4"/>
      <c r="AA358" s="4"/>
      <c r="AB358" s="4"/>
      <c r="AC358" s="4"/>
    </row>
    <row r="359" spans="1:29" ht="14.4" x14ac:dyDescent="0.3">
      <c r="A359" s="5" t="s">
        <v>197</v>
      </c>
      <c r="B359" s="21">
        <v>28744</v>
      </c>
      <c r="C359" s="16" t="s">
        <v>198</v>
      </c>
      <c r="D359" s="24" t="str">
        <f t="shared" si="12"/>
        <v>/Volumes/theforce/abide2/subjects/gu_1/28744</v>
      </c>
      <c r="E359" s="17">
        <v>2</v>
      </c>
      <c r="F359" s="21">
        <v>2</v>
      </c>
      <c r="G359" s="21">
        <v>9.8876712330000007</v>
      </c>
      <c r="H359" s="21">
        <v>1</v>
      </c>
      <c r="I359" s="21">
        <v>1</v>
      </c>
      <c r="J359" s="21">
        <v>135</v>
      </c>
      <c r="K359" s="21">
        <v>143</v>
      </c>
      <c r="L359" s="21">
        <v>119</v>
      </c>
      <c r="M359" s="21">
        <v>1</v>
      </c>
      <c r="N359" s="21"/>
      <c r="O359" s="21">
        <v>0.124017</v>
      </c>
      <c r="P359" s="21">
        <v>140</v>
      </c>
      <c r="Q359" s="21">
        <v>0.92</v>
      </c>
      <c r="R359" s="21" t="s">
        <v>23</v>
      </c>
      <c r="S359" s="21" t="s">
        <v>24</v>
      </c>
      <c r="T359" s="21" t="s">
        <v>75</v>
      </c>
      <c r="U359" s="21" t="s">
        <v>115</v>
      </c>
      <c r="V359" s="4"/>
      <c r="W359" s="4"/>
      <c r="X359" s="4"/>
      <c r="Y359" s="4"/>
      <c r="Z359" s="4"/>
      <c r="AA359" s="4"/>
      <c r="AB359" s="4"/>
      <c r="AC359" s="4"/>
    </row>
    <row r="360" spans="1:29" ht="14.4" x14ac:dyDescent="0.3">
      <c r="A360" s="5" t="s">
        <v>197</v>
      </c>
      <c r="B360" s="21">
        <v>28745</v>
      </c>
      <c r="C360" s="16" t="s">
        <v>198</v>
      </c>
      <c r="D360" s="24" t="str">
        <f t="shared" si="12"/>
        <v>/Volumes/theforce/abide2/subjects/gu_1/28745</v>
      </c>
      <c r="E360" s="17">
        <v>2</v>
      </c>
      <c r="F360" s="21">
        <v>2</v>
      </c>
      <c r="G360" s="21">
        <v>12.265753419999999</v>
      </c>
      <c r="H360" s="21">
        <v>1</v>
      </c>
      <c r="I360" s="21">
        <v>1</v>
      </c>
      <c r="J360" s="21">
        <v>140</v>
      </c>
      <c r="K360" s="21">
        <v>142</v>
      </c>
      <c r="L360" s="21">
        <v>128</v>
      </c>
      <c r="M360" s="21">
        <v>1</v>
      </c>
      <c r="N360" s="21"/>
      <c r="O360" s="21">
        <v>0.110885</v>
      </c>
      <c r="P360" s="21">
        <v>146</v>
      </c>
      <c r="Q360" s="21">
        <v>0.96</v>
      </c>
      <c r="R360" s="21" t="s">
        <v>23</v>
      </c>
      <c r="S360" s="21" t="s">
        <v>24</v>
      </c>
      <c r="T360" s="21" t="s">
        <v>25</v>
      </c>
      <c r="U360" s="21" t="s">
        <v>115</v>
      </c>
      <c r="V360" s="4"/>
      <c r="W360" s="4"/>
      <c r="X360" s="4"/>
      <c r="Y360" s="4"/>
      <c r="Z360" s="4"/>
      <c r="AA360" s="4"/>
      <c r="AB360" s="4"/>
      <c r="AC360" s="4"/>
    </row>
    <row r="361" spans="1:29" ht="14.4" x14ac:dyDescent="0.3">
      <c r="A361" s="5" t="s">
        <v>197</v>
      </c>
      <c r="B361" s="21">
        <v>28746</v>
      </c>
      <c r="C361" s="16" t="s">
        <v>198</v>
      </c>
      <c r="D361" s="24" t="str">
        <f t="shared" si="12"/>
        <v>/Volumes/theforce/abide2/subjects/gu_1/28746</v>
      </c>
      <c r="E361" s="17">
        <v>2</v>
      </c>
      <c r="F361" s="21">
        <v>2</v>
      </c>
      <c r="G361" s="21">
        <v>9.5452054789999998</v>
      </c>
      <c r="H361" s="21">
        <v>1</v>
      </c>
      <c r="I361" s="21">
        <v>1</v>
      </c>
      <c r="J361" s="21">
        <v>126</v>
      </c>
      <c r="K361" s="21">
        <v>119</v>
      </c>
      <c r="L361" s="21">
        <v>127</v>
      </c>
      <c r="M361" s="21">
        <v>1</v>
      </c>
      <c r="N361" s="21"/>
      <c r="O361" s="21">
        <v>3.7623700000000003E-2</v>
      </c>
      <c r="P361" s="21">
        <v>152</v>
      </c>
      <c r="Q361" s="21">
        <v>1</v>
      </c>
      <c r="R361" s="21" t="s">
        <v>23</v>
      </c>
      <c r="S361" s="21" t="s">
        <v>24</v>
      </c>
      <c r="T361" s="21" t="s">
        <v>75</v>
      </c>
      <c r="U361" s="21" t="s">
        <v>24</v>
      </c>
      <c r="V361" s="4"/>
      <c r="W361" s="4"/>
      <c r="X361" s="4"/>
      <c r="Y361" s="4"/>
      <c r="Z361" s="4"/>
      <c r="AA361" s="4"/>
      <c r="AB361" s="4"/>
      <c r="AC361" s="4"/>
    </row>
    <row r="362" spans="1:29" ht="14.4" x14ac:dyDescent="0.3">
      <c r="A362" s="5" t="s">
        <v>197</v>
      </c>
      <c r="B362" s="4">
        <v>28747</v>
      </c>
      <c r="C362" s="16" t="s">
        <v>198</v>
      </c>
      <c r="D362" s="24" t="str">
        <f t="shared" si="12"/>
        <v>/Volumes/theforce/abide2/subjects/gu_1/28747</v>
      </c>
      <c r="E362" s="17">
        <v>2</v>
      </c>
      <c r="F362" s="4">
        <v>2</v>
      </c>
      <c r="G362" s="4">
        <v>11.76164384</v>
      </c>
      <c r="H362" s="4">
        <v>1</v>
      </c>
      <c r="I362" s="4">
        <v>1</v>
      </c>
      <c r="J362" s="4">
        <v>107</v>
      </c>
      <c r="K362" s="4">
        <v>114</v>
      </c>
      <c r="L362" s="4">
        <v>97</v>
      </c>
      <c r="M362" s="4">
        <v>1</v>
      </c>
      <c r="N362" s="4"/>
      <c r="O362" s="4">
        <v>6.3700900000000005E-2</v>
      </c>
      <c r="P362" s="4">
        <v>152</v>
      </c>
      <c r="Q362" s="4">
        <v>1</v>
      </c>
      <c r="R362" s="21" t="s">
        <v>23</v>
      </c>
      <c r="S362" s="21" t="s">
        <v>24</v>
      </c>
      <c r="T362" s="4" t="s">
        <v>25</v>
      </c>
      <c r="U362" s="4" t="s">
        <v>26</v>
      </c>
      <c r="V362" s="4"/>
      <c r="W362" s="4"/>
      <c r="X362" s="4"/>
      <c r="Y362" s="4"/>
      <c r="Z362" s="4"/>
      <c r="AA362" s="4"/>
      <c r="AB362" s="4"/>
      <c r="AC362" s="4"/>
    </row>
    <row r="363" spans="1:29" ht="14.4" x14ac:dyDescent="0.3">
      <c r="A363" s="5" t="s">
        <v>197</v>
      </c>
      <c r="B363" s="4">
        <v>28748</v>
      </c>
      <c r="C363" s="16" t="s">
        <v>198</v>
      </c>
      <c r="D363" s="24" t="str">
        <f t="shared" si="12"/>
        <v>/Volumes/theforce/abide2/subjects/gu_1/28748</v>
      </c>
      <c r="E363" s="17">
        <v>2</v>
      </c>
      <c r="F363" s="4">
        <v>2</v>
      </c>
      <c r="G363" s="4">
        <v>13.652054789999999</v>
      </c>
      <c r="H363" s="4">
        <v>1</v>
      </c>
      <c r="I363" s="4">
        <v>1</v>
      </c>
      <c r="J363" s="4">
        <v>102</v>
      </c>
      <c r="K363" s="4">
        <v>108</v>
      </c>
      <c r="L363" s="4">
        <v>95</v>
      </c>
      <c r="M363" s="4">
        <v>1</v>
      </c>
      <c r="N363" s="4"/>
      <c r="O363" s="4">
        <v>5.4422499999999999E-2</v>
      </c>
      <c r="P363" s="4">
        <v>152</v>
      </c>
      <c r="Q363" s="4">
        <v>1</v>
      </c>
      <c r="R363" s="21" t="s">
        <v>23</v>
      </c>
      <c r="S363" s="21" t="s">
        <v>24</v>
      </c>
      <c r="T363" s="4" t="s">
        <v>75</v>
      </c>
      <c r="U363" s="4" t="s">
        <v>24</v>
      </c>
      <c r="V363" s="4"/>
      <c r="W363" s="4"/>
      <c r="X363" s="4"/>
      <c r="Y363" s="4"/>
      <c r="Z363" s="4"/>
      <c r="AA363" s="4"/>
      <c r="AB363" s="4"/>
      <c r="AC363" s="4"/>
    </row>
    <row r="364" spans="1:29" ht="14.4" x14ac:dyDescent="0.3">
      <c r="A364" s="5" t="s">
        <v>197</v>
      </c>
      <c r="B364" s="4">
        <v>28755</v>
      </c>
      <c r="C364" s="16" t="s">
        <v>198</v>
      </c>
      <c r="D364" s="24" t="str">
        <f t="shared" si="12"/>
        <v>/Volumes/theforce/abide2/subjects/gu_1/28755</v>
      </c>
      <c r="E364" s="17">
        <v>2</v>
      </c>
      <c r="F364" s="4">
        <v>2</v>
      </c>
      <c r="G364" s="4">
        <v>10.43561644</v>
      </c>
      <c r="H364" s="4">
        <v>1</v>
      </c>
      <c r="I364" s="4">
        <v>1</v>
      </c>
      <c r="J364" s="4"/>
      <c r="K364" s="4"/>
      <c r="L364" s="4"/>
      <c r="M364" s="4">
        <v>1</v>
      </c>
      <c r="N364" s="4"/>
      <c r="O364" s="4">
        <v>0.106589</v>
      </c>
      <c r="P364" s="4">
        <v>146</v>
      </c>
      <c r="Q364" s="4">
        <v>0.96</v>
      </c>
      <c r="R364" s="21" t="s">
        <v>23</v>
      </c>
      <c r="S364" s="21" t="s">
        <v>24</v>
      </c>
      <c r="T364" s="4" t="s">
        <v>25</v>
      </c>
      <c r="U364" s="4" t="s">
        <v>26</v>
      </c>
      <c r="V364" s="4"/>
      <c r="W364" s="4"/>
      <c r="X364" s="4"/>
      <c r="Y364" s="4"/>
      <c r="Z364" s="4"/>
      <c r="AA364" s="4"/>
      <c r="AB364" s="4"/>
      <c r="AC364" s="4"/>
    </row>
    <row r="365" spans="1:29" ht="14.4" x14ac:dyDescent="0.3">
      <c r="A365" s="5" t="s">
        <v>197</v>
      </c>
      <c r="B365" s="4">
        <v>28762</v>
      </c>
      <c r="C365" s="16" t="s">
        <v>198</v>
      </c>
      <c r="D365" s="24" t="str">
        <f t="shared" si="12"/>
        <v>/Volumes/theforce/abide2/subjects/gu_1/28762</v>
      </c>
      <c r="E365" s="17">
        <v>2</v>
      </c>
      <c r="F365" s="4">
        <v>2</v>
      </c>
      <c r="G365" s="4">
        <v>12.70136986</v>
      </c>
      <c r="H365" s="4">
        <v>1</v>
      </c>
      <c r="I365" s="4">
        <v>1</v>
      </c>
      <c r="J365" s="4">
        <v>116</v>
      </c>
      <c r="K365" s="4">
        <v>128</v>
      </c>
      <c r="L365" s="4">
        <v>103</v>
      </c>
      <c r="M365" s="4">
        <v>1</v>
      </c>
      <c r="N365" s="4"/>
      <c r="O365" s="4">
        <v>8.1046999999999994E-2</v>
      </c>
      <c r="P365" s="4">
        <v>152</v>
      </c>
      <c r="Q365" s="4">
        <v>1</v>
      </c>
      <c r="R365" s="21" t="s">
        <v>23</v>
      </c>
      <c r="S365" s="21" t="s">
        <v>24</v>
      </c>
      <c r="T365" s="4" t="s">
        <v>75</v>
      </c>
      <c r="U365" s="4" t="s">
        <v>24</v>
      </c>
      <c r="V365" s="4"/>
      <c r="W365" s="4"/>
      <c r="X365" s="4"/>
      <c r="Y365" s="4"/>
      <c r="Z365" s="4"/>
      <c r="AA365" s="4"/>
      <c r="AB365" s="4"/>
      <c r="AC365" s="4"/>
    </row>
    <row r="366" spans="1:29" ht="14.4" x14ac:dyDescent="0.3">
      <c r="A366" s="5" t="s">
        <v>197</v>
      </c>
      <c r="B366" s="4">
        <v>28766</v>
      </c>
      <c r="C366" s="16" t="s">
        <v>198</v>
      </c>
      <c r="D366" s="24" t="str">
        <f t="shared" si="12"/>
        <v>/Volumes/theforce/abide2/subjects/gu_1/28766</v>
      </c>
      <c r="E366" s="17">
        <v>2</v>
      </c>
      <c r="F366" s="4">
        <v>2</v>
      </c>
      <c r="G366" s="4">
        <v>11.95342466</v>
      </c>
      <c r="H366" s="4">
        <v>1</v>
      </c>
      <c r="I366" s="4">
        <v>1</v>
      </c>
      <c r="J366" s="4">
        <v>137</v>
      </c>
      <c r="K366" s="4">
        <v>131</v>
      </c>
      <c r="L366" s="4">
        <v>134</v>
      </c>
      <c r="M366" s="4">
        <v>1</v>
      </c>
      <c r="N366" s="4"/>
      <c r="O366" s="4">
        <v>6.5985799999999997E-2</v>
      </c>
      <c r="P366" s="4">
        <v>152</v>
      </c>
      <c r="Q366" s="4">
        <v>1</v>
      </c>
      <c r="R366" s="21" t="s">
        <v>23</v>
      </c>
      <c r="S366" s="21" t="s">
        <v>24</v>
      </c>
      <c r="T366" s="4" t="s">
        <v>25</v>
      </c>
      <c r="U366" s="4" t="s">
        <v>29</v>
      </c>
      <c r="V366" s="4"/>
      <c r="W366" s="4"/>
      <c r="X366" s="4"/>
      <c r="Y366" s="4"/>
      <c r="Z366" s="4"/>
      <c r="AA366" s="4"/>
      <c r="AB366" s="4"/>
      <c r="AC366" s="4"/>
    </row>
    <row r="367" spans="1:29" ht="14.4" x14ac:dyDescent="0.3">
      <c r="A367" s="5" t="s">
        <v>197</v>
      </c>
      <c r="B367" s="21">
        <v>28767</v>
      </c>
      <c r="C367" s="16" t="s">
        <v>198</v>
      </c>
      <c r="D367" s="24" t="str">
        <f t="shared" si="12"/>
        <v>/Volumes/theforce/abide2/subjects/gu_1/28767</v>
      </c>
      <c r="E367" s="17">
        <v>2</v>
      </c>
      <c r="F367" s="21">
        <v>2</v>
      </c>
      <c r="G367" s="21">
        <v>9.2136986299999997</v>
      </c>
      <c r="H367" s="21">
        <v>1</v>
      </c>
      <c r="I367" s="21">
        <v>1</v>
      </c>
      <c r="J367" s="21">
        <v>126</v>
      </c>
      <c r="K367" s="21">
        <v>127</v>
      </c>
      <c r="L367" s="21">
        <v>119</v>
      </c>
      <c r="M367" s="21">
        <v>1</v>
      </c>
      <c r="N367" s="21"/>
      <c r="O367" s="21">
        <v>6.2235400000000003E-2</v>
      </c>
      <c r="P367" s="21">
        <v>152</v>
      </c>
      <c r="Q367" s="21">
        <v>1</v>
      </c>
      <c r="R367" s="21" t="s">
        <v>41</v>
      </c>
      <c r="S367" s="21" t="s">
        <v>97</v>
      </c>
      <c r="T367" s="21" t="s">
        <v>75</v>
      </c>
      <c r="U367" s="21" t="s">
        <v>24</v>
      </c>
      <c r="V367" s="4"/>
      <c r="W367" s="4"/>
      <c r="X367" s="4"/>
      <c r="Y367" s="4"/>
      <c r="Z367" s="4"/>
      <c r="AA367" s="4"/>
      <c r="AB367" s="4"/>
      <c r="AC367" s="4"/>
    </row>
    <row r="368" spans="1:29" ht="14.4" x14ac:dyDescent="0.3">
      <c r="A368" s="5" t="s">
        <v>197</v>
      </c>
      <c r="B368" s="21">
        <v>28774</v>
      </c>
      <c r="C368" s="16" t="s">
        <v>198</v>
      </c>
      <c r="D368" s="24" t="str">
        <f t="shared" si="12"/>
        <v>/Volumes/theforce/abide2/subjects/gu_1/28774</v>
      </c>
      <c r="E368" s="17">
        <v>2</v>
      </c>
      <c r="F368" s="21">
        <v>2</v>
      </c>
      <c r="G368" s="21">
        <v>11.01917808</v>
      </c>
      <c r="H368" s="21">
        <v>1</v>
      </c>
      <c r="I368" s="21">
        <v>1</v>
      </c>
      <c r="J368" s="21">
        <v>109</v>
      </c>
      <c r="K368" s="21">
        <v>100</v>
      </c>
      <c r="L368" s="21">
        <v>119</v>
      </c>
      <c r="M368" s="21">
        <v>1</v>
      </c>
      <c r="N368" s="21"/>
      <c r="O368" s="21">
        <v>6.4133700000000002E-2</v>
      </c>
      <c r="P368" s="21">
        <v>149</v>
      </c>
      <c r="Q368" s="21">
        <v>0.98</v>
      </c>
      <c r="R368" s="21" t="s">
        <v>23</v>
      </c>
      <c r="S368" s="21" t="s">
        <v>24</v>
      </c>
      <c r="T368" s="21" t="s">
        <v>25</v>
      </c>
      <c r="U368" s="21" t="s">
        <v>29</v>
      </c>
      <c r="V368" s="4"/>
      <c r="W368" s="4"/>
      <c r="X368" s="4"/>
      <c r="Y368" s="4"/>
      <c r="Z368" s="4"/>
      <c r="AA368" s="4"/>
      <c r="AB368" s="4"/>
      <c r="AC368" s="4"/>
    </row>
    <row r="369" spans="1:29" ht="14.4" x14ac:dyDescent="0.3">
      <c r="A369" s="5" t="s">
        <v>197</v>
      </c>
      <c r="B369" s="21">
        <v>28785</v>
      </c>
      <c r="C369" s="16" t="s">
        <v>198</v>
      </c>
      <c r="D369" s="24" t="str">
        <f t="shared" si="12"/>
        <v>/Volumes/theforce/abide2/subjects/gu_1/28785</v>
      </c>
      <c r="E369" s="17">
        <v>2</v>
      </c>
      <c r="F369" s="21">
        <v>2</v>
      </c>
      <c r="G369" s="21">
        <v>12.51232877</v>
      </c>
      <c r="H369" s="21">
        <v>1</v>
      </c>
      <c r="I369" s="21">
        <v>1</v>
      </c>
      <c r="J369" s="21">
        <v>117</v>
      </c>
      <c r="K369" s="21">
        <v>113</v>
      </c>
      <c r="L369" s="21">
        <v>117</v>
      </c>
      <c r="M369" s="21">
        <v>1</v>
      </c>
      <c r="N369" s="21"/>
      <c r="O369" s="21">
        <v>0.11380800000000001</v>
      </c>
      <c r="P369" s="21">
        <v>152</v>
      </c>
      <c r="Q369" s="21">
        <v>1</v>
      </c>
      <c r="R369" s="21" t="s">
        <v>23</v>
      </c>
      <c r="S369" s="21" t="s">
        <v>24</v>
      </c>
      <c r="T369" s="21" t="s">
        <v>25</v>
      </c>
      <c r="U369" s="21" t="s">
        <v>29</v>
      </c>
      <c r="V369" s="4"/>
      <c r="W369" s="4"/>
      <c r="X369" s="4"/>
      <c r="Y369" s="4"/>
      <c r="Z369" s="4"/>
      <c r="AA369" s="4"/>
      <c r="AB369" s="4"/>
      <c r="AC369" s="4"/>
    </row>
    <row r="370" spans="1:29" ht="14.4" x14ac:dyDescent="0.3">
      <c r="A370" s="5" t="s">
        <v>197</v>
      </c>
      <c r="B370" s="21">
        <v>28792</v>
      </c>
      <c r="C370" s="16" t="s">
        <v>198</v>
      </c>
      <c r="D370" s="24" t="str">
        <f t="shared" si="12"/>
        <v>/Volumes/theforce/abide2/subjects/gu_1/28792</v>
      </c>
      <c r="E370" s="17">
        <v>2</v>
      </c>
      <c r="F370" s="21">
        <v>2</v>
      </c>
      <c r="G370" s="21">
        <v>10.871232880000001</v>
      </c>
      <c r="H370" s="21">
        <v>1</v>
      </c>
      <c r="I370" s="21">
        <v>1</v>
      </c>
      <c r="J370" s="21">
        <v>125</v>
      </c>
      <c r="K370" s="21">
        <v>128</v>
      </c>
      <c r="L370" s="21">
        <v>116</v>
      </c>
      <c r="M370" s="21">
        <v>1</v>
      </c>
      <c r="N370" s="21"/>
      <c r="O370" s="21">
        <v>5.0666299999999997E-2</v>
      </c>
      <c r="P370" s="21">
        <v>152</v>
      </c>
      <c r="Q370" s="21">
        <v>1</v>
      </c>
      <c r="R370" s="21" t="s">
        <v>41</v>
      </c>
      <c r="S370" s="21" t="s">
        <v>50</v>
      </c>
      <c r="T370" s="21" t="s">
        <v>25</v>
      </c>
      <c r="U370" s="21" t="s">
        <v>29</v>
      </c>
      <c r="V370" s="4"/>
      <c r="W370" s="4"/>
      <c r="X370" s="4"/>
      <c r="Y370" s="4"/>
      <c r="Z370" s="4"/>
      <c r="AA370" s="4"/>
      <c r="AB370" s="4"/>
      <c r="AC370" s="4"/>
    </row>
    <row r="371" spans="1:29" ht="14.4" x14ac:dyDescent="0.3">
      <c r="A371" s="5" t="s">
        <v>197</v>
      </c>
      <c r="B371" s="21">
        <v>28794</v>
      </c>
      <c r="C371" s="16" t="s">
        <v>198</v>
      </c>
      <c r="D371" s="24" t="str">
        <f t="shared" si="12"/>
        <v>/Volumes/theforce/abide2/subjects/gu_1/28794</v>
      </c>
      <c r="E371" s="17">
        <v>2</v>
      </c>
      <c r="F371" s="21">
        <v>2</v>
      </c>
      <c r="G371" s="21">
        <v>11.46849315</v>
      </c>
      <c r="H371" s="21">
        <v>1</v>
      </c>
      <c r="I371" s="21">
        <v>2</v>
      </c>
      <c r="J371" s="21">
        <v>91</v>
      </c>
      <c r="K371" s="21">
        <v>86</v>
      </c>
      <c r="L371" s="21">
        <v>100</v>
      </c>
      <c r="M371" s="21">
        <v>1</v>
      </c>
      <c r="N371" s="21"/>
      <c r="O371" s="21">
        <v>5.29185E-2</v>
      </c>
      <c r="P371" s="21">
        <v>152</v>
      </c>
      <c r="Q371" s="21">
        <v>1</v>
      </c>
      <c r="R371" s="21" t="s">
        <v>23</v>
      </c>
      <c r="S371" s="21" t="s">
        <v>24</v>
      </c>
      <c r="T371" s="21" t="s">
        <v>25</v>
      </c>
      <c r="U371" s="21" t="s">
        <v>29</v>
      </c>
      <c r="V371" s="4"/>
      <c r="W371" s="4"/>
      <c r="X371" s="4"/>
      <c r="Y371" s="4"/>
      <c r="Z371" s="4"/>
      <c r="AA371" s="4"/>
      <c r="AB371" s="4"/>
      <c r="AC371" s="4"/>
    </row>
    <row r="372" spans="1:29" ht="14.4" x14ac:dyDescent="0.3">
      <c r="A372" s="5" t="s">
        <v>197</v>
      </c>
      <c r="B372" s="21">
        <v>28797</v>
      </c>
      <c r="C372" s="16" t="s">
        <v>198</v>
      </c>
      <c r="D372" s="24" t="str">
        <f t="shared" si="12"/>
        <v>/Volumes/theforce/abide2/subjects/gu_1/28797</v>
      </c>
      <c r="E372" s="17">
        <v>2</v>
      </c>
      <c r="F372" s="21">
        <v>2</v>
      </c>
      <c r="G372" s="21">
        <v>13.797260270000001</v>
      </c>
      <c r="H372" s="21">
        <v>1</v>
      </c>
      <c r="I372" s="21">
        <v>1</v>
      </c>
      <c r="J372" s="21">
        <v>98</v>
      </c>
      <c r="K372" s="21">
        <v>99</v>
      </c>
      <c r="L372" s="21">
        <v>96</v>
      </c>
      <c r="M372" s="21">
        <v>1</v>
      </c>
      <c r="N372" s="21"/>
      <c r="O372" s="21">
        <v>6.11605E-2</v>
      </c>
      <c r="P372" s="21">
        <v>152</v>
      </c>
      <c r="Q372" s="21">
        <v>1</v>
      </c>
      <c r="R372" s="21" t="s">
        <v>23</v>
      </c>
      <c r="S372" s="21" t="s">
        <v>24</v>
      </c>
      <c r="T372" s="21" t="s">
        <v>25</v>
      </c>
      <c r="U372" s="21" t="s">
        <v>29</v>
      </c>
      <c r="V372" s="4"/>
      <c r="W372" s="4"/>
      <c r="X372" s="4"/>
      <c r="Y372" s="4"/>
      <c r="Z372" s="4"/>
      <c r="AA372" s="4"/>
      <c r="AB372" s="4"/>
      <c r="AC372" s="4"/>
    </row>
    <row r="373" spans="1:29" ht="14.4" x14ac:dyDescent="0.3">
      <c r="A373" s="5" t="s">
        <v>197</v>
      </c>
      <c r="B373" s="21">
        <v>28798</v>
      </c>
      <c r="C373" s="16" t="s">
        <v>198</v>
      </c>
      <c r="D373" s="24" t="str">
        <f t="shared" si="12"/>
        <v>/Volumes/theforce/abide2/subjects/gu_1/28798</v>
      </c>
      <c r="E373" s="17">
        <v>2</v>
      </c>
      <c r="F373" s="21">
        <v>2</v>
      </c>
      <c r="G373" s="21">
        <v>10.24109589</v>
      </c>
      <c r="H373" s="21">
        <v>1</v>
      </c>
      <c r="I373" s="21">
        <v>1</v>
      </c>
      <c r="J373" s="21">
        <v>127</v>
      </c>
      <c r="K373" s="21">
        <v>143</v>
      </c>
      <c r="L373" s="21">
        <v>106</v>
      </c>
      <c r="M373" s="21">
        <v>1</v>
      </c>
      <c r="N373" s="21"/>
      <c r="O373" s="21">
        <v>0.14064599999999999</v>
      </c>
      <c r="P373" s="21">
        <v>147</v>
      </c>
      <c r="Q373" s="21">
        <v>0.97</v>
      </c>
      <c r="R373" s="21" t="s">
        <v>23</v>
      </c>
      <c r="S373" s="21" t="s">
        <v>24</v>
      </c>
      <c r="T373" s="21" t="s">
        <v>25</v>
      </c>
      <c r="U373" s="21" t="s">
        <v>29</v>
      </c>
      <c r="V373" s="4"/>
      <c r="W373" s="4"/>
      <c r="X373" s="4"/>
      <c r="Y373" s="4"/>
      <c r="Z373" s="4"/>
      <c r="AA373" s="4"/>
      <c r="AB373" s="4"/>
      <c r="AC373" s="4"/>
    </row>
    <row r="374" spans="1:29" ht="14.4" x14ac:dyDescent="0.3">
      <c r="A374" s="5" t="s">
        <v>197</v>
      </c>
      <c r="B374" s="4">
        <v>28804</v>
      </c>
      <c r="C374" s="16" t="s">
        <v>198</v>
      </c>
      <c r="D374" s="24" t="str">
        <f t="shared" si="12"/>
        <v>/Volumes/theforce/abide2/subjects/gu_1/28804</v>
      </c>
      <c r="E374" s="17">
        <v>2</v>
      </c>
      <c r="F374" s="4">
        <v>2</v>
      </c>
      <c r="G374" s="4">
        <v>8.0630136990000008</v>
      </c>
      <c r="H374" s="4">
        <v>1</v>
      </c>
      <c r="I374" s="4">
        <v>1</v>
      </c>
      <c r="J374" s="4">
        <v>113</v>
      </c>
      <c r="K374" s="4">
        <v>122</v>
      </c>
      <c r="L374" s="4">
        <v>109</v>
      </c>
      <c r="M374" s="4">
        <v>1</v>
      </c>
      <c r="N374" s="4"/>
      <c r="O374" s="4">
        <v>9.6590700000000002E-2</v>
      </c>
      <c r="P374" s="4">
        <v>140</v>
      </c>
      <c r="Q374" s="4">
        <v>0.92</v>
      </c>
      <c r="R374" s="21" t="s">
        <v>23</v>
      </c>
      <c r="S374" s="21" t="s">
        <v>24</v>
      </c>
      <c r="T374" s="4" t="s">
        <v>25</v>
      </c>
      <c r="U374" s="4" t="s">
        <v>29</v>
      </c>
      <c r="V374" s="4"/>
      <c r="W374" s="4"/>
      <c r="X374" s="4"/>
      <c r="Y374" s="4"/>
      <c r="Z374" s="4"/>
      <c r="AA374" s="4"/>
      <c r="AB374" s="4"/>
      <c r="AC374" s="4"/>
    </row>
    <row r="375" spans="1:29" ht="14.4" x14ac:dyDescent="0.3">
      <c r="A375" s="5" t="s">
        <v>197</v>
      </c>
      <c r="B375" s="4">
        <v>28806</v>
      </c>
      <c r="C375" s="16" t="s">
        <v>198</v>
      </c>
      <c r="D375" s="24" t="str">
        <f t="shared" si="12"/>
        <v>/Volumes/theforce/abide2/subjects/gu_1/28806</v>
      </c>
      <c r="E375" s="17">
        <v>2</v>
      </c>
      <c r="F375" s="4">
        <v>2</v>
      </c>
      <c r="G375" s="4">
        <v>11.728767120000001</v>
      </c>
      <c r="H375" s="4">
        <v>1</v>
      </c>
      <c r="I375" s="4">
        <v>1</v>
      </c>
      <c r="J375" s="4">
        <v>124</v>
      </c>
      <c r="K375" s="4">
        <v>113</v>
      </c>
      <c r="L375" s="4">
        <v>129</v>
      </c>
      <c r="M375" s="4">
        <v>1</v>
      </c>
      <c r="N375" s="4"/>
      <c r="O375" s="4">
        <v>8.1040399999999999E-2</v>
      </c>
      <c r="P375" s="4">
        <v>149</v>
      </c>
      <c r="Q375" s="4">
        <v>0.98</v>
      </c>
      <c r="R375" s="21" t="s">
        <v>23</v>
      </c>
      <c r="S375" s="21" t="s">
        <v>24</v>
      </c>
      <c r="T375" s="4" t="s">
        <v>75</v>
      </c>
      <c r="U375" s="4" t="s">
        <v>190</v>
      </c>
      <c r="V375" s="4"/>
      <c r="W375" s="4"/>
      <c r="X375" s="4"/>
      <c r="Y375" s="4"/>
      <c r="Z375" s="4"/>
      <c r="AA375" s="4"/>
      <c r="AB375" s="4"/>
      <c r="AC375" s="4"/>
    </row>
    <row r="376" spans="1:29" ht="14.4" x14ac:dyDescent="0.3">
      <c r="A376" s="5" t="s">
        <v>197</v>
      </c>
      <c r="B376" s="4">
        <v>28828</v>
      </c>
      <c r="C376" s="16" t="s">
        <v>198</v>
      </c>
      <c r="D376" s="24" t="str">
        <f t="shared" si="12"/>
        <v>/Volumes/theforce/abide2/subjects/gu_1/28828</v>
      </c>
      <c r="E376" s="17">
        <v>2</v>
      </c>
      <c r="F376" s="4">
        <v>2</v>
      </c>
      <c r="G376" s="4">
        <v>10.95342466</v>
      </c>
      <c r="H376" s="4">
        <v>1</v>
      </c>
      <c r="I376" s="4">
        <v>1</v>
      </c>
      <c r="J376" s="4">
        <v>124</v>
      </c>
      <c r="K376" s="4">
        <v>116</v>
      </c>
      <c r="L376" s="4">
        <v>127</v>
      </c>
      <c r="M376" s="4">
        <v>1</v>
      </c>
      <c r="N376" s="4"/>
      <c r="O376" s="4">
        <v>5.2707200000000003E-2</v>
      </c>
      <c r="P376" s="4">
        <v>152</v>
      </c>
      <c r="Q376" s="4">
        <v>1</v>
      </c>
      <c r="R376" s="21" t="s">
        <v>23</v>
      </c>
      <c r="S376" s="21" t="s">
        <v>24</v>
      </c>
      <c r="T376" s="4" t="s">
        <v>25</v>
      </c>
      <c r="U376" s="4" t="s">
        <v>29</v>
      </c>
      <c r="V376" s="4"/>
      <c r="W376" s="4"/>
      <c r="X376" s="4"/>
      <c r="Y376" s="4"/>
      <c r="Z376" s="4"/>
      <c r="AA376" s="4"/>
      <c r="AB376" s="4"/>
      <c r="AC376" s="4"/>
    </row>
    <row r="377" spans="1:29" ht="14.4" x14ac:dyDescent="0.3">
      <c r="A377" s="5" t="s">
        <v>197</v>
      </c>
      <c r="B377" s="4">
        <v>28837</v>
      </c>
      <c r="C377" s="16" t="s">
        <v>198</v>
      </c>
      <c r="D377" s="24" t="str">
        <f t="shared" si="12"/>
        <v>/Volumes/theforce/abide2/subjects/gu_1/28837</v>
      </c>
      <c r="E377" s="17">
        <v>2</v>
      </c>
      <c r="F377" s="4">
        <v>2</v>
      </c>
      <c r="G377" s="4">
        <v>11.75890411</v>
      </c>
      <c r="H377" s="4">
        <v>1</v>
      </c>
      <c r="I377" s="4">
        <v>2</v>
      </c>
      <c r="J377" s="4">
        <v>124</v>
      </c>
      <c r="K377" s="4">
        <v>117</v>
      </c>
      <c r="L377" s="4">
        <v>125</v>
      </c>
      <c r="M377" s="4">
        <v>1</v>
      </c>
      <c r="N377" s="4"/>
      <c r="O377" s="4">
        <v>4.79189E-2</v>
      </c>
      <c r="P377" s="4">
        <v>152</v>
      </c>
      <c r="Q377" s="4">
        <v>1</v>
      </c>
      <c r="R377" s="21" t="s">
        <v>23</v>
      </c>
      <c r="S377" s="21" t="s">
        <v>24</v>
      </c>
      <c r="T377" s="4" t="s">
        <v>25</v>
      </c>
      <c r="U377" s="4" t="s">
        <v>29</v>
      </c>
      <c r="V377" s="4"/>
      <c r="W377" s="4"/>
      <c r="X377" s="4"/>
      <c r="Y377" s="4"/>
      <c r="Z377" s="4"/>
      <c r="AA377" s="4"/>
      <c r="AB377" s="4"/>
      <c r="AC377" s="4"/>
    </row>
    <row r="378" spans="1:29" ht="14.4" x14ac:dyDescent="0.3">
      <c r="A378" s="5" t="s">
        <v>197</v>
      </c>
      <c r="B378" s="4">
        <v>28842</v>
      </c>
      <c r="C378" s="16" t="s">
        <v>198</v>
      </c>
      <c r="D378" s="24" t="str">
        <f t="shared" si="12"/>
        <v>/Volumes/theforce/abide2/subjects/gu_1/28842</v>
      </c>
      <c r="E378" s="17">
        <v>2</v>
      </c>
      <c r="F378" s="4">
        <v>2</v>
      </c>
      <c r="G378" s="4">
        <v>8.4082191779999995</v>
      </c>
      <c r="H378" s="4">
        <v>1</v>
      </c>
      <c r="I378" s="4">
        <v>1</v>
      </c>
      <c r="J378" s="4">
        <v>148</v>
      </c>
      <c r="K378" s="4">
        <v>143</v>
      </c>
      <c r="L378" s="4">
        <v>147</v>
      </c>
      <c r="M378" s="4">
        <v>1</v>
      </c>
      <c r="N378" s="4"/>
      <c r="O378" s="4">
        <v>0.16705600000000001</v>
      </c>
      <c r="P378" s="4">
        <v>130</v>
      </c>
      <c r="Q378" s="4">
        <v>0.86</v>
      </c>
      <c r="R378" s="21" t="s">
        <v>23</v>
      </c>
      <c r="S378" s="21" t="s">
        <v>24</v>
      </c>
      <c r="T378" s="4" t="s">
        <v>25</v>
      </c>
      <c r="U378" s="4" t="s">
        <v>29</v>
      </c>
      <c r="V378" s="4"/>
      <c r="W378" s="4"/>
      <c r="X378" s="4"/>
      <c r="Y378" s="4"/>
      <c r="Z378" s="4"/>
      <c r="AA378" s="4"/>
      <c r="AB378" s="4"/>
      <c r="AC378" s="4"/>
    </row>
    <row r="379" spans="1:29" ht="14.4" x14ac:dyDescent="0.3">
      <c r="A379" s="5" t="s">
        <v>197</v>
      </c>
      <c r="B379" s="4">
        <v>28845</v>
      </c>
      <c r="C379" s="16" t="s">
        <v>198</v>
      </c>
      <c r="D379" s="24" t="str">
        <f t="shared" si="12"/>
        <v>/Volumes/theforce/abide2/subjects/gu_1/28845</v>
      </c>
      <c r="E379" s="17">
        <v>2</v>
      </c>
      <c r="F379" s="4">
        <v>2</v>
      </c>
      <c r="G379" s="4">
        <v>8.39</v>
      </c>
      <c r="H379" s="4">
        <v>1</v>
      </c>
      <c r="I379" s="4">
        <v>1</v>
      </c>
      <c r="J379" s="4">
        <v>112</v>
      </c>
      <c r="K379" s="4">
        <v>110</v>
      </c>
      <c r="L379" s="4">
        <v>112</v>
      </c>
      <c r="M379" s="4">
        <v>1</v>
      </c>
      <c r="N379" s="4"/>
      <c r="O379" s="4">
        <v>6.5363000000000004E-2</v>
      </c>
      <c r="P379" s="4">
        <v>152</v>
      </c>
      <c r="Q379" s="4">
        <v>1</v>
      </c>
      <c r="R379" s="21" t="s">
        <v>23</v>
      </c>
      <c r="S379" s="21" t="s">
        <v>24</v>
      </c>
      <c r="T379" s="4" t="s">
        <v>25</v>
      </c>
      <c r="U379" s="4" t="s">
        <v>29</v>
      </c>
      <c r="V379" s="4"/>
      <c r="W379" s="4"/>
      <c r="X379" s="4"/>
      <c r="Y379" s="4"/>
      <c r="Z379" s="4"/>
      <c r="AA379" s="4"/>
      <c r="AB379" s="4"/>
      <c r="AC379" s="4"/>
    </row>
    <row r="380" spans="1:29" ht="14.4" x14ac:dyDescent="0.3">
      <c r="A380" s="5" t="s">
        <v>197</v>
      </c>
      <c r="B380" s="4">
        <v>28847</v>
      </c>
      <c r="C380" s="16" t="s">
        <v>198</v>
      </c>
      <c r="D380" s="24" t="str">
        <f t="shared" si="12"/>
        <v>/Volumes/theforce/abide2/subjects/gu_1/28847</v>
      </c>
      <c r="E380" s="17">
        <v>2</v>
      </c>
      <c r="F380" s="4">
        <v>2</v>
      </c>
      <c r="G380" s="4">
        <v>10.49</v>
      </c>
      <c r="H380" s="4">
        <v>1</v>
      </c>
      <c r="I380" s="4">
        <v>1</v>
      </c>
      <c r="J380" s="4">
        <v>125</v>
      </c>
      <c r="K380" s="4">
        <v>139</v>
      </c>
      <c r="L380" s="4">
        <v>104</v>
      </c>
      <c r="M380" s="4">
        <v>1</v>
      </c>
      <c r="N380" s="4"/>
      <c r="O380" s="4">
        <v>9.6062900000000007E-2</v>
      </c>
      <c r="P380" s="4">
        <v>149</v>
      </c>
      <c r="Q380" s="4">
        <v>0.98</v>
      </c>
      <c r="R380" s="21" t="s">
        <v>23</v>
      </c>
      <c r="S380" s="21" t="s">
        <v>24</v>
      </c>
      <c r="T380" s="4" t="s">
        <v>75</v>
      </c>
      <c r="U380" s="4" t="s">
        <v>24</v>
      </c>
      <c r="V380" s="4"/>
      <c r="W380" s="4"/>
      <c r="X380" s="4"/>
      <c r="Y380" s="4"/>
      <c r="Z380" s="4"/>
      <c r="AA380" s="4"/>
      <c r="AB380" s="4"/>
      <c r="AC380" s="4"/>
    </row>
    <row r="381" spans="1:29" ht="14.4" x14ac:dyDescent="0.3">
      <c r="A381" s="22" t="s">
        <v>199</v>
      </c>
      <c r="B381" s="4">
        <v>29305</v>
      </c>
      <c r="C381" s="16" t="s">
        <v>198</v>
      </c>
      <c r="D381" s="24" t="str">
        <f t="shared" si="12"/>
        <v>/Volumes/theforce/abide2/subjects/kki_1/29305</v>
      </c>
      <c r="E381" s="17">
        <v>2</v>
      </c>
      <c r="F381" s="4">
        <v>2</v>
      </c>
      <c r="G381" s="4">
        <v>9.5780821920000001</v>
      </c>
      <c r="H381" s="4">
        <v>1</v>
      </c>
      <c r="I381" s="4">
        <v>1</v>
      </c>
      <c r="J381" s="4">
        <v>99</v>
      </c>
      <c r="K381" s="4">
        <v>100</v>
      </c>
      <c r="L381" s="4">
        <v>106</v>
      </c>
      <c r="M381" s="4">
        <v>1</v>
      </c>
      <c r="N381" s="4"/>
      <c r="O381" s="4">
        <v>8.3137799999999998E-2</v>
      </c>
      <c r="P381" s="4">
        <v>118</v>
      </c>
      <c r="Q381" s="4">
        <v>0.92</v>
      </c>
      <c r="R381" s="21" t="s">
        <v>23</v>
      </c>
      <c r="S381" s="21" t="s">
        <v>24</v>
      </c>
      <c r="T381" s="4" t="s">
        <v>75</v>
      </c>
      <c r="U381" s="4" t="s">
        <v>24</v>
      </c>
      <c r="V381" s="4"/>
      <c r="W381" s="4"/>
      <c r="X381" s="4"/>
      <c r="Y381" s="4"/>
      <c r="Z381" s="4"/>
      <c r="AA381" s="4"/>
      <c r="AB381" s="4"/>
      <c r="AC381" s="4"/>
    </row>
    <row r="382" spans="1:29" ht="14.4" x14ac:dyDescent="0.3">
      <c r="A382" s="4" t="s">
        <v>199</v>
      </c>
      <c r="B382" s="4">
        <v>29308</v>
      </c>
      <c r="C382" s="16" t="s">
        <v>198</v>
      </c>
      <c r="D382" s="24" t="str">
        <f t="shared" si="12"/>
        <v>/Volumes/theforce/abide2/subjects/kki_1/29308</v>
      </c>
      <c r="E382" s="17">
        <v>2</v>
      </c>
      <c r="F382" s="4">
        <v>2</v>
      </c>
      <c r="G382" s="4">
        <v>11.84383562</v>
      </c>
      <c r="H382" s="4">
        <v>1</v>
      </c>
      <c r="I382" s="4">
        <v>1</v>
      </c>
      <c r="J382" s="4">
        <v>134</v>
      </c>
      <c r="K382" s="4">
        <v>119</v>
      </c>
      <c r="L382" s="4">
        <v>123</v>
      </c>
      <c r="M382" s="4">
        <v>1</v>
      </c>
      <c r="N382" s="4"/>
      <c r="O382" s="4">
        <v>5.5840500000000001E-2</v>
      </c>
      <c r="P382" s="4">
        <v>125</v>
      </c>
      <c r="Q382" s="4">
        <v>0.98</v>
      </c>
      <c r="R382" s="21" t="s">
        <v>23</v>
      </c>
      <c r="S382" s="21" t="s">
        <v>24</v>
      </c>
      <c r="T382" s="4" t="s">
        <v>75</v>
      </c>
      <c r="U382" s="4" t="s">
        <v>24</v>
      </c>
      <c r="V382" s="4"/>
      <c r="W382" s="4"/>
      <c r="X382" s="4"/>
      <c r="Y382" s="4"/>
      <c r="Z382" s="4"/>
      <c r="AA382" s="4"/>
      <c r="AB382" s="4"/>
      <c r="AC382" s="4"/>
    </row>
    <row r="383" spans="1:29" ht="14.4" x14ac:dyDescent="0.3">
      <c r="A383" s="22" t="s">
        <v>199</v>
      </c>
      <c r="B383" s="4">
        <v>29310</v>
      </c>
      <c r="C383" s="16" t="s">
        <v>198</v>
      </c>
      <c r="D383" s="24" t="str">
        <f t="shared" si="12"/>
        <v>/Volumes/theforce/abide2/subjects/kki_1/29310</v>
      </c>
      <c r="E383" s="17">
        <v>2</v>
      </c>
      <c r="F383" s="4">
        <v>2</v>
      </c>
      <c r="G383" s="4">
        <v>8.0246575339999993</v>
      </c>
      <c r="H383" s="4">
        <v>1</v>
      </c>
      <c r="I383" s="4">
        <v>2</v>
      </c>
      <c r="J383" s="4">
        <v>108</v>
      </c>
      <c r="K383" s="4">
        <v>112</v>
      </c>
      <c r="L383" s="4">
        <v>119</v>
      </c>
      <c r="M383" s="4">
        <v>1</v>
      </c>
      <c r="N383" s="4"/>
      <c r="O383" s="4">
        <v>0.204291</v>
      </c>
      <c r="P383" s="4">
        <v>103</v>
      </c>
      <c r="Q383" s="4">
        <v>0.8</v>
      </c>
      <c r="R383" s="21" t="s">
        <v>23</v>
      </c>
      <c r="S383" s="21" t="s">
        <v>24</v>
      </c>
      <c r="T383" s="4" t="s">
        <v>75</v>
      </c>
      <c r="U383" s="4" t="s">
        <v>24</v>
      </c>
      <c r="V383" s="4"/>
      <c r="W383" s="4"/>
      <c r="X383" s="4"/>
      <c r="Y383" s="4"/>
      <c r="Z383" s="4"/>
      <c r="AA383" s="4"/>
      <c r="AB383" s="4"/>
      <c r="AC383" s="4"/>
    </row>
    <row r="384" spans="1:29" ht="14.4" x14ac:dyDescent="0.3">
      <c r="A384" s="21" t="s">
        <v>199</v>
      </c>
      <c r="B384" s="4">
        <v>29311</v>
      </c>
      <c r="C384" s="16" t="s">
        <v>198</v>
      </c>
      <c r="D384" s="24" t="str">
        <f t="shared" si="12"/>
        <v>/Volumes/theforce/abide2/subjects/kki_1/29311</v>
      </c>
      <c r="E384" s="17">
        <v>2</v>
      </c>
      <c r="F384" s="4">
        <v>2</v>
      </c>
      <c r="G384" s="4">
        <v>9.7506849320000004</v>
      </c>
      <c r="H384" s="4">
        <v>1</v>
      </c>
      <c r="I384" s="4">
        <v>1</v>
      </c>
      <c r="J384" s="4">
        <v>114</v>
      </c>
      <c r="K384" s="4">
        <v>119</v>
      </c>
      <c r="L384" s="4">
        <v>115</v>
      </c>
      <c r="M384" s="4">
        <v>1</v>
      </c>
      <c r="N384" s="4"/>
      <c r="O384" s="4">
        <v>0.18874199999999999</v>
      </c>
      <c r="P384" s="4">
        <v>109</v>
      </c>
      <c r="Q384" s="4">
        <v>0.85</v>
      </c>
      <c r="R384" s="21" t="s">
        <v>23</v>
      </c>
      <c r="S384" s="21" t="s">
        <v>24</v>
      </c>
      <c r="T384" s="4" t="s">
        <v>75</v>
      </c>
      <c r="U384" s="4" t="s">
        <v>24</v>
      </c>
      <c r="V384" s="4"/>
      <c r="W384" s="4"/>
      <c r="X384" s="4"/>
      <c r="Y384" s="4"/>
      <c r="Z384" s="4"/>
      <c r="AA384" s="4"/>
      <c r="AB384" s="4"/>
      <c r="AC384" s="4"/>
    </row>
    <row r="385" spans="1:29" ht="14.4" x14ac:dyDescent="0.3">
      <c r="A385" s="22" t="s">
        <v>199</v>
      </c>
      <c r="B385" s="4">
        <v>29313</v>
      </c>
      <c r="C385" s="16" t="s">
        <v>198</v>
      </c>
      <c r="D385" s="24" t="str">
        <f t="shared" si="12"/>
        <v>/Volumes/theforce/abide2/subjects/kki_1/29313</v>
      </c>
      <c r="E385" s="17">
        <v>2</v>
      </c>
      <c r="F385" s="4">
        <v>2</v>
      </c>
      <c r="G385" s="4">
        <v>8.6191780819999995</v>
      </c>
      <c r="H385" s="4">
        <v>1</v>
      </c>
      <c r="I385" s="4">
        <v>1</v>
      </c>
      <c r="J385" s="4">
        <v>121</v>
      </c>
      <c r="K385" s="4">
        <v>112</v>
      </c>
      <c r="L385" s="4">
        <v>125</v>
      </c>
      <c r="M385" s="4">
        <v>1</v>
      </c>
      <c r="N385" s="4"/>
      <c r="O385" s="4">
        <v>0.13991999999999999</v>
      </c>
      <c r="P385" s="4">
        <v>115</v>
      </c>
      <c r="Q385" s="4">
        <v>0.9</v>
      </c>
      <c r="R385" s="21" t="s">
        <v>23</v>
      </c>
      <c r="S385" s="21" t="s">
        <v>24</v>
      </c>
      <c r="T385" s="4" t="s">
        <v>75</v>
      </c>
      <c r="U385" s="4" t="s">
        <v>24</v>
      </c>
      <c r="V385" s="4"/>
      <c r="W385" s="4"/>
      <c r="X385" s="4"/>
      <c r="Y385" s="4"/>
      <c r="Z385" s="4"/>
      <c r="AA385" s="4"/>
      <c r="AB385" s="4"/>
      <c r="AC385" s="4"/>
    </row>
    <row r="386" spans="1:29" ht="14.4" x14ac:dyDescent="0.3">
      <c r="A386" s="21" t="s">
        <v>199</v>
      </c>
      <c r="B386" s="4">
        <v>29314</v>
      </c>
      <c r="C386" s="16" t="s">
        <v>198</v>
      </c>
      <c r="D386" s="24" t="str">
        <f t="shared" si="12"/>
        <v>/Volumes/theforce/abide2/subjects/kki_1/29314</v>
      </c>
      <c r="E386" s="17">
        <v>2</v>
      </c>
      <c r="F386" s="4">
        <v>2</v>
      </c>
      <c r="G386" s="4">
        <v>10.12328767</v>
      </c>
      <c r="H386" s="4">
        <v>1</v>
      </c>
      <c r="I386" s="4">
        <v>1</v>
      </c>
      <c r="J386" s="4">
        <v>131</v>
      </c>
      <c r="K386" s="4">
        <v>134</v>
      </c>
      <c r="L386" s="4">
        <v>127</v>
      </c>
      <c r="M386" s="4">
        <v>1</v>
      </c>
      <c r="N386" s="4"/>
      <c r="O386" s="4">
        <v>0.102769</v>
      </c>
      <c r="P386" s="4">
        <v>121</v>
      </c>
      <c r="Q386" s="4">
        <v>0.95</v>
      </c>
      <c r="R386" s="21" t="s">
        <v>23</v>
      </c>
      <c r="S386" s="21" t="s">
        <v>24</v>
      </c>
      <c r="T386" s="4" t="s">
        <v>75</v>
      </c>
      <c r="U386" s="4" t="s">
        <v>24</v>
      </c>
      <c r="V386" s="4"/>
      <c r="W386" s="4"/>
      <c r="X386" s="4"/>
      <c r="Y386" s="4"/>
      <c r="Z386" s="4"/>
      <c r="AA386" s="4"/>
      <c r="AB386" s="4"/>
      <c r="AC386" s="4"/>
    </row>
    <row r="387" spans="1:29" ht="14.4" x14ac:dyDescent="0.3">
      <c r="A387" s="22" t="s">
        <v>199</v>
      </c>
      <c r="B387" s="4">
        <v>29316</v>
      </c>
      <c r="C387" s="16" t="s">
        <v>198</v>
      </c>
      <c r="D387" s="24" t="str">
        <f t="shared" si="12"/>
        <v>/Volumes/theforce/abide2/subjects/kki_1/29316</v>
      </c>
      <c r="E387" s="17">
        <v>2</v>
      </c>
      <c r="F387" s="4">
        <v>2</v>
      </c>
      <c r="G387" s="4">
        <v>10.09041096</v>
      </c>
      <c r="H387" s="4">
        <v>1</v>
      </c>
      <c r="I387" s="4">
        <v>1</v>
      </c>
      <c r="J387" s="4">
        <v>108</v>
      </c>
      <c r="K387" s="4">
        <v>104</v>
      </c>
      <c r="L387" s="4">
        <v>117</v>
      </c>
      <c r="M387" s="4">
        <v>1</v>
      </c>
      <c r="N387" s="4"/>
      <c r="O387" s="4">
        <v>0.14618300000000001</v>
      </c>
      <c r="P387" s="4">
        <v>125</v>
      </c>
      <c r="Q387" s="4">
        <v>0.98</v>
      </c>
      <c r="R387" s="21" t="s">
        <v>23</v>
      </c>
      <c r="S387" s="21" t="s">
        <v>24</v>
      </c>
      <c r="T387" s="4" t="s">
        <v>75</v>
      </c>
      <c r="U387" s="4" t="s">
        <v>24</v>
      </c>
      <c r="V387" s="4"/>
      <c r="W387" s="4"/>
      <c r="X387" s="4"/>
      <c r="Y387" s="4"/>
      <c r="Z387" s="4"/>
      <c r="AA387" s="4"/>
      <c r="AB387" s="4"/>
      <c r="AC387" s="4"/>
    </row>
    <row r="388" spans="1:29" ht="14.4" x14ac:dyDescent="0.3">
      <c r="A388" s="21" t="s">
        <v>199</v>
      </c>
      <c r="B388" s="4">
        <v>29317</v>
      </c>
      <c r="C388" s="16" t="s">
        <v>198</v>
      </c>
      <c r="D388" s="24" t="str">
        <f t="shared" si="12"/>
        <v>/Volumes/theforce/abide2/subjects/kki_1/29317</v>
      </c>
      <c r="E388" s="17">
        <v>2</v>
      </c>
      <c r="F388" s="4">
        <v>2</v>
      </c>
      <c r="G388" s="4">
        <v>10.08767123</v>
      </c>
      <c r="H388" s="4">
        <v>1</v>
      </c>
      <c r="I388" s="4">
        <v>1</v>
      </c>
      <c r="J388" s="4">
        <v>105</v>
      </c>
      <c r="K388" s="4">
        <v>110</v>
      </c>
      <c r="L388" s="4">
        <v>92</v>
      </c>
      <c r="M388" s="4">
        <v>1</v>
      </c>
      <c r="N388" s="4"/>
      <c r="O388" s="4">
        <v>4.0125599999999997E-2</v>
      </c>
      <c r="P388" s="4">
        <v>128</v>
      </c>
      <c r="Q388" s="4">
        <v>1</v>
      </c>
      <c r="R388" s="21" t="s">
        <v>23</v>
      </c>
      <c r="S388" s="21" t="s">
        <v>24</v>
      </c>
      <c r="T388" s="4" t="s">
        <v>75</v>
      </c>
      <c r="U388" s="4" t="s">
        <v>24</v>
      </c>
      <c r="V388" s="4"/>
      <c r="W388" s="4"/>
      <c r="X388" s="4"/>
      <c r="Y388" s="4"/>
      <c r="Z388" s="4"/>
      <c r="AA388" s="4"/>
      <c r="AB388" s="4"/>
      <c r="AC388" s="4"/>
    </row>
    <row r="389" spans="1:29" ht="14.4" x14ac:dyDescent="0.3">
      <c r="A389" s="22" t="s">
        <v>199</v>
      </c>
      <c r="B389" s="21">
        <v>29320</v>
      </c>
      <c r="C389" s="16" t="s">
        <v>198</v>
      </c>
      <c r="D389" s="24" t="str">
        <f t="shared" ref="D389:D420" si="13">CONCATENATE(C389,A389,"/",B389)</f>
        <v>/Volumes/theforce/abide2/subjects/kki_1/29320</v>
      </c>
      <c r="E389" s="17">
        <v>2</v>
      </c>
      <c r="F389" s="21">
        <v>2</v>
      </c>
      <c r="G389" s="21">
        <v>9.4712328770000003</v>
      </c>
      <c r="H389" s="21">
        <v>1</v>
      </c>
      <c r="I389" s="21">
        <v>2</v>
      </c>
      <c r="J389" s="21">
        <v>120</v>
      </c>
      <c r="K389" s="21">
        <v>128</v>
      </c>
      <c r="L389" s="21">
        <v>117</v>
      </c>
      <c r="M389" s="21">
        <v>1</v>
      </c>
      <c r="N389" s="21"/>
      <c r="O389" s="21">
        <v>7.5284199999999996E-2</v>
      </c>
      <c r="P389" s="21">
        <v>128</v>
      </c>
      <c r="Q389" s="21">
        <v>1</v>
      </c>
      <c r="R389" s="21" t="s">
        <v>23</v>
      </c>
      <c r="S389" s="21" t="s">
        <v>24</v>
      </c>
      <c r="T389" s="21" t="s">
        <v>75</v>
      </c>
      <c r="U389" s="21" t="s">
        <v>24</v>
      </c>
      <c r="V389" s="4"/>
      <c r="W389" s="4"/>
      <c r="X389" s="4"/>
      <c r="Y389" s="4"/>
      <c r="Z389" s="4"/>
      <c r="AA389" s="4"/>
      <c r="AB389" s="4"/>
      <c r="AC389" s="4"/>
    </row>
    <row r="390" spans="1:29" ht="14.4" x14ac:dyDescent="0.3">
      <c r="A390" s="21" t="s">
        <v>199</v>
      </c>
      <c r="B390" s="21">
        <v>29321</v>
      </c>
      <c r="C390" s="16" t="s">
        <v>198</v>
      </c>
      <c r="D390" s="24" t="str">
        <f t="shared" si="13"/>
        <v>/Volumes/theforce/abide2/subjects/kki_1/29321</v>
      </c>
      <c r="E390" s="17">
        <v>2</v>
      </c>
      <c r="F390" s="21">
        <v>2</v>
      </c>
      <c r="G390" s="21">
        <v>12.8739726</v>
      </c>
      <c r="H390" s="21">
        <v>1</v>
      </c>
      <c r="I390" s="21">
        <v>3</v>
      </c>
      <c r="J390" s="21">
        <v>108</v>
      </c>
      <c r="K390" s="21">
        <v>124</v>
      </c>
      <c r="L390" s="21">
        <v>104</v>
      </c>
      <c r="M390" s="21">
        <v>1</v>
      </c>
      <c r="N390" s="21"/>
      <c r="O390" s="21">
        <v>0.13195599999999999</v>
      </c>
      <c r="P390" s="21">
        <v>124</v>
      </c>
      <c r="Q390" s="21">
        <v>0.97</v>
      </c>
      <c r="R390" s="21" t="s">
        <v>23</v>
      </c>
      <c r="S390" s="21" t="s">
        <v>24</v>
      </c>
      <c r="T390" s="21" t="s">
        <v>75</v>
      </c>
      <c r="U390" s="21" t="s">
        <v>24</v>
      </c>
      <c r="V390" s="4"/>
      <c r="W390" s="4"/>
      <c r="X390" s="4"/>
      <c r="Y390" s="4"/>
      <c r="Z390" s="4"/>
      <c r="AA390" s="4"/>
      <c r="AB390" s="4"/>
      <c r="AC390" s="4"/>
    </row>
    <row r="391" spans="1:29" ht="14.4" x14ac:dyDescent="0.3">
      <c r="A391" s="22" t="s">
        <v>199</v>
      </c>
      <c r="B391" s="21">
        <v>29323</v>
      </c>
      <c r="C391" s="16" t="s">
        <v>198</v>
      </c>
      <c r="D391" s="24" t="str">
        <f t="shared" si="13"/>
        <v>/Volumes/theforce/abide2/subjects/kki_1/29323</v>
      </c>
      <c r="E391" s="17">
        <v>2</v>
      </c>
      <c r="F391" s="21">
        <v>2</v>
      </c>
      <c r="G391" s="21">
        <v>11.09041096</v>
      </c>
      <c r="H391" s="21">
        <v>1</v>
      </c>
      <c r="I391" s="21">
        <v>1</v>
      </c>
      <c r="J391" s="21">
        <v>85</v>
      </c>
      <c r="K391" s="21">
        <v>99</v>
      </c>
      <c r="L391" s="21">
        <v>102</v>
      </c>
      <c r="M391" s="21">
        <v>1</v>
      </c>
      <c r="N391" s="21"/>
      <c r="O391" s="21">
        <v>8.8422000000000001E-2</v>
      </c>
      <c r="P391" s="21">
        <v>128</v>
      </c>
      <c r="Q391" s="21">
        <v>1</v>
      </c>
      <c r="R391" s="21" t="s">
        <v>23</v>
      </c>
      <c r="S391" s="21" t="s">
        <v>24</v>
      </c>
      <c r="T391" s="21" t="s">
        <v>75</v>
      </c>
      <c r="U391" s="21" t="s">
        <v>24</v>
      </c>
      <c r="V391" s="4"/>
      <c r="W391" s="4"/>
      <c r="X391" s="4"/>
      <c r="Y391" s="4"/>
      <c r="Z391" s="4"/>
      <c r="AA391" s="4"/>
      <c r="AB391" s="4"/>
      <c r="AC391" s="4"/>
    </row>
    <row r="392" spans="1:29" ht="14.4" x14ac:dyDescent="0.3">
      <c r="A392" s="21" t="s">
        <v>199</v>
      </c>
      <c r="B392" s="21">
        <v>29324</v>
      </c>
      <c r="C392" s="16" t="s">
        <v>198</v>
      </c>
      <c r="D392" s="24" t="str">
        <f t="shared" si="13"/>
        <v>/Volumes/theforce/abide2/subjects/kki_1/29324</v>
      </c>
      <c r="E392" s="17">
        <v>2</v>
      </c>
      <c r="F392" s="21">
        <v>2</v>
      </c>
      <c r="G392" s="21">
        <v>9.0219178079999995</v>
      </c>
      <c r="H392" s="21">
        <v>1</v>
      </c>
      <c r="I392" s="21">
        <v>1</v>
      </c>
      <c r="J392" s="21">
        <v>120</v>
      </c>
      <c r="K392" s="21">
        <v>138</v>
      </c>
      <c r="L392" s="21">
        <v>121</v>
      </c>
      <c r="M392" s="21">
        <v>1</v>
      </c>
      <c r="N392" s="21"/>
      <c r="O392" s="21">
        <v>4.39639E-2</v>
      </c>
      <c r="P392" s="21">
        <v>128</v>
      </c>
      <c r="Q392" s="21">
        <v>1</v>
      </c>
      <c r="R392" s="21" t="s">
        <v>23</v>
      </c>
      <c r="S392" s="21" t="s">
        <v>24</v>
      </c>
      <c r="T392" s="21" t="s">
        <v>75</v>
      </c>
      <c r="U392" s="21" t="s">
        <v>24</v>
      </c>
      <c r="V392" s="4"/>
      <c r="W392" s="4"/>
      <c r="X392" s="4"/>
      <c r="Y392" s="4"/>
      <c r="Z392" s="4"/>
      <c r="AA392" s="4"/>
      <c r="AB392" s="4"/>
      <c r="AC392" s="4"/>
    </row>
    <row r="393" spans="1:29" ht="14.4" x14ac:dyDescent="0.3">
      <c r="A393" s="22" t="s">
        <v>199</v>
      </c>
      <c r="B393" s="21">
        <v>29325</v>
      </c>
      <c r="C393" s="16" t="s">
        <v>198</v>
      </c>
      <c r="D393" s="24" t="str">
        <f t="shared" si="13"/>
        <v>/Volumes/theforce/abide2/subjects/kki_1/29325</v>
      </c>
      <c r="E393" s="17">
        <v>2</v>
      </c>
      <c r="F393" s="21">
        <v>2</v>
      </c>
      <c r="G393" s="21">
        <v>10.687671229999999</v>
      </c>
      <c r="H393" s="21">
        <v>1</v>
      </c>
      <c r="I393" s="21">
        <v>1</v>
      </c>
      <c r="J393" s="21">
        <v>104</v>
      </c>
      <c r="K393" s="21">
        <v>112</v>
      </c>
      <c r="L393" s="21">
        <v>110</v>
      </c>
      <c r="M393" s="21">
        <v>1</v>
      </c>
      <c r="N393" s="21"/>
      <c r="O393" s="21">
        <v>6.4019199999999998E-2</v>
      </c>
      <c r="P393" s="21">
        <v>128</v>
      </c>
      <c r="Q393" s="21">
        <v>1</v>
      </c>
      <c r="R393" s="21" t="s">
        <v>23</v>
      </c>
      <c r="S393" s="21" t="s">
        <v>24</v>
      </c>
      <c r="T393" s="21" t="s">
        <v>75</v>
      </c>
      <c r="U393" s="21" t="s">
        <v>115</v>
      </c>
      <c r="V393" s="4"/>
      <c r="W393" s="4"/>
      <c r="X393" s="4"/>
      <c r="Y393" s="4"/>
      <c r="Z393" s="4"/>
      <c r="AA393" s="4"/>
      <c r="AB393" s="4"/>
      <c r="AC393" s="4"/>
    </row>
    <row r="394" spans="1:29" ht="14.4" x14ac:dyDescent="0.3">
      <c r="A394" s="21" t="s">
        <v>199</v>
      </c>
      <c r="B394" s="21">
        <v>29326</v>
      </c>
      <c r="C394" s="16" t="s">
        <v>198</v>
      </c>
      <c r="D394" s="24" t="str">
        <f t="shared" si="13"/>
        <v>/Volumes/theforce/abide2/subjects/kki_1/29326</v>
      </c>
      <c r="E394" s="17">
        <v>2</v>
      </c>
      <c r="F394" s="21">
        <v>2</v>
      </c>
      <c r="G394" s="21">
        <v>12.89863014</v>
      </c>
      <c r="H394" s="21">
        <v>1</v>
      </c>
      <c r="I394" s="21">
        <v>1</v>
      </c>
      <c r="J394" s="21">
        <v>117</v>
      </c>
      <c r="K394" s="21">
        <v>134</v>
      </c>
      <c r="L394" s="21">
        <v>106</v>
      </c>
      <c r="M394" s="21">
        <v>1</v>
      </c>
      <c r="N394" s="21"/>
      <c r="O394" s="21">
        <v>0.14391999999999999</v>
      </c>
      <c r="P394" s="21">
        <v>114</v>
      </c>
      <c r="Q394" s="21">
        <v>0.89</v>
      </c>
      <c r="R394" s="21" t="s">
        <v>23</v>
      </c>
      <c r="S394" s="21" t="s">
        <v>24</v>
      </c>
      <c r="T394" s="21" t="s">
        <v>75</v>
      </c>
      <c r="U394" s="21" t="s">
        <v>24</v>
      </c>
      <c r="V394" s="4"/>
      <c r="W394" s="4"/>
      <c r="X394" s="4"/>
      <c r="Y394" s="4"/>
      <c r="Z394" s="4"/>
      <c r="AA394" s="4"/>
      <c r="AB394" s="4"/>
      <c r="AC394" s="4"/>
    </row>
    <row r="395" spans="1:29" ht="14.4" x14ac:dyDescent="0.3">
      <c r="A395" s="22" t="s">
        <v>199</v>
      </c>
      <c r="B395" s="21">
        <v>29327</v>
      </c>
      <c r="C395" s="16" t="s">
        <v>198</v>
      </c>
      <c r="D395" s="24" t="str">
        <f t="shared" si="13"/>
        <v>/Volumes/theforce/abide2/subjects/kki_1/29327</v>
      </c>
      <c r="E395" s="17">
        <v>2</v>
      </c>
      <c r="F395" s="21">
        <v>2</v>
      </c>
      <c r="G395" s="21">
        <v>11.095890410000001</v>
      </c>
      <c r="H395" s="21">
        <v>1</v>
      </c>
      <c r="I395" s="21">
        <v>1</v>
      </c>
      <c r="J395" s="21">
        <v>109</v>
      </c>
      <c r="K395" s="21">
        <v>124</v>
      </c>
      <c r="L395" s="21">
        <v>117</v>
      </c>
      <c r="M395" s="21">
        <v>1</v>
      </c>
      <c r="N395" s="21"/>
      <c r="O395" s="21">
        <v>0.14719699999999999</v>
      </c>
      <c r="P395" s="21">
        <v>120</v>
      </c>
      <c r="Q395" s="21">
        <v>0.94</v>
      </c>
      <c r="R395" s="21" t="s">
        <v>23</v>
      </c>
      <c r="S395" s="21" t="s">
        <v>24</v>
      </c>
      <c r="T395" s="21" t="s">
        <v>75</v>
      </c>
      <c r="U395" s="21" t="s">
        <v>24</v>
      </c>
      <c r="V395" s="4"/>
      <c r="W395" s="4"/>
      <c r="X395" s="4"/>
      <c r="Y395" s="4"/>
      <c r="Z395" s="4"/>
      <c r="AA395" s="4"/>
      <c r="AB395" s="4"/>
      <c r="AC395" s="4"/>
    </row>
    <row r="396" spans="1:29" ht="14.4" x14ac:dyDescent="0.3">
      <c r="A396" s="21" t="s">
        <v>199</v>
      </c>
      <c r="B396" s="21">
        <v>29328</v>
      </c>
      <c r="C396" s="16" t="s">
        <v>198</v>
      </c>
      <c r="D396" s="24" t="str">
        <f t="shared" si="13"/>
        <v>/Volumes/theforce/abide2/subjects/kki_1/29328</v>
      </c>
      <c r="E396" s="17">
        <v>2</v>
      </c>
      <c r="F396" s="21">
        <v>2</v>
      </c>
      <c r="G396" s="21">
        <v>10.08767123</v>
      </c>
      <c r="H396" s="21">
        <v>1</v>
      </c>
      <c r="I396" s="21">
        <v>1</v>
      </c>
      <c r="J396" s="21">
        <v>96</v>
      </c>
      <c r="K396" s="21">
        <v>104</v>
      </c>
      <c r="L396" s="21">
        <v>100</v>
      </c>
      <c r="M396" s="21">
        <v>1</v>
      </c>
      <c r="N396" s="21"/>
      <c r="O396" s="21">
        <v>0.12481299999999999</v>
      </c>
      <c r="P396" s="21">
        <v>125</v>
      </c>
      <c r="Q396" s="21">
        <v>0.98</v>
      </c>
      <c r="R396" s="21" t="s">
        <v>23</v>
      </c>
      <c r="S396" s="21" t="s">
        <v>24</v>
      </c>
      <c r="T396" s="21" t="s">
        <v>75</v>
      </c>
      <c r="U396" s="21" t="s">
        <v>24</v>
      </c>
      <c r="V396" s="4"/>
      <c r="W396" s="4"/>
      <c r="X396" s="4"/>
      <c r="Y396" s="4"/>
      <c r="Z396" s="4"/>
      <c r="AA396" s="4"/>
      <c r="AB396" s="4"/>
      <c r="AC396" s="4"/>
    </row>
    <row r="397" spans="1:29" ht="14.4" x14ac:dyDescent="0.3">
      <c r="A397" s="22" t="s">
        <v>199</v>
      </c>
      <c r="B397" s="21">
        <v>29330</v>
      </c>
      <c r="C397" s="16" t="s">
        <v>198</v>
      </c>
      <c r="D397" s="24" t="str">
        <f t="shared" si="13"/>
        <v>/Volumes/theforce/abide2/subjects/kki_1/29330</v>
      </c>
      <c r="E397" s="17">
        <v>2</v>
      </c>
      <c r="F397" s="21">
        <v>2</v>
      </c>
      <c r="G397" s="21">
        <v>11.66027397</v>
      </c>
      <c r="H397" s="21">
        <v>1</v>
      </c>
      <c r="I397" s="21">
        <v>1</v>
      </c>
      <c r="J397" s="21">
        <v>114</v>
      </c>
      <c r="K397" s="21">
        <v>108</v>
      </c>
      <c r="L397" s="21">
        <v>110</v>
      </c>
      <c r="M397" s="21">
        <v>1</v>
      </c>
      <c r="N397" s="21"/>
      <c r="O397" s="21">
        <v>7.5066400000000005E-2</v>
      </c>
      <c r="P397" s="21">
        <v>156</v>
      </c>
      <c r="Q397" s="21">
        <v>1</v>
      </c>
      <c r="R397" s="21" t="s">
        <v>23</v>
      </c>
      <c r="S397" s="21" t="s">
        <v>24</v>
      </c>
      <c r="T397" s="21" t="s">
        <v>75</v>
      </c>
      <c r="U397" s="21" t="s">
        <v>24</v>
      </c>
      <c r="V397" s="4"/>
      <c r="W397" s="4"/>
      <c r="X397" s="4"/>
      <c r="Y397" s="4"/>
      <c r="Z397" s="4"/>
      <c r="AA397" s="4"/>
      <c r="AB397" s="4"/>
      <c r="AC397" s="4"/>
    </row>
    <row r="398" spans="1:29" ht="14.4" x14ac:dyDescent="0.3">
      <c r="A398" s="21" t="s">
        <v>199</v>
      </c>
      <c r="B398" s="21">
        <v>29332</v>
      </c>
      <c r="C398" s="16" t="s">
        <v>198</v>
      </c>
      <c r="D398" s="24" t="str">
        <f t="shared" si="13"/>
        <v>/Volumes/theforce/abide2/subjects/kki_1/29332</v>
      </c>
      <c r="E398" s="17">
        <v>2</v>
      </c>
      <c r="F398" s="21">
        <v>2</v>
      </c>
      <c r="G398" s="21">
        <v>9.1178082190000005</v>
      </c>
      <c r="H398" s="21">
        <v>1</v>
      </c>
      <c r="I398" s="21">
        <v>1</v>
      </c>
      <c r="J398" s="21">
        <v>122</v>
      </c>
      <c r="K398" s="21">
        <v>124</v>
      </c>
      <c r="L398" s="21">
        <v>108</v>
      </c>
      <c r="M398" s="21">
        <v>1</v>
      </c>
      <c r="N398" s="21"/>
      <c r="O398" s="21">
        <v>8.9207099999999998E-2</v>
      </c>
      <c r="P398" s="21">
        <v>156</v>
      </c>
      <c r="Q398" s="21">
        <v>1</v>
      </c>
      <c r="R398" s="21" t="s">
        <v>23</v>
      </c>
      <c r="S398" s="21" t="s">
        <v>24</v>
      </c>
      <c r="T398" s="21" t="s">
        <v>75</v>
      </c>
      <c r="U398" s="21" t="s">
        <v>24</v>
      </c>
      <c r="V398" s="4"/>
      <c r="W398" s="4"/>
      <c r="X398" s="4"/>
      <c r="Y398" s="4"/>
      <c r="Z398" s="4"/>
      <c r="AA398" s="4"/>
      <c r="AB398" s="4"/>
      <c r="AC398" s="4"/>
    </row>
    <row r="399" spans="1:29" ht="14.4" x14ac:dyDescent="0.3">
      <c r="A399" s="22" t="s">
        <v>199</v>
      </c>
      <c r="B399" s="21">
        <v>29335</v>
      </c>
      <c r="C399" s="16" t="s">
        <v>198</v>
      </c>
      <c r="D399" s="24" t="str">
        <f t="shared" si="13"/>
        <v>/Volumes/theforce/abide2/subjects/kki_1/29335</v>
      </c>
      <c r="E399" s="17">
        <v>2</v>
      </c>
      <c r="F399" s="21">
        <v>2</v>
      </c>
      <c r="G399" s="21">
        <v>9.6410958900000008</v>
      </c>
      <c r="H399" s="21">
        <v>1</v>
      </c>
      <c r="I399" s="21">
        <v>3</v>
      </c>
      <c r="J399" s="21">
        <v>120</v>
      </c>
      <c r="K399" s="21">
        <v>136</v>
      </c>
      <c r="L399" s="21">
        <v>96</v>
      </c>
      <c r="M399" s="21">
        <v>1</v>
      </c>
      <c r="N399" s="21"/>
      <c r="O399" s="21">
        <v>9.8865800000000004E-2</v>
      </c>
      <c r="P399" s="21">
        <v>153</v>
      </c>
      <c r="Q399" s="21">
        <v>0.98</v>
      </c>
      <c r="R399" s="21" t="s">
        <v>23</v>
      </c>
      <c r="S399" s="21" t="s">
        <v>24</v>
      </c>
      <c r="T399" s="21" t="s">
        <v>75</v>
      </c>
      <c r="U399" s="21" t="s">
        <v>24</v>
      </c>
      <c r="V399" s="4"/>
      <c r="W399" s="4"/>
      <c r="X399" s="4"/>
      <c r="Y399" s="4"/>
      <c r="Z399" s="4"/>
      <c r="AA399" s="4"/>
      <c r="AB399" s="4"/>
      <c r="AC399" s="4"/>
    </row>
    <row r="400" spans="1:29" ht="14.4" x14ac:dyDescent="0.3">
      <c r="A400" s="21" t="s">
        <v>199</v>
      </c>
      <c r="B400" s="21">
        <v>29338</v>
      </c>
      <c r="C400" s="16" t="s">
        <v>198</v>
      </c>
      <c r="D400" s="24" t="str">
        <f t="shared" si="13"/>
        <v>/Volumes/theforce/abide2/subjects/kki_1/29338</v>
      </c>
      <c r="E400" s="17">
        <v>2</v>
      </c>
      <c r="F400" s="21">
        <v>2</v>
      </c>
      <c r="G400" s="21">
        <v>10.82465753</v>
      </c>
      <c r="H400" s="21">
        <v>1</v>
      </c>
      <c r="I400" s="21">
        <v>1</v>
      </c>
      <c r="J400" s="21">
        <v>98</v>
      </c>
      <c r="K400" s="21">
        <v>124</v>
      </c>
      <c r="L400" s="21">
        <v>79</v>
      </c>
      <c r="M400" s="21">
        <v>1</v>
      </c>
      <c r="N400" s="21"/>
      <c r="O400" s="21">
        <v>0.178089</v>
      </c>
      <c r="P400" s="21">
        <v>137</v>
      </c>
      <c r="Q400" s="21">
        <v>0.88</v>
      </c>
      <c r="R400" s="21" t="s">
        <v>23</v>
      </c>
      <c r="S400" s="21" t="s">
        <v>24</v>
      </c>
      <c r="T400" s="21" t="s">
        <v>75</v>
      </c>
      <c r="U400" s="21" t="s">
        <v>24</v>
      </c>
      <c r="V400" s="4"/>
      <c r="W400" s="4"/>
      <c r="X400" s="4"/>
      <c r="Y400" s="4"/>
      <c r="Z400" s="4"/>
      <c r="AA400" s="4"/>
      <c r="AB400" s="4"/>
      <c r="AC400" s="4"/>
    </row>
    <row r="401" spans="1:29" ht="14.4" x14ac:dyDescent="0.3">
      <c r="A401" s="22" t="s">
        <v>199</v>
      </c>
      <c r="B401" s="21">
        <v>29340</v>
      </c>
      <c r="C401" s="16" t="s">
        <v>198</v>
      </c>
      <c r="D401" s="24" t="str">
        <f t="shared" si="13"/>
        <v>/Volumes/theforce/abide2/subjects/kki_1/29340</v>
      </c>
      <c r="E401" s="17">
        <v>2</v>
      </c>
      <c r="F401" s="21">
        <v>2</v>
      </c>
      <c r="G401" s="21">
        <v>8.3315068490000002</v>
      </c>
      <c r="H401" s="21">
        <v>1</v>
      </c>
      <c r="I401" s="21">
        <v>1</v>
      </c>
      <c r="J401" s="21">
        <v>106</v>
      </c>
      <c r="K401" s="21">
        <v>96</v>
      </c>
      <c r="L401" s="21">
        <v>119</v>
      </c>
      <c r="M401" s="21">
        <v>1</v>
      </c>
      <c r="N401" s="21"/>
      <c r="O401" s="21">
        <v>9.7254199999999999E-2</v>
      </c>
      <c r="P401" s="21">
        <v>147</v>
      </c>
      <c r="Q401" s="21">
        <v>0.94</v>
      </c>
      <c r="R401" s="21" t="s">
        <v>23</v>
      </c>
      <c r="S401" s="21" t="s">
        <v>24</v>
      </c>
      <c r="T401" s="21" t="s">
        <v>75</v>
      </c>
      <c r="U401" s="21" t="s">
        <v>24</v>
      </c>
      <c r="V401" s="4"/>
      <c r="W401" s="4"/>
      <c r="X401" s="4"/>
      <c r="Y401" s="4"/>
      <c r="Z401" s="4"/>
      <c r="AA401" s="4"/>
      <c r="AB401" s="4"/>
      <c r="AC401" s="4"/>
    </row>
    <row r="402" spans="1:29" ht="14.4" x14ac:dyDescent="0.3">
      <c r="A402" s="21" t="s">
        <v>199</v>
      </c>
      <c r="B402" s="21">
        <v>29341</v>
      </c>
      <c r="C402" s="16" t="s">
        <v>198</v>
      </c>
      <c r="D402" s="24" t="str">
        <f t="shared" si="13"/>
        <v>/Volumes/theforce/abide2/subjects/kki_1/29341</v>
      </c>
      <c r="E402" s="17">
        <v>2</v>
      </c>
      <c r="F402" s="21">
        <v>2</v>
      </c>
      <c r="G402" s="21">
        <v>10.29589041</v>
      </c>
      <c r="H402" s="21">
        <v>1</v>
      </c>
      <c r="I402" s="21">
        <v>1</v>
      </c>
      <c r="J402" s="21">
        <v>109</v>
      </c>
      <c r="K402" s="21">
        <v>112</v>
      </c>
      <c r="L402" s="21">
        <v>110</v>
      </c>
      <c r="M402" s="21">
        <v>1</v>
      </c>
      <c r="N402" s="21"/>
      <c r="O402" s="21">
        <v>6.6633600000000001E-2</v>
      </c>
      <c r="P402" s="21">
        <v>156</v>
      </c>
      <c r="Q402" s="21">
        <v>1</v>
      </c>
      <c r="R402" s="21" t="s">
        <v>23</v>
      </c>
      <c r="S402" s="21" t="s">
        <v>24</v>
      </c>
      <c r="T402" s="21" t="s">
        <v>75</v>
      </c>
      <c r="U402" s="21" t="s">
        <v>24</v>
      </c>
      <c r="V402" s="4"/>
      <c r="W402" s="4"/>
      <c r="X402" s="4"/>
      <c r="Y402" s="4"/>
      <c r="Z402" s="4"/>
      <c r="AA402" s="4"/>
      <c r="AB402" s="4"/>
      <c r="AC402" s="4"/>
    </row>
    <row r="403" spans="1:29" ht="14.4" x14ac:dyDescent="0.3">
      <c r="A403" s="22" t="s">
        <v>199</v>
      </c>
      <c r="B403" s="21">
        <v>29345</v>
      </c>
      <c r="C403" s="16" t="s">
        <v>198</v>
      </c>
      <c r="D403" s="24" t="str">
        <f t="shared" si="13"/>
        <v>/Volumes/theforce/abide2/subjects/kki_1/29345</v>
      </c>
      <c r="E403" s="17">
        <v>2</v>
      </c>
      <c r="F403" s="21">
        <v>2</v>
      </c>
      <c r="G403" s="21">
        <v>11.027397260000001</v>
      </c>
      <c r="H403" s="21">
        <v>1</v>
      </c>
      <c r="I403" s="21">
        <v>1</v>
      </c>
      <c r="J403" s="21">
        <v>101</v>
      </c>
      <c r="K403" s="21">
        <v>112</v>
      </c>
      <c r="L403" s="21">
        <v>92</v>
      </c>
      <c r="M403" s="21">
        <v>1</v>
      </c>
      <c r="N403" s="21"/>
      <c r="O403" s="21">
        <v>0.160082</v>
      </c>
      <c r="P403" s="21">
        <v>153</v>
      </c>
      <c r="Q403" s="21">
        <v>0.98</v>
      </c>
      <c r="R403" s="21" t="s">
        <v>23</v>
      </c>
      <c r="S403" s="21" t="s">
        <v>24</v>
      </c>
      <c r="T403" s="21" t="s">
        <v>75</v>
      </c>
      <c r="U403" s="21" t="s">
        <v>24</v>
      </c>
      <c r="V403" s="4"/>
      <c r="W403" s="4"/>
      <c r="X403" s="4"/>
      <c r="Y403" s="4"/>
      <c r="Z403" s="4"/>
      <c r="AA403" s="4"/>
      <c r="AB403" s="4"/>
      <c r="AC403" s="4"/>
    </row>
    <row r="404" spans="1:29" ht="14.4" x14ac:dyDescent="0.3">
      <c r="A404" s="21" t="s">
        <v>199</v>
      </c>
      <c r="B404" s="21">
        <v>29346</v>
      </c>
      <c r="C404" s="16" t="s">
        <v>198</v>
      </c>
      <c r="D404" s="24" t="str">
        <f t="shared" si="13"/>
        <v>/Volumes/theforce/abide2/subjects/kki_1/29346</v>
      </c>
      <c r="E404" s="17">
        <v>2</v>
      </c>
      <c r="F404" s="21">
        <v>2</v>
      </c>
      <c r="G404" s="21">
        <v>12.66027397</v>
      </c>
      <c r="H404" s="21">
        <v>1</v>
      </c>
      <c r="I404" s="21">
        <v>1</v>
      </c>
      <c r="J404" s="21">
        <v>100</v>
      </c>
      <c r="K404" s="21">
        <v>95</v>
      </c>
      <c r="L404" s="21">
        <v>104</v>
      </c>
      <c r="M404" s="21">
        <v>1</v>
      </c>
      <c r="N404" s="21"/>
      <c r="O404" s="21">
        <v>3.34659E-2</v>
      </c>
      <c r="P404" s="21">
        <v>156</v>
      </c>
      <c r="Q404" s="21">
        <v>1</v>
      </c>
      <c r="R404" s="21" t="s">
        <v>23</v>
      </c>
      <c r="S404" s="21" t="s">
        <v>24</v>
      </c>
      <c r="T404" s="21" t="s">
        <v>75</v>
      </c>
      <c r="U404" s="21" t="s">
        <v>24</v>
      </c>
      <c r="V404" s="4"/>
      <c r="W404" s="4"/>
      <c r="X404" s="4"/>
      <c r="Y404" s="4"/>
      <c r="Z404" s="4"/>
      <c r="AA404" s="4"/>
      <c r="AB404" s="4"/>
      <c r="AC404" s="4"/>
    </row>
    <row r="405" spans="1:29" ht="14.4" x14ac:dyDescent="0.3">
      <c r="A405" s="22" t="s">
        <v>199</v>
      </c>
      <c r="B405" s="21">
        <v>29347</v>
      </c>
      <c r="C405" s="16" t="s">
        <v>198</v>
      </c>
      <c r="D405" s="24" t="str">
        <f t="shared" si="13"/>
        <v>/Volumes/theforce/abide2/subjects/kki_1/29347</v>
      </c>
      <c r="E405" s="17">
        <v>2</v>
      </c>
      <c r="F405" s="21">
        <v>2</v>
      </c>
      <c r="G405" s="21">
        <v>9.3753424659999993</v>
      </c>
      <c r="H405" s="21">
        <v>1</v>
      </c>
      <c r="I405" s="21">
        <v>1</v>
      </c>
      <c r="J405" s="21">
        <v>115</v>
      </c>
      <c r="K405" s="21">
        <v>130</v>
      </c>
      <c r="L405" s="21">
        <v>121</v>
      </c>
      <c r="M405" s="21">
        <v>1</v>
      </c>
      <c r="N405" s="21"/>
      <c r="O405" s="21">
        <v>0.150034</v>
      </c>
      <c r="P405" s="21">
        <v>139</v>
      </c>
      <c r="Q405" s="21">
        <v>0.89</v>
      </c>
      <c r="R405" s="21" t="s">
        <v>23</v>
      </c>
      <c r="S405" s="21" t="s">
        <v>24</v>
      </c>
      <c r="T405" s="21" t="s">
        <v>75</v>
      </c>
      <c r="U405" s="21" t="s">
        <v>115</v>
      </c>
      <c r="V405" s="4"/>
      <c r="W405" s="4"/>
      <c r="X405" s="4"/>
      <c r="Y405" s="4"/>
      <c r="Z405" s="4"/>
      <c r="AA405" s="4"/>
      <c r="AB405" s="4"/>
      <c r="AC405" s="4"/>
    </row>
    <row r="406" spans="1:29" ht="14.4" x14ac:dyDescent="0.3">
      <c r="A406" s="21" t="s">
        <v>199</v>
      </c>
      <c r="B406" s="21">
        <v>29349</v>
      </c>
      <c r="C406" s="16" t="s">
        <v>198</v>
      </c>
      <c r="D406" s="24" t="str">
        <f t="shared" si="13"/>
        <v>/Volumes/theforce/abide2/subjects/kki_1/29349</v>
      </c>
      <c r="E406" s="17">
        <v>2</v>
      </c>
      <c r="F406" s="21">
        <v>2</v>
      </c>
      <c r="G406" s="21">
        <v>10.63013699</v>
      </c>
      <c r="H406" s="21">
        <v>1</v>
      </c>
      <c r="I406" s="21">
        <v>1</v>
      </c>
      <c r="J406" s="21">
        <v>116</v>
      </c>
      <c r="K406" s="21">
        <v>116</v>
      </c>
      <c r="L406" s="21">
        <v>115</v>
      </c>
      <c r="M406" s="21">
        <v>1</v>
      </c>
      <c r="N406" s="21"/>
      <c r="O406" s="21">
        <v>0.10728799999999999</v>
      </c>
      <c r="P406" s="21">
        <v>151</v>
      </c>
      <c r="Q406" s="21">
        <v>0.97</v>
      </c>
      <c r="R406" s="21" t="s">
        <v>23</v>
      </c>
      <c r="S406" s="21" t="s">
        <v>24</v>
      </c>
      <c r="T406" s="21" t="s">
        <v>75</v>
      </c>
      <c r="U406" s="21" t="s">
        <v>24</v>
      </c>
      <c r="V406" s="4"/>
      <c r="W406" s="4"/>
      <c r="X406" s="4"/>
      <c r="Y406" s="4"/>
      <c r="Z406" s="4"/>
      <c r="AA406" s="4"/>
      <c r="AB406" s="4"/>
      <c r="AC406" s="4"/>
    </row>
    <row r="407" spans="1:29" ht="14.4" x14ac:dyDescent="0.3">
      <c r="A407" s="22" t="s">
        <v>199</v>
      </c>
      <c r="B407" s="4">
        <v>29350</v>
      </c>
      <c r="C407" s="16" t="s">
        <v>198</v>
      </c>
      <c r="D407" s="24" t="str">
        <f t="shared" si="13"/>
        <v>/Volumes/theforce/abide2/subjects/kki_1/29350</v>
      </c>
      <c r="E407" s="17">
        <v>2</v>
      </c>
      <c r="F407" s="4">
        <v>2</v>
      </c>
      <c r="G407" s="4">
        <v>11.24383562</v>
      </c>
      <c r="H407" s="4">
        <v>1</v>
      </c>
      <c r="I407" s="4">
        <v>1</v>
      </c>
      <c r="J407" s="4">
        <v>114</v>
      </c>
      <c r="K407" s="4">
        <v>106</v>
      </c>
      <c r="L407" s="4">
        <v>115</v>
      </c>
      <c r="M407" s="4">
        <v>1</v>
      </c>
      <c r="N407" s="4"/>
      <c r="O407" s="4">
        <v>6.0375999999999999E-2</v>
      </c>
      <c r="P407" s="4">
        <v>156</v>
      </c>
      <c r="Q407" s="4">
        <v>1</v>
      </c>
      <c r="R407" s="4" t="s">
        <v>23</v>
      </c>
      <c r="S407" s="4" t="s">
        <v>24</v>
      </c>
      <c r="T407" s="4" t="s">
        <v>75</v>
      </c>
      <c r="U407" s="4" t="s">
        <v>24</v>
      </c>
      <c r="V407" s="4"/>
      <c r="W407" s="4"/>
      <c r="X407" s="4"/>
      <c r="Y407" s="4"/>
      <c r="Z407" s="4"/>
      <c r="AA407" s="4"/>
      <c r="AB407" s="4"/>
      <c r="AC407" s="4"/>
    </row>
    <row r="408" spans="1:29" ht="14.4" x14ac:dyDescent="0.3">
      <c r="A408" s="21" t="s">
        <v>199</v>
      </c>
      <c r="B408" s="4">
        <v>29352</v>
      </c>
      <c r="C408" s="16" t="s">
        <v>198</v>
      </c>
      <c r="D408" s="24" t="str">
        <f t="shared" si="13"/>
        <v>/Volumes/theforce/abide2/subjects/kki_1/29352</v>
      </c>
      <c r="E408" s="17">
        <v>2</v>
      </c>
      <c r="F408" s="4">
        <v>2</v>
      </c>
      <c r="G408" s="4">
        <v>9.4054794519999998</v>
      </c>
      <c r="H408" s="4">
        <v>1</v>
      </c>
      <c r="I408" s="4">
        <v>1</v>
      </c>
      <c r="J408" s="4">
        <v>105</v>
      </c>
      <c r="K408" s="4">
        <v>128</v>
      </c>
      <c r="L408" s="4">
        <v>100</v>
      </c>
      <c r="M408" s="4">
        <v>1</v>
      </c>
      <c r="N408" s="4"/>
      <c r="O408" s="4">
        <v>0.11767900000000001</v>
      </c>
      <c r="P408" s="4">
        <v>146</v>
      </c>
      <c r="Q408" s="4">
        <v>0.94</v>
      </c>
      <c r="R408" s="4" t="s">
        <v>23</v>
      </c>
      <c r="S408" s="4" t="s">
        <v>24</v>
      </c>
      <c r="T408" s="4" t="s">
        <v>75</v>
      </c>
      <c r="U408" s="4" t="s">
        <v>24</v>
      </c>
      <c r="V408" s="4"/>
      <c r="W408" s="4"/>
      <c r="X408" s="4"/>
      <c r="Y408" s="4"/>
      <c r="Z408" s="4"/>
      <c r="AA408" s="4"/>
      <c r="AB408" s="4"/>
      <c r="AC408" s="4"/>
    </row>
    <row r="409" spans="1:29" ht="14.4" x14ac:dyDescent="0.3">
      <c r="A409" s="22" t="s">
        <v>199</v>
      </c>
      <c r="B409" s="4">
        <v>29354</v>
      </c>
      <c r="C409" s="16" t="s">
        <v>198</v>
      </c>
      <c r="D409" s="24" t="str">
        <f t="shared" si="13"/>
        <v>/Volumes/theforce/abide2/subjects/kki_1/29354</v>
      </c>
      <c r="E409" s="17">
        <v>2</v>
      </c>
      <c r="F409" s="4">
        <v>2</v>
      </c>
      <c r="G409" s="4">
        <v>9.2958904110000002</v>
      </c>
      <c r="H409" s="4">
        <v>1</v>
      </c>
      <c r="I409" s="4">
        <v>1</v>
      </c>
      <c r="J409" s="4">
        <v>120</v>
      </c>
      <c r="K409" s="4">
        <v>130</v>
      </c>
      <c r="L409" s="4">
        <v>123</v>
      </c>
      <c r="M409" s="4">
        <v>1</v>
      </c>
      <c r="N409" s="4"/>
      <c r="O409" s="4">
        <v>0.13043399999999999</v>
      </c>
      <c r="P409" s="4">
        <v>145</v>
      </c>
      <c r="Q409" s="4">
        <v>0.93</v>
      </c>
      <c r="R409" s="4" t="s">
        <v>23</v>
      </c>
      <c r="S409" s="4" t="s">
        <v>24</v>
      </c>
      <c r="T409" s="4" t="s">
        <v>75</v>
      </c>
      <c r="U409" s="4" t="s">
        <v>24</v>
      </c>
      <c r="V409" s="4"/>
      <c r="W409" s="4"/>
      <c r="X409" s="4"/>
      <c r="Y409" s="4"/>
      <c r="Z409" s="4"/>
      <c r="AA409" s="4"/>
      <c r="AB409" s="4"/>
      <c r="AC409" s="4"/>
    </row>
    <row r="410" spans="1:29" ht="14.4" x14ac:dyDescent="0.3">
      <c r="A410" s="21" t="s">
        <v>199</v>
      </c>
      <c r="B410" s="4">
        <v>29355</v>
      </c>
      <c r="C410" s="16" t="s">
        <v>198</v>
      </c>
      <c r="D410" s="24" t="str">
        <f t="shared" si="13"/>
        <v>/Volumes/theforce/abide2/subjects/kki_1/29355</v>
      </c>
      <c r="E410" s="17">
        <v>2</v>
      </c>
      <c r="F410" s="4">
        <v>2</v>
      </c>
      <c r="G410" s="4">
        <v>11.85205479</v>
      </c>
      <c r="H410" s="4">
        <v>1</v>
      </c>
      <c r="I410" s="4">
        <v>1</v>
      </c>
      <c r="J410" s="4">
        <v>114</v>
      </c>
      <c r="K410" s="4">
        <v>126</v>
      </c>
      <c r="L410" s="4">
        <v>117</v>
      </c>
      <c r="M410" s="4">
        <v>1</v>
      </c>
      <c r="N410" s="4"/>
      <c r="O410" s="4">
        <v>5.0760100000000002E-2</v>
      </c>
      <c r="P410" s="4">
        <v>156</v>
      </c>
      <c r="Q410" s="4">
        <v>1</v>
      </c>
      <c r="R410" s="4" t="s">
        <v>23</v>
      </c>
      <c r="S410" s="4" t="s">
        <v>75</v>
      </c>
      <c r="T410" s="4" t="s">
        <v>75</v>
      </c>
      <c r="U410" s="4" t="s">
        <v>115</v>
      </c>
      <c r="V410" s="4"/>
      <c r="W410" s="4"/>
      <c r="X410" s="4"/>
      <c r="Y410" s="4"/>
      <c r="Z410" s="4"/>
      <c r="AA410" s="4"/>
      <c r="AB410" s="4"/>
      <c r="AC410" s="4"/>
    </row>
    <row r="411" spans="1:29" ht="14.4" x14ac:dyDescent="0.3">
      <c r="A411" s="22" t="s">
        <v>199</v>
      </c>
      <c r="B411" s="4">
        <v>29356</v>
      </c>
      <c r="C411" s="16" t="s">
        <v>198</v>
      </c>
      <c r="D411" s="24" t="str">
        <f t="shared" si="13"/>
        <v>/Volumes/theforce/abide2/subjects/kki_1/29356</v>
      </c>
      <c r="E411" s="17">
        <v>2</v>
      </c>
      <c r="F411" s="4">
        <v>2</v>
      </c>
      <c r="G411" s="4">
        <v>11.728767120000001</v>
      </c>
      <c r="H411" s="4">
        <v>1</v>
      </c>
      <c r="I411" s="4">
        <v>2</v>
      </c>
      <c r="J411" s="4">
        <v>108</v>
      </c>
      <c r="K411" s="4">
        <v>100</v>
      </c>
      <c r="L411" s="4">
        <v>112</v>
      </c>
      <c r="M411" s="4">
        <v>1</v>
      </c>
      <c r="N411" s="4"/>
      <c r="O411" s="4">
        <v>0.16236300000000001</v>
      </c>
      <c r="P411" s="4">
        <v>150</v>
      </c>
      <c r="Q411" s="4">
        <v>0.96</v>
      </c>
      <c r="R411" s="4" t="s">
        <v>23</v>
      </c>
      <c r="S411" s="4" t="s">
        <v>24</v>
      </c>
      <c r="T411" s="4" t="s">
        <v>75</v>
      </c>
      <c r="U411" s="4" t="s">
        <v>24</v>
      </c>
      <c r="V411" s="4"/>
      <c r="W411" s="4"/>
      <c r="X411" s="4"/>
      <c r="Y411" s="4"/>
      <c r="Z411" s="4"/>
      <c r="AA411" s="4"/>
      <c r="AB411" s="4"/>
      <c r="AC411" s="4"/>
    </row>
    <row r="412" spans="1:29" ht="14.4" x14ac:dyDescent="0.3">
      <c r="A412" s="21" t="s">
        <v>199</v>
      </c>
      <c r="B412" s="4">
        <v>29357</v>
      </c>
      <c r="C412" s="16" t="s">
        <v>198</v>
      </c>
      <c r="D412" s="24" t="str">
        <f t="shared" si="13"/>
        <v>/Volumes/theforce/abide2/subjects/kki_1/29357</v>
      </c>
      <c r="E412" s="17">
        <v>2</v>
      </c>
      <c r="F412" s="4">
        <v>2</v>
      </c>
      <c r="G412" s="4">
        <v>12.764383560000001</v>
      </c>
      <c r="H412" s="4">
        <v>1</v>
      </c>
      <c r="I412" s="4">
        <v>1</v>
      </c>
      <c r="J412" s="4">
        <v>109</v>
      </c>
      <c r="K412" s="4">
        <v>132</v>
      </c>
      <c r="L412" s="4">
        <v>108</v>
      </c>
      <c r="M412" s="4">
        <v>1</v>
      </c>
      <c r="N412" s="4"/>
      <c r="O412" s="4">
        <v>8.1038100000000002E-2</v>
      </c>
      <c r="P412" s="4">
        <v>156</v>
      </c>
      <c r="Q412" s="4">
        <v>1</v>
      </c>
      <c r="R412" s="4" t="s">
        <v>23</v>
      </c>
      <c r="S412" s="4" t="s">
        <v>24</v>
      </c>
      <c r="T412" s="4" t="s">
        <v>75</v>
      </c>
      <c r="U412" s="4" t="s">
        <v>24</v>
      </c>
      <c r="V412" s="4"/>
      <c r="W412" s="4"/>
      <c r="X412" s="4"/>
      <c r="Y412" s="4"/>
      <c r="Z412" s="4"/>
      <c r="AA412" s="4"/>
      <c r="AB412" s="4"/>
      <c r="AC412" s="4"/>
    </row>
    <row r="413" spans="1:29" ht="14.4" x14ac:dyDescent="0.3">
      <c r="A413" s="22" t="s">
        <v>199</v>
      </c>
      <c r="B413" s="4">
        <v>29359</v>
      </c>
      <c r="C413" s="16" t="s">
        <v>198</v>
      </c>
      <c r="D413" s="24" t="str">
        <f t="shared" si="13"/>
        <v>/Volumes/theforce/abide2/subjects/kki_1/29359</v>
      </c>
      <c r="E413" s="17">
        <v>2</v>
      </c>
      <c r="F413" s="4">
        <v>2</v>
      </c>
      <c r="G413" s="4">
        <v>11.446575340000001</v>
      </c>
      <c r="H413" s="4">
        <v>1</v>
      </c>
      <c r="I413" s="4">
        <v>1</v>
      </c>
      <c r="J413" s="4">
        <v>125</v>
      </c>
      <c r="K413" s="4">
        <v>126</v>
      </c>
      <c r="L413" s="4">
        <v>135</v>
      </c>
      <c r="M413" s="4">
        <v>1</v>
      </c>
      <c r="N413" s="4"/>
      <c r="O413" s="4">
        <v>2.8251200000000001E-2</v>
      </c>
      <c r="P413" s="4">
        <v>156</v>
      </c>
      <c r="Q413" s="4">
        <v>1</v>
      </c>
      <c r="R413" s="4" t="s">
        <v>23</v>
      </c>
      <c r="S413" s="4" t="s">
        <v>24</v>
      </c>
      <c r="T413" s="4" t="s">
        <v>75</v>
      </c>
      <c r="U413" s="4" t="s">
        <v>24</v>
      </c>
      <c r="V413" s="4"/>
      <c r="W413" s="4"/>
      <c r="X413" s="4"/>
      <c r="Y413" s="4"/>
      <c r="Z413" s="4"/>
      <c r="AA413" s="4"/>
      <c r="AB413" s="4"/>
      <c r="AC413" s="4"/>
    </row>
    <row r="414" spans="1:29" ht="14.4" x14ac:dyDescent="0.3">
      <c r="A414" s="21" t="s">
        <v>199</v>
      </c>
      <c r="B414" s="4">
        <v>29361</v>
      </c>
      <c r="C414" s="16" t="s">
        <v>198</v>
      </c>
      <c r="D414" s="24" t="str">
        <f t="shared" si="13"/>
        <v>/Volumes/theforce/abide2/subjects/kki_1/29361</v>
      </c>
      <c r="E414" s="17">
        <v>2</v>
      </c>
      <c r="F414" s="4">
        <v>2</v>
      </c>
      <c r="G414" s="4">
        <v>9.3095890410000006</v>
      </c>
      <c r="H414" s="4">
        <v>1</v>
      </c>
      <c r="I414" s="4">
        <v>1</v>
      </c>
      <c r="J414" s="4">
        <v>114</v>
      </c>
      <c r="K414" s="4">
        <v>121</v>
      </c>
      <c r="L414" s="4">
        <v>104</v>
      </c>
      <c r="M414" s="4">
        <v>1</v>
      </c>
      <c r="N414" s="4"/>
      <c r="O414" s="4">
        <v>0.20607400000000001</v>
      </c>
      <c r="P414" s="4">
        <v>132</v>
      </c>
      <c r="Q414" s="4">
        <v>0.85</v>
      </c>
      <c r="R414" s="4" t="s">
        <v>23</v>
      </c>
      <c r="S414" s="4" t="s">
        <v>24</v>
      </c>
      <c r="T414" s="4" t="s">
        <v>75</v>
      </c>
      <c r="U414" s="4" t="s">
        <v>24</v>
      </c>
      <c r="V414" s="4"/>
      <c r="W414" s="4"/>
      <c r="X414" s="4"/>
      <c r="Y414" s="4"/>
      <c r="Z414" s="4"/>
      <c r="AA414" s="4"/>
      <c r="AB414" s="4"/>
      <c r="AC414" s="4"/>
    </row>
    <row r="415" spans="1:29" ht="14.4" x14ac:dyDescent="0.3">
      <c r="A415" s="22" t="s">
        <v>199</v>
      </c>
      <c r="B415" s="4">
        <v>29362</v>
      </c>
      <c r="C415" s="16" t="s">
        <v>198</v>
      </c>
      <c r="D415" s="24" t="str">
        <f t="shared" si="13"/>
        <v>/Volumes/theforce/abide2/subjects/kki_1/29362</v>
      </c>
      <c r="E415" s="17">
        <v>2</v>
      </c>
      <c r="F415" s="4">
        <v>2</v>
      </c>
      <c r="G415" s="4">
        <v>10.44383562</v>
      </c>
      <c r="H415" s="4">
        <v>1</v>
      </c>
      <c r="I415" s="4">
        <v>1</v>
      </c>
      <c r="J415" s="4">
        <v>111</v>
      </c>
      <c r="K415" s="4">
        <v>126</v>
      </c>
      <c r="L415" s="4">
        <v>104</v>
      </c>
      <c r="M415" s="4">
        <v>1</v>
      </c>
      <c r="N415" s="4"/>
      <c r="O415" s="4">
        <v>0.141321</v>
      </c>
      <c r="P415" s="4">
        <v>151</v>
      </c>
      <c r="Q415" s="4">
        <v>0.97</v>
      </c>
      <c r="R415" s="4" t="s">
        <v>23</v>
      </c>
      <c r="S415" s="4" t="s">
        <v>24</v>
      </c>
      <c r="T415" s="4" t="s">
        <v>75</v>
      </c>
      <c r="U415" s="4" t="s">
        <v>24</v>
      </c>
      <c r="V415" s="4"/>
      <c r="W415" s="4"/>
      <c r="X415" s="4"/>
      <c r="Y415" s="4"/>
      <c r="Z415" s="4"/>
      <c r="AA415" s="4"/>
      <c r="AB415" s="4"/>
      <c r="AC415" s="4"/>
    </row>
    <row r="416" spans="1:29" ht="14.4" x14ac:dyDescent="0.3">
      <c r="A416" s="21" t="s">
        <v>199</v>
      </c>
      <c r="B416" s="4">
        <v>29365</v>
      </c>
      <c r="C416" s="16" t="s">
        <v>198</v>
      </c>
      <c r="D416" s="24" t="str">
        <f t="shared" si="13"/>
        <v>/Volumes/theforce/abide2/subjects/kki_1/29365</v>
      </c>
      <c r="E416" s="17">
        <v>2</v>
      </c>
      <c r="F416" s="4">
        <v>2</v>
      </c>
      <c r="G416" s="4">
        <v>12.36986301</v>
      </c>
      <c r="H416" s="4">
        <v>1</v>
      </c>
      <c r="I416" s="4">
        <v>1</v>
      </c>
      <c r="J416" s="4">
        <v>120</v>
      </c>
      <c r="K416" s="4">
        <v>116</v>
      </c>
      <c r="L416" s="4">
        <v>110</v>
      </c>
      <c r="M416" s="4">
        <v>1</v>
      </c>
      <c r="N416" s="4"/>
      <c r="O416" s="4">
        <v>8.9976799999999996E-2</v>
      </c>
      <c r="P416" s="4">
        <v>156</v>
      </c>
      <c r="Q416" s="4">
        <v>1</v>
      </c>
      <c r="R416" s="4" t="s">
        <v>23</v>
      </c>
      <c r="S416" s="4" t="s">
        <v>24</v>
      </c>
      <c r="T416" s="4" t="s">
        <v>75</v>
      </c>
      <c r="U416" s="4" t="s">
        <v>24</v>
      </c>
      <c r="V416" s="4"/>
      <c r="W416" s="4"/>
      <c r="X416" s="4"/>
      <c r="Y416" s="4"/>
      <c r="Z416" s="4"/>
      <c r="AA416" s="4"/>
      <c r="AB416" s="4"/>
      <c r="AC416" s="4"/>
    </row>
    <row r="417" spans="1:29" ht="14.4" x14ac:dyDescent="0.3">
      <c r="A417" s="22" t="s">
        <v>199</v>
      </c>
      <c r="B417" s="4">
        <v>29368</v>
      </c>
      <c r="C417" s="16" t="s">
        <v>198</v>
      </c>
      <c r="D417" s="24" t="str">
        <f t="shared" si="13"/>
        <v>/Volumes/theforce/abide2/subjects/kki_1/29368</v>
      </c>
      <c r="E417" s="17">
        <v>2</v>
      </c>
      <c r="F417" s="4">
        <v>2</v>
      </c>
      <c r="G417" s="4">
        <v>12.164383559999999</v>
      </c>
      <c r="H417" s="4">
        <v>1</v>
      </c>
      <c r="I417" s="4">
        <v>1</v>
      </c>
      <c r="J417" s="4">
        <v>140</v>
      </c>
      <c r="K417" s="4">
        <v>126</v>
      </c>
      <c r="L417" s="4">
        <v>147</v>
      </c>
      <c r="M417" s="4">
        <v>1</v>
      </c>
      <c r="N417" s="4"/>
      <c r="O417" s="4">
        <v>0.103446</v>
      </c>
      <c r="P417" s="4">
        <v>156</v>
      </c>
      <c r="Q417" s="4">
        <v>1</v>
      </c>
      <c r="R417" s="4" t="s">
        <v>23</v>
      </c>
      <c r="S417" s="4" t="s">
        <v>24</v>
      </c>
      <c r="T417" s="4" t="s">
        <v>75</v>
      </c>
      <c r="U417" s="4" t="s">
        <v>195</v>
      </c>
      <c r="V417" s="4"/>
      <c r="W417" s="4"/>
      <c r="X417" s="4"/>
      <c r="Y417" s="4"/>
      <c r="Z417" s="4"/>
      <c r="AA417" s="4"/>
      <c r="AB417" s="4"/>
      <c r="AC417" s="4"/>
    </row>
    <row r="418" spans="1:29" ht="14.4" x14ac:dyDescent="0.3">
      <c r="A418" s="21" t="s">
        <v>199</v>
      </c>
      <c r="B418" s="4">
        <v>29372</v>
      </c>
      <c r="C418" s="16" t="s">
        <v>198</v>
      </c>
      <c r="D418" s="24" t="str">
        <f t="shared" si="13"/>
        <v>/Volumes/theforce/abide2/subjects/kki_1/29372</v>
      </c>
      <c r="E418" s="17">
        <v>2</v>
      </c>
      <c r="F418" s="4">
        <v>2</v>
      </c>
      <c r="G418" s="4">
        <v>11.75890411</v>
      </c>
      <c r="H418" s="4">
        <v>1</v>
      </c>
      <c r="I418" s="4">
        <v>1</v>
      </c>
      <c r="J418" s="4">
        <v>101</v>
      </c>
      <c r="K418" s="4">
        <v>106</v>
      </c>
      <c r="L418" s="4">
        <v>96</v>
      </c>
      <c r="M418" s="4">
        <v>1</v>
      </c>
      <c r="N418" s="4"/>
      <c r="O418" s="4">
        <v>0.227162</v>
      </c>
      <c r="P418" s="4">
        <v>107</v>
      </c>
      <c r="Q418" s="4">
        <v>0.86</v>
      </c>
      <c r="R418" s="4" t="s">
        <v>23</v>
      </c>
      <c r="S418" s="4" t="s">
        <v>24</v>
      </c>
      <c r="T418" s="4" t="s">
        <v>75</v>
      </c>
      <c r="U418" s="4" t="s">
        <v>24</v>
      </c>
      <c r="V418" s="4"/>
      <c r="W418" s="4"/>
      <c r="X418" s="4"/>
      <c r="Y418" s="4"/>
      <c r="Z418" s="4"/>
      <c r="AA418" s="4"/>
      <c r="AB418" s="4"/>
      <c r="AC418" s="4"/>
    </row>
    <row r="419" spans="1:29" ht="14.4" x14ac:dyDescent="0.3">
      <c r="A419" s="22" t="s">
        <v>199</v>
      </c>
      <c r="B419" s="4">
        <v>29373</v>
      </c>
      <c r="C419" s="16" t="s">
        <v>198</v>
      </c>
      <c r="D419" s="24" t="str">
        <f t="shared" si="13"/>
        <v>/Volumes/theforce/abide2/subjects/kki_1/29373</v>
      </c>
      <c r="E419" s="17">
        <v>2</v>
      </c>
      <c r="F419" s="4">
        <v>2</v>
      </c>
      <c r="G419" s="4">
        <v>9.6520547949999997</v>
      </c>
      <c r="H419" s="4">
        <v>1</v>
      </c>
      <c r="I419" s="4">
        <v>1</v>
      </c>
      <c r="J419" s="4">
        <v>118</v>
      </c>
      <c r="K419" s="4">
        <v>132</v>
      </c>
      <c r="L419" s="4">
        <v>119</v>
      </c>
      <c r="M419" s="4">
        <v>1</v>
      </c>
      <c r="N419" s="4"/>
      <c r="O419" s="4">
        <v>6.0934799999999997E-2</v>
      </c>
      <c r="P419" s="4">
        <v>156</v>
      </c>
      <c r="Q419" s="4">
        <v>1</v>
      </c>
      <c r="R419" s="4" t="s">
        <v>23</v>
      </c>
      <c r="S419" s="4" t="s">
        <v>24</v>
      </c>
      <c r="T419" s="4" t="s">
        <v>75</v>
      </c>
      <c r="U419" s="4" t="s">
        <v>24</v>
      </c>
      <c r="V419" s="4"/>
      <c r="W419" s="4"/>
      <c r="X419" s="4"/>
      <c r="Y419" s="4"/>
      <c r="Z419" s="4"/>
      <c r="AA419" s="4"/>
      <c r="AB419" s="4"/>
      <c r="AC419" s="4"/>
    </row>
    <row r="420" spans="1:29" ht="14.4" x14ac:dyDescent="0.3">
      <c r="A420" s="21" t="s">
        <v>199</v>
      </c>
      <c r="B420" s="4">
        <v>29374</v>
      </c>
      <c r="C420" s="16" t="s">
        <v>198</v>
      </c>
      <c r="D420" s="24" t="str">
        <f t="shared" si="13"/>
        <v>/Volumes/theforce/abide2/subjects/kki_1/29374</v>
      </c>
      <c r="E420" s="17">
        <v>2</v>
      </c>
      <c r="F420" s="4">
        <v>2</v>
      </c>
      <c r="G420" s="4">
        <v>11.024657530000001</v>
      </c>
      <c r="H420" s="4">
        <v>1</v>
      </c>
      <c r="I420" s="4">
        <v>1</v>
      </c>
      <c r="J420" s="4">
        <v>109</v>
      </c>
      <c r="K420" s="4">
        <v>121</v>
      </c>
      <c r="L420" s="4">
        <v>86</v>
      </c>
      <c r="M420" s="4">
        <v>1</v>
      </c>
      <c r="N420" s="4"/>
      <c r="O420" s="4">
        <v>8.5391599999999998E-2</v>
      </c>
      <c r="P420" s="4">
        <v>156</v>
      </c>
      <c r="Q420" s="4">
        <v>1</v>
      </c>
      <c r="R420" s="4" t="s">
        <v>23</v>
      </c>
      <c r="S420" s="4" t="s">
        <v>24</v>
      </c>
      <c r="T420" s="4" t="s">
        <v>75</v>
      </c>
      <c r="U420" s="4" t="s">
        <v>24</v>
      </c>
      <c r="V420" s="4"/>
      <c r="W420" s="4"/>
      <c r="X420" s="4"/>
      <c r="Y420" s="4"/>
      <c r="Z420" s="4"/>
      <c r="AA420" s="4"/>
      <c r="AB420" s="4"/>
      <c r="AC420" s="4"/>
    </row>
    <row r="421" spans="1:29" ht="14.4" x14ac:dyDescent="0.3">
      <c r="A421" s="22" t="s">
        <v>199</v>
      </c>
      <c r="B421" s="4">
        <v>29378</v>
      </c>
      <c r="C421" s="16" t="s">
        <v>198</v>
      </c>
      <c r="D421" s="24" t="str">
        <f t="shared" ref="D421:D452" si="14">CONCATENATE(C421,A421,"/",B421)</f>
        <v>/Volumes/theforce/abide2/subjects/kki_1/29378</v>
      </c>
      <c r="E421" s="17">
        <v>2</v>
      </c>
      <c r="F421" s="4">
        <v>2</v>
      </c>
      <c r="G421" s="4">
        <v>11.95068493</v>
      </c>
      <c r="H421" s="4">
        <v>1</v>
      </c>
      <c r="I421" s="4">
        <v>1</v>
      </c>
      <c r="J421" s="4">
        <v>119</v>
      </c>
      <c r="K421" s="4">
        <v>124</v>
      </c>
      <c r="L421" s="4">
        <v>125</v>
      </c>
      <c r="M421" s="4">
        <v>1</v>
      </c>
      <c r="N421" s="4"/>
      <c r="O421" s="4">
        <v>0.13422600000000001</v>
      </c>
      <c r="P421" s="4">
        <v>153</v>
      </c>
      <c r="Q421" s="4">
        <v>0.98</v>
      </c>
      <c r="R421" s="21" t="s">
        <v>23</v>
      </c>
      <c r="S421" s="21" t="s">
        <v>24</v>
      </c>
      <c r="T421" s="21" t="s">
        <v>75</v>
      </c>
      <c r="U421" s="21" t="s">
        <v>24</v>
      </c>
      <c r="V421" s="4"/>
      <c r="W421" s="4"/>
      <c r="X421" s="4"/>
      <c r="Y421" s="4"/>
      <c r="Z421" s="4"/>
      <c r="AA421" s="4"/>
      <c r="AB421" s="4"/>
      <c r="AC421" s="4"/>
    </row>
    <row r="422" spans="1:29" ht="14.4" x14ac:dyDescent="0.3">
      <c r="A422" s="21" t="s">
        <v>199</v>
      </c>
      <c r="B422" s="4">
        <v>29379</v>
      </c>
      <c r="C422" s="16" t="s">
        <v>198</v>
      </c>
      <c r="D422" s="24" t="str">
        <f t="shared" si="14"/>
        <v>/Volumes/theforce/abide2/subjects/kki_1/29379</v>
      </c>
      <c r="E422" s="17">
        <v>2</v>
      </c>
      <c r="F422" s="4">
        <v>2</v>
      </c>
      <c r="G422" s="4">
        <v>12.164383559999999</v>
      </c>
      <c r="H422" s="4">
        <v>1</v>
      </c>
      <c r="I422" s="4">
        <v>3</v>
      </c>
      <c r="J422" s="4">
        <v>129</v>
      </c>
      <c r="K422" s="4">
        <v>134</v>
      </c>
      <c r="L422" s="4">
        <v>119</v>
      </c>
      <c r="M422" s="4">
        <v>1</v>
      </c>
      <c r="N422" s="4"/>
      <c r="O422" s="4">
        <v>0.10174800000000001</v>
      </c>
      <c r="P422" s="4">
        <v>152</v>
      </c>
      <c r="Q422" s="4">
        <v>0.97</v>
      </c>
      <c r="R422" s="4" t="s">
        <v>23</v>
      </c>
      <c r="S422" s="4" t="s">
        <v>24</v>
      </c>
      <c r="T422" s="4" t="s">
        <v>75</v>
      </c>
      <c r="U422" s="4" t="s">
        <v>24</v>
      </c>
      <c r="V422" s="4"/>
      <c r="W422" s="4"/>
      <c r="X422" s="4"/>
      <c r="Y422" s="4"/>
      <c r="Z422" s="4"/>
      <c r="AA422" s="4"/>
      <c r="AB422" s="4"/>
      <c r="AC422" s="4"/>
    </row>
    <row r="423" spans="1:29" ht="14.4" x14ac:dyDescent="0.3">
      <c r="A423" s="22" t="s">
        <v>199</v>
      </c>
      <c r="B423" s="4">
        <v>29380</v>
      </c>
      <c r="C423" s="16" t="s">
        <v>198</v>
      </c>
      <c r="D423" s="24" t="str">
        <f t="shared" si="14"/>
        <v>/Volumes/theforce/abide2/subjects/kki_1/29380</v>
      </c>
      <c r="E423" s="17">
        <v>2</v>
      </c>
      <c r="F423" s="4">
        <v>2</v>
      </c>
      <c r="G423" s="4">
        <v>10.608219180000001</v>
      </c>
      <c r="H423" s="4">
        <v>1</v>
      </c>
      <c r="I423" s="4">
        <v>1</v>
      </c>
      <c r="J423" s="4">
        <v>127</v>
      </c>
      <c r="K423" s="4">
        <v>132</v>
      </c>
      <c r="L423" s="4">
        <v>119</v>
      </c>
      <c r="M423" s="4">
        <v>1</v>
      </c>
      <c r="N423" s="4"/>
      <c r="O423" s="4">
        <v>0.12124500000000001</v>
      </c>
      <c r="P423" s="4">
        <v>153</v>
      </c>
      <c r="Q423" s="4">
        <v>0.98</v>
      </c>
      <c r="R423" s="4" t="s">
        <v>23</v>
      </c>
      <c r="S423" s="4" t="s">
        <v>24</v>
      </c>
      <c r="T423" s="4" t="s">
        <v>75</v>
      </c>
      <c r="U423" s="4" t="s">
        <v>24</v>
      </c>
      <c r="V423" s="4"/>
      <c r="W423" s="4"/>
      <c r="X423" s="4"/>
      <c r="Y423" s="4"/>
      <c r="Z423" s="4"/>
      <c r="AA423" s="4"/>
      <c r="AB423" s="4"/>
      <c r="AC423" s="4"/>
    </row>
    <row r="424" spans="1:29" ht="14.4" x14ac:dyDescent="0.3">
      <c r="A424" s="21" t="s">
        <v>199</v>
      </c>
      <c r="B424" s="4">
        <v>29382</v>
      </c>
      <c r="C424" s="16" t="s">
        <v>198</v>
      </c>
      <c r="D424" s="24" t="str">
        <f t="shared" si="14"/>
        <v>/Volumes/theforce/abide2/subjects/kki_1/29382</v>
      </c>
      <c r="E424" s="17">
        <v>2</v>
      </c>
      <c r="F424" s="4">
        <v>2</v>
      </c>
      <c r="G424" s="4">
        <v>10.01917808</v>
      </c>
      <c r="H424" s="4">
        <v>1</v>
      </c>
      <c r="I424" s="4">
        <v>1</v>
      </c>
      <c r="J424" s="4">
        <v>125</v>
      </c>
      <c r="K424" s="4">
        <v>121</v>
      </c>
      <c r="L424" s="4">
        <v>139</v>
      </c>
      <c r="M424" s="4">
        <v>1</v>
      </c>
      <c r="N424" s="4"/>
      <c r="O424" s="4">
        <v>0.125863</v>
      </c>
      <c r="P424" s="4">
        <v>156</v>
      </c>
      <c r="Q424" s="4">
        <v>1</v>
      </c>
      <c r="R424" s="4" t="s">
        <v>23</v>
      </c>
      <c r="S424" s="4" t="s">
        <v>24</v>
      </c>
      <c r="T424" s="4" t="s">
        <v>75</v>
      </c>
      <c r="U424" s="4" t="s">
        <v>24</v>
      </c>
      <c r="V424" s="4"/>
      <c r="W424" s="4"/>
      <c r="X424" s="4"/>
      <c r="Y424" s="4"/>
      <c r="Z424" s="4"/>
      <c r="AA424" s="4"/>
      <c r="AB424" s="4"/>
      <c r="AC424" s="4"/>
    </row>
    <row r="425" spans="1:29" ht="14.4" x14ac:dyDescent="0.3">
      <c r="A425" s="22" t="s">
        <v>199</v>
      </c>
      <c r="B425" s="4">
        <v>29383</v>
      </c>
      <c r="C425" s="16" t="s">
        <v>198</v>
      </c>
      <c r="D425" s="24" t="str">
        <f t="shared" si="14"/>
        <v>/Volumes/theforce/abide2/subjects/kki_1/29383</v>
      </c>
      <c r="E425" s="17">
        <v>2</v>
      </c>
      <c r="F425" s="4">
        <v>2</v>
      </c>
      <c r="G425" s="4">
        <v>10.54246575</v>
      </c>
      <c r="H425" s="4">
        <v>1</v>
      </c>
      <c r="I425" s="4">
        <v>1</v>
      </c>
      <c r="J425" s="4">
        <v>127</v>
      </c>
      <c r="K425" s="4">
        <v>124</v>
      </c>
      <c r="L425" s="4">
        <v>121</v>
      </c>
      <c r="M425" s="4">
        <v>1</v>
      </c>
      <c r="N425" s="4"/>
      <c r="O425" s="4">
        <v>6.3205499999999998E-2</v>
      </c>
      <c r="P425" s="4">
        <v>156</v>
      </c>
      <c r="Q425" s="4">
        <v>1</v>
      </c>
      <c r="R425" s="4" t="s">
        <v>23</v>
      </c>
      <c r="S425" s="4" t="s">
        <v>24</v>
      </c>
      <c r="T425" s="4" t="s">
        <v>75</v>
      </c>
      <c r="U425" s="4" t="s">
        <v>24</v>
      </c>
      <c r="V425" s="4"/>
      <c r="W425" s="4"/>
      <c r="X425" s="4"/>
      <c r="Y425" s="4"/>
      <c r="Z425" s="4"/>
      <c r="AA425" s="4"/>
      <c r="AB425" s="4"/>
      <c r="AC425" s="4"/>
    </row>
    <row r="426" spans="1:29" ht="14.4" x14ac:dyDescent="0.3">
      <c r="A426" s="21" t="s">
        <v>199</v>
      </c>
      <c r="B426" s="4">
        <v>29384</v>
      </c>
      <c r="C426" s="16" t="s">
        <v>198</v>
      </c>
      <c r="D426" s="24" t="str">
        <f t="shared" si="14"/>
        <v>/Volumes/theforce/abide2/subjects/kki_1/29384</v>
      </c>
      <c r="E426" s="17">
        <v>2</v>
      </c>
      <c r="F426" s="4">
        <v>2</v>
      </c>
      <c r="G426" s="4">
        <v>10.304109589999999</v>
      </c>
      <c r="H426" s="4">
        <v>1</v>
      </c>
      <c r="I426" s="4">
        <v>1</v>
      </c>
      <c r="J426" s="4">
        <v>109</v>
      </c>
      <c r="K426" s="4">
        <v>132</v>
      </c>
      <c r="L426" s="4">
        <v>106</v>
      </c>
      <c r="M426" s="4">
        <v>1</v>
      </c>
      <c r="N426" s="4"/>
      <c r="O426" s="4">
        <v>0.139317</v>
      </c>
      <c r="P426" s="4">
        <v>151</v>
      </c>
      <c r="Q426" s="4">
        <v>0.97</v>
      </c>
      <c r="R426" s="4" t="s">
        <v>23</v>
      </c>
      <c r="S426" s="4" t="s">
        <v>24</v>
      </c>
      <c r="T426" s="4" t="s">
        <v>75</v>
      </c>
      <c r="U426" s="4" t="s">
        <v>24</v>
      </c>
      <c r="V426" s="4"/>
      <c r="W426" s="4"/>
      <c r="X426" s="4"/>
      <c r="Y426" s="4"/>
      <c r="Z426" s="4"/>
      <c r="AA426" s="4"/>
      <c r="AB426" s="4"/>
      <c r="AC426" s="4"/>
    </row>
    <row r="427" spans="1:29" ht="14.4" x14ac:dyDescent="0.3">
      <c r="A427" s="22" t="s">
        <v>199</v>
      </c>
      <c r="B427" s="4">
        <v>29386</v>
      </c>
      <c r="C427" s="16" t="s">
        <v>198</v>
      </c>
      <c r="D427" s="24" t="str">
        <f t="shared" si="14"/>
        <v>/Volumes/theforce/abide2/subjects/kki_1/29386</v>
      </c>
      <c r="E427" s="17">
        <v>2</v>
      </c>
      <c r="F427" s="4">
        <v>2</v>
      </c>
      <c r="G427" s="4">
        <v>8.0684931510000002</v>
      </c>
      <c r="H427" s="4">
        <v>1</v>
      </c>
      <c r="I427" s="4">
        <v>1</v>
      </c>
      <c r="J427" s="4">
        <v>119</v>
      </c>
      <c r="K427" s="4">
        <v>119</v>
      </c>
      <c r="L427" s="4">
        <v>121</v>
      </c>
      <c r="M427" s="4">
        <v>1</v>
      </c>
      <c r="N427" s="4"/>
      <c r="O427" s="4">
        <v>0.10932500000000001</v>
      </c>
      <c r="P427" s="4">
        <v>146</v>
      </c>
      <c r="Q427" s="4">
        <v>0.94</v>
      </c>
      <c r="R427" s="4" t="s">
        <v>23</v>
      </c>
      <c r="S427" s="4" t="s">
        <v>24</v>
      </c>
      <c r="T427" s="4" t="s">
        <v>75</v>
      </c>
      <c r="U427" s="4" t="s">
        <v>24</v>
      </c>
      <c r="V427" s="4"/>
      <c r="W427" s="4"/>
      <c r="X427" s="4"/>
      <c r="Y427" s="4"/>
      <c r="Z427" s="4"/>
      <c r="AA427" s="4"/>
      <c r="AB427" s="4"/>
      <c r="AC427" s="4"/>
    </row>
    <row r="428" spans="1:29" ht="14.4" x14ac:dyDescent="0.3">
      <c r="A428" s="21" t="s">
        <v>199</v>
      </c>
      <c r="B428" s="4">
        <v>29387</v>
      </c>
      <c r="C428" s="16" t="s">
        <v>198</v>
      </c>
      <c r="D428" s="24" t="str">
        <f t="shared" si="14"/>
        <v>/Volumes/theforce/abide2/subjects/kki_1/29387</v>
      </c>
      <c r="E428" s="17">
        <v>2</v>
      </c>
      <c r="F428" s="4">
        <v>2</v>
      </c>
      <c r="G428" s="4">
        <v>8.5945205480000002</v>
      </c>
      <c r="H428" s="4">
        <v>1</v>
      </c>
      <c r="I428" s="4">
        <v>3</v>
      </c>
      <c r="J428" s="4">
        <v>120</v>
      </c>
      <c r="K428" s="4">
        <v>126</v>
      </c>
      <c r="L428" s="4">
        <v>121</v>
      </c>
      <c r="M428" s="4">
        <v>1</v>
      </c>
      <c r="N428" s="4"/>
      <c r="O428" s="4">
        <v>0.20172599999999999</v>
      </c>
      <c r="P428" s="4">
        <v>137</v>
      </c>
      <c r="Q428" s="4">
        <v>0.88</v>
      </c>
      <c r="R428" s="4" t="s">
        <v>23</v>
      </c>
      <c r="S428" s="4" t="s">
        <v>24</v>
      </c>
      <c r="T428" s="4" t="s">
        <v>75</v>
      </c>
      <c r="U428" s="4" t="s">
        <v>24</v>
      </c>
      <c r="V428" s="4"/>
      <c r="W428" s="4"/>
      <c r="X428" s="4"/>
      <c r="Y428" s="4"/>
      <c r="Z428" s="4"/>
      <c r="AA428" s="4"/>
      <c r="AB428" s="4"/>
      <c r="AC428" s="4"/>
    </row>
    <row r="429" spans="1:29" ht="14.4" x14ac:dyDescent="0.3">
      <c r="A429" s="22" t="s">
        <v>199</v>
      </c>
      <c r="B429" s="21">
        <v>29390</v>
      </c>
      <c r="C429" s="16" t="s">
        <v>198</v>
      </c>
      <c r="D429" s="24" t="str">
        <f t="shared" si="14"/>
        <v>/Volumes/theforce/abide2/subjects/kki_1/29390</v>
      </c>
      <c r="E429" s="17">
        <v>2</v>
      </c>
      <c r="F429" s="21">
        <v>2</v>
      </c>
      <c r="G429" s="21">
        <v>8.1780821919999998</v>
      </c>
      <c r="H429" s="21">
        <v>1</v>
      </c>
      <c r="I429" s="21">
        <v>1</v>
      </c>
      <c r="J429" s="21">
        <v>119</v>
      </c>
      <c r="K429" s="21">
        <v>130</v>
      </c>
      <c r="L429" s="21">
        <v>106</v>
      </c>
      <c r="M429" s="21">
        <v>1</v>
      </c>
      <c r="N429" s="21"/>
      <c r="O429" s="21">
        <v>0.15349699999999999</v>
      </c>
      <c r="P429" s="21">
        <v>133</v>
      </c>
      <c r="Q429" s="21">
        <v>0.85</v>
      </c>
      <c r="R429" s="21" t="s">
        <v>23</v>
      </c>
      <c r="S429" s="21" t="s">
        <v>24</v>
      </c>
      <c r="T429" s="21" t="s">
        <v>75</v>
      </c>
      <c r="U429" s="21" t="s">
        <v>24</v>
      </c>
      <c r="V429" s="4"/>
      <c r="W429" s="4"/>
      <c r="X429" s="4"/>
      <c r="Y429" s="4"/>
      <c r="Z429" s="4"/>
      <c r="AA429" s="4"/>
      <c r="AB429" s="4"/>
      <c r="AC429" s="4"/>
    </row>
    <row r="430" spans="1:29" ht="14.4" x14ac:dyDescent="0.3">
      <c r="A430" s="21" t="s">
        <v>199</v>
      </c>
      <c r="B430" s="21">
        <v>29395</v>
      </c>
      <c r="C430" s="16" t="s">
        <v>198</v>
      </c>
      <c r="D430" s="24" t="str">
        <f t="shared" si="14"/>
        <v>/Volumes/theforce/abide2/subjects/kki_1/29395</v>
      </c>
      <c r="E430" s="17">
        <v>2</v>
      </c>
      <c r="F430" s="21">
        <v>2</v>
      </c>
      <c r="G430" s="21">
        <v>9.2684931509999995</v>
      </c>
      <c r="H430" s="21">
        <v>1</v>
      </c>
      <c r="I430" s="21">
        <v>1</v>
      </c>
      <c r="J430" s="21">
        <v>114</v>
      </c>
      <c r="K430" s="21">
        <v>116</v>
      </c>
      <c r="L430" s="21">
        <v>110</v>
      </c>
      <c r="M430" s="21">
        <v>1</v>
      </c>
      <c r="N430" s="21"/>
      <c r="O430" s="21">
        <v>7.1143200000000004E-2</v>
      </c>
      <c r="P430" s="21">
        <v>156</v>
      </c>
      <c r="Q430" s="21">
        <v>1</v>
      </c>
      <c r="R430" s="21" t="s">
        <v>23</v>
      </c>
      <c r="S430" s="21" t="s">
        <v>24</v>
      </c>
      <c r="T430" s="21" t="s">
        <v>196</v>
      </c>
      <c r="U430" s="21" t="s">
        <v>26</v>
      </c>
      <c r="V430" s="4"/>
      <c r="W430" s="4"/>
      <c r="X430" s="4"/>
      <c r="Y430" s="4"/>
      <c r="Z430" s="4"/>
      <c r="AA430" s="4"/>
      <c r="AB430" s="4"/>
      <c r="AC430" s="4"/>
    </row>
    <row r="431" spans="1:29" ht="14.4" x14ac:dyDescent="0.3">
      <c r="A431" s="22" t="s">
        <v>199</v>
      </c>
      <c r="B431" s="21">
        <v>29396</v>
      </c>
      <c r="C431" s="16" t="s">
        <v>198</v>
      </c>
      <c r="D431" s="24" t="str">
        <f t="shared" si="14"/>
        <v>/Volumes/theforce/abide2/subjects/kki_1/29396</v>
      </c>
      <c r="E431" s="17">
        <v>2</v>
      </c>
      <c r="F431" s="21">
        <v>2</v>
      </c>
      <c r="G431" s="21">
        <v>11.29863014</v>
      </c>
      <c r="H431" s="21">
        <v>1</v>
      </c>
      <c r="I431" s="21">
        <v>1</v>
      </c>
      <c r="J431" s="21">
        <v>140</v>
      </c>
      <c r="K431" s="21">
        <v>132</v>
      </c>
      <c r="L431" s="21">
        <v>123</v>
      </c>
      <c r="M431" s="21">
        <v>1</v>
      </c>
      <c r="N431" s="21"/>
      <c r="O431" s="21">
        <v>0.118145</v>
      </c>
      <c r="P431" s="21">
        <v>152</v>
      </c>
      <c r="Q431" s="21">
        <v>0.97</v>
      </c>
      <c r="R431" s="21" t="s">
        <v>23</v>
      </c>
      <c r="S431" s="21" t="s">
        <v>24</v>
      </c>
      <c r="T431" s="21" t="s">
        <v>75</v>
      </c>
      <c r="U431" s="21" t="s">
        <v>24</v>
      </c>
      <c r="V431" s="4"/>
      <c r="W431" s="4"/>
      <c r="X431" s="4"/>
      <c r="Y431" s="4"/>
      <c r="Z431" s="4"/>
      <c r="AA431" s="4"/>
      <c r="AB431" s="4"/>
      <c r="AC431" s="4"/>
    </row>
    <row r="432" spans="1:29" ht="14.4" x14ac:dyDescent="0.3">
      <c r="A432" s="21" t="s">
        <v>199</v>
      </c>
      <c r="B432" s="21">
        <v>29397</v>
      </c>
      <c r="C432" s="16" t="s">
        <v>198</v>
      </c>
      <c r="D432" s="24" t="str">
        <f t="shared" si="14"/>
        <v>/Volumes/theforce/abide2/subjects/kki_1/29397</v>
      </c>
      <c r="E432" s="17">
        <v>2</v>
      </c>
      <c r="F432" s="21">
        <v>2</v>
      </c>
      <c r="G432" s="21">
        <v>9.4356164380000003</v>
      </c>
      <c r="H432" s="21">
        <v>1</v>
      </c>
      <c r="I432" s="21">
        <v>1</v>
      </c>
      <c r="J432" s="21">
        <v>128</v>
      </c>
      <c r="K432" s="21">
        <v>132</v>
      </c>
      <c r="L432" s="21">
        <v>127</v>
      </c>
      <c r="M432" s="21">
        <v>1</v>
      </c>
      <c r="N432" s="21"/>
      <c r="O432" s="21">
        <v>7.8162599999999999E-2</v>
      </c>
      <c r="P432" s="21">
        <v>152</v>
      </c>
      <c r="Q432" s="21">
        <v>0.97</v>
      </c>
      <c r="R432" s="21" t="s">
        <v>23</v>
      </c>
      <c r="S432" s="21" t="s">
        <v>24</v>
      </c>
      <c r="T432" s="21" t="s">
        <v>75</v>
      </c>
      <c r="U432" s="21" t="s">
        <v>24</v>
      </c>
      <c r="V432" s="4"/>
      <c r="W432" s="4"/>
      <c r="X432" s="4"/>
      <c r="Y432" s="4"/>
      <c r="Z432" s="4"/>
      <c r="AA432" s="4"/>
      <c r="AB432" s="4"/>
      <c r="AC432" s="4"/>
    </row>
    <row r="433" spans="1:29" ht="14.4" x14ac:dyDescent="0.3">
      <c r="A433" s="22" t="s">
        <v>199</v>
      </c>
      <c r="B433" s="21">
        <v>29399</v>
      </c>
      <c r="C433" s="16" t="s">
        <v>198</v>
      </c>
      <c r="D433" s="24" t="str">
        <f t="shared" si="14"/>
        <v>/Volumes/theforce/abide2/subjects/kki_1/29399</v>
      </c>
      <c r="E433" s="17">
        <v>2</v>
      </c>
      <c r="F433" s="21">
        <v>2</v>
      </c>
      <c r="G433" s="21">
        <v>10.676712330000001</v>
      </c>
      <c r="H433" s="21">
        <v>1</v>
      </c>
      <c r="I433" s="21">
        <v>1</v>
      </c>
      <c r="J433" s="21">
        <v>120</v>
      </c>
      <c r="K433" s="21">
        <v>126</v>
      </c>
      <c r="L433" s="21">
        <v>110</v>
      </c>
      <c r="M433" s="21">
        <v>1</v>
      </c>
      <c r="N433" s="21"/>
      <c r="O433" s="21">
        <v>8.6261299999999999E-2</v>
      </c>
      <c r="P433" s="21">
        <v>142</v>
      </c>
      <c r="Q433" s="21">
        <v>0.91</v>
      </c>
      <c r="R433" s="21" t="s">
        <v>23</v>
      </c>
      <c r="S433" s="21" t="s">
        <v>24</v>
      </c>
      <c r="T433" s="21" t="s">
        <v>75</v>
      </c>
      <c r="U433" s="21" t="s">
        <v>24</v>
      </c>
      <c r="V433" s="4"/>
      <c r="W433" s="4"/>
      <c r="X433" s="4"/>
      <c r="Y433" s="4"/>
      <c r="Z433" s="4"/>
      <c r="AA433" s="4"/>
      <c r="AB433" s="4"/>
      <c r="AC433" s="4"/>
    </row>
    <row r="434" spans="1:29" ht="14.4" x14ac:dyDescent="0.3">
      <c r="A434" s="21" t="s">
        <v>199</v>
      </c>
      <c r="B434" s="21">
        <v>29402</v>
      </c>
      <c r="C434" s="16" t="s">
        <v>198</v>
      </c>
      <c r="D434" s="24" t="str">
        <f t="shared" si="14"/>
        <v>/Volumes/theforce/abide2/subjects/kki_1/29402</v>
      </c>
      <c r="E434" s="17">
        <v>2</v>
      </c>
      <c r="F434" s="21">
        <v>2</v>
      </c>
      <c r="G434" s="21">
        <v>8.4712328770000003</v>
      </c>
      <c r="H434" s="21">
        <v>1</v>
      </c>
      <c r="I434" s="21">
        <v>1</v>
      </c>
      <c r="J434" s="21">
        <v>100</v>
      </c>
      <c r="K434" s="21">
        <v>99</v>
      </c>
      <c r="L434" s="21">
        <v>98</v>
      </c>
      <c r="M434" s="21">
        <v>1</v>
      </c>
      <c r="N434" s="21"/>
      <c r="O434" s="21">
        <v>6.4417000000000002E-2</v>
      </c>
      <c r="P434" s="21">
        <v>153</v>
      </c>
      <c r="Q434" s="21">
        <v>0.98</v>
      </c>
      <c r="R434" s="21" t="s">
        <v>23</v>
      </c>
      <c r="S434" s="21" t="s">
        <v>24</v>
      </c>
      <c r="T434" s="21" t="s">
        <v>75</v>
      </c>
      <c r="U434" s="21" t="s">
        <v>24</v>
      </c>
      <c r="V434" s="4"/>
      <c r="W434" s="4"/>
      <c r="X434" s="4"/>
      <c r="Y434" s="4"/>
      <c r="Z434" s="4"/>
      <c r="AA434" s="4"/>
      <c r="AB434" s="4"/>
      <c r="AC434" s="4"/>
    </row>
    <row r="435" spans="1:29" ht="14.4" x14ac:dyDescent="0.3">
      <c r="A435" s="22" t="s">
        <v>199</v>
      </c>
      <c r="B435" s="21">
        <v>29418</v>
      </c>
      <c r="C435" s="16" t="s">
        <v>198</v>
      </c>
      <c r="D435" s="24" t="str">
        <f t="shared" si="14"/>
        <v>/Volumes/theforce/abide2/subjects/kki_1/29418</v>
      </c>
      <c r="E435" s="17">
        <v>2</v>
      </c>
      <c r="F435" s="21">
        <v>2</v>
      </c>
      <c r="G435" s="21">
        <v>8.8219178080000002</v>
      </c>
      <c r="H435" s="21">
        <v>1</v>
      </c>
      <c r="I435" s="21">
        <v>1</v>
      </c>
      <c r="J435" s="21">
        <v>114</v>
      </c>
      <c r="K435" s="21">
        <v>114</v>
      </c>
      <c r="L435" s="21">
        <v>119</v>
      </c>
      <c r="M435" s="21">
        <v>1</v>
      </c>
      <c r="N435" s="21"/>
      <c r="O435" s="21">
        <v>0.15682099999999999</v>
      </c>
      <c r="P435" s="21">
        <v>135</v>
      </c>
      <c r="Q435" s="21">
        <v>0.87</v>
      </c>
      <c r="R435" s="21" t="s">
        <v>23</v>
      </c>
      <c r="S435" s="21" t="s">
        <v>24</v>
      </c>
      <c r="T435" s="21" t="s">
        <v>75</v>
      </c>
      <c r="U435" s="21" t="s">
        <v>24</v>
      </c>
      <c r="V435" s="4"/>
      <c r="W435" s="4"/>
      <c r="X435" s="4"/>
      <c r="Y435" s="4"/>
      <c r="Z435" s="4"/>
      <c r="AA435" s="4"/>
      <c r="AB435" s="4"/>
      <c r="AC435" s="4"/>
    </row>
    <row r="436" spans="1:29" ht="14.4" x14ac:dyDescent="0.3">
      <c r="A436" s="21" t="s">
        <v>199</v>
      </c>
      <c r="B436" s="21">
        <v>29419</v>
      </c>
      <c r="C436" s="16" t="s">
        <v>198</v>
      </c>
      <c r="D436" s="24" t="str">
        <f t="shared" si="14"/>
        <v>/Volumes/theforce/abide2/subjects/kki_1/29419</v>
      </c>
      <c r="E436" s="17">
        <v>2</v>
      </c>
      <c r="F436" s="21">
        <v>2</v>
      </c>
      <c r="G436" s="21">
        <v>9.8082191779999999</v>
      </c>
      <c r="H436" s="21">
        <v>1</v>
      </c>
      <c r="I436" s="21">
        <v>1</v>
      </c>
      <c r="J436" s="21">
        <v>135</v>
      </c>
      <c r="K436" s="21">
        <v>138</v>
      </c>
      <c r="L436" s="21">
        <v>121</v>
      </c>
      <c r="M436" s="21">
        <v>1</v>
      </c>
      <c r="N436" s="21"/>
      <c r="O436" s="21">
        <v>0.125275</v>
      </c>
      <c r="P436" s="21">
        <v>145</v>
      </c>
      <c r="Q436" s="21">
        <v>0.93</v>
      </c>
      <c r="R436" s="21" t="s">
        <v>23</v>
      </c>
      <c r="S436" s="21" t="s">
        <v>24</v>
      </c>
      <c r="T436" s="21" t="s">
        <v>75</v>
      </c>
      <c r="U436" s="21" t="s">
        <v>24</v>
      </c>
      <c r="V436" s="4"/>
      <c r="W436" s="4"/>
      <c r="X436" s="4"/>
      <c r="Y436" s="4"/>
      <c r="Z436" s="4"/>
      <c r="AA436" s="4"/>
      <c r="AB436" s="4"/>
      <c r="AC436" s="4"/>
    </row>
    <row r="437" spans="1:29" ht="14.4" x14ac:dyDescent="0.3">
      <c r="A437" s="22" t="s">
        <v>199</v>
      </c>
      <c r="B437" s="21">
        <v>29423</v>
      </c>
      <c r="C437" s="16" t="s">
        <v>198</v>
      </c>
      <c r="D437" s="24" t="str">
        <f t="shared" si="14"/>
        <v>/Volumes/theforce/abide2/subjects/kki_1/29423</v>
      </c>
      <c r="E437" s="17">
        <v>2</v>
      </c>
      <c r="F437" s="21">
        <v>2</v>
      </c>
      <c r="G437" s="21">
        <v>11.073972599999999</v>
      </c>
      <c r="H437" s="21">
        <v>1</v>
      </c>
      <c r="I437" s="21">
        <v>1</v>
      </c>
      <c r="J437" s="21">
        <v>116</v>
      </c>
      <c r="K437" s="21">
        <v>110</v>
      </c>
      <c r="L437" s="21">
        <v>117</v>
      </c>
      <c r="M437" s="21">
        <v>1</v>
      </c>
      <c r="N437" s="21"/>
      <c r="O437" s="21">
        <v>0.109583</v>
      </c>
      <c r="P437" s="21">
        <v>151</v>
      </c>
      <c r="Q437" s="21">
        <v>0.97</v>
      </c>
      <c r="R437" s="21" t="s">
        <v>23</v>
      </c>
      <c r="S437" s="21" t="s">
        <v>24</v>
      </c>
      <c r="T437" s="21" t="s">
        <v>75</v>
      </c>
      <c r="U437" s="21" t="s">
        <v>24</v>
      </c>
      <c r="V437" s="4"/>
      <c r="W437" s="4"/>
      <c r="X437" s="4"/>
      <c r="Y437" s="4"/>
      <c r="Z437" s="4"/>
      <c r="AA437" s="4"/>
      <c r="AB437" s="4"/>
      <c r="AC437" s="4"/>
    </row>
    <row r="438" spans="1:29" ht="14.4" x14ac:dyDescent="0.3">
      <c r="A438" s="21" t="s">
        <v>199</v>
      </c>
      <c r="B438" s="21">
        <v>29424</v>
      </c>
      <c r="C438" s="16" t="s">
        <v>198</v>
      </c>
      <c r="D438" s="24" t="str">
        <f t="shared" si="14"/>
        <v>/Volumes/theforce/abide2/subjects/kki_1/29424</v>
      </c>
      <c r="E438" s="17">
        <v>2</v>
      </c>
      <c r="F438" s="21">
        <v>2</v>
      </c>
      <c r="G438" s="21">
        <v>8.8547945210000005</v>
      </c>
      <c r="H438" s="21">
        <v>1</v>
      </c>
      <c r="I438" s="21">
        <v>3</v>
      </c>
      <c r="J438" s="21">
        <v>101</v>
      </c>
      <c r="K438" s="21">
        <v>119</v>
      </c>
      <c r="L438" s="21">
        <v>100</v>
      </c>
      <c r="M438" s="21">
        <v>1</v>
      </c>
      <c r="N438" s="21"/>
      <c r="O438" s="21">
        <v>0.17980299999999999</v>
      </c>
      <c r="P438" s="21">
        <v>136</v>
      </c>
      <c r="Q438" s="21">
        <v>0.87</v>
      </c>
      <c r="R438" s="21" t="s">
        <v>23</v>
      </c>
      <c r="S438" s="21" t="s">
        <v>24</v>
      </c>
      <c r="T438" s="21" t="s">
        <v>75</v>
      </c>
      <c r="U438" s="21" t="s">
        <v>24</v>
      </c>
      <c r="V438" s="4"/>
      <c r="W438" s="4"/>
      <c r="X438" s="4"/>
      <c r="Y438" s="4"/>
      <c r="Z438" s="4"/>
      <c r="AA438" s="4"/>
      <c r="AB438" s="4"/>
      <c r="AC438" s="4"/>
    </row>
    <row r="439" spans="1:29" ht="14.4" x14ac:dyDescent="0.3">
      <c r="A439" s="22" t="s">
        <v>199</v>
      </c>
      <c r="B439" s="21">
        <v>29425</v>
      </c>
      <c r="C439" s="16" t="s">
        <v>198</v>
      </c>
      <c r="D439" s="24" t="str">
        <f t="shared" si="14"/>
        <v>/Volumes/theforce/abide2/subjects/kki_1/29425</v>
      </c>
      <c r="E439" s="17">
        <v>2</v>
      </c>
      <c r="F439" s="21">
        <v>2</v>
      </c>
      <c r="G439" s="21">
        <v>12.657534249999999</v>
      </c>
      <c r="H439" s="21">
        <v>1</v>
      </c>
      <c r="I439" s="21">
        <v>1</v>
      </c>
      <c r="J439" s="21">
        <v>143</v>
      </c>
      <c r="K439" s="21">
        <v>130</v>
      </c>
      <c r="L439" s="21">
        <v>129</v>
      </c>
      <c r="M439" s="21">
        <v>1</v>
      </c>
      <c r="N439" s="21"/>
      <c r="O439" s="21">
        <v>0.156606</v>
      </c>
      <c r="P439" s="21">
        <v>146</v>
      </c>
      <c r="Q439" s="21">
        <v>0.94</v>
      </c>
      <c r="R439" s="21" t="s">
        <v>23</v>
      </c>
      <c r="S439" s="21" t="s">
        <v>24</v>
      </c>
      <c r="T439" s="21" t="s">
        <v>75</v>
      </c>
      <c r="U439" s="21" t="s">
        <v>24</v>
      </c>
      <c r="V439" s="4"/>
      <c r="W439" s="4"/>
      <c r="X439" s="4"/>
      <c r="Y439" s="4"/>
      <c r="Z439" s="4"/>
      <c r="AA439" s="4"/>
      <c r="AB439" s="4"/>
      <c r="AC439" s="4"/>
    </row>
    <row r="440" spans="1:29" ht="14.4" x14ac:dyDescent="0.3">
      <c r="A440" s="21" t="s">
        <v>199</v>
      </c>
      <c r="B440" s="21">
        <v>29431</v>
      </c>
      <c r="C440" s="16" t="s">
        <v>198</v>
      </c>
      <c r="D440" s="24" t="str">
        <f t="shared" si="14"/>
        <v>/Volumes/theforce/abide2/subjects/kki_1/29431</v>
      </c>
      <c r="E440" s="17">
        <v>2</v>
      </c>
      <c r="F440" s="21">
        <v>2</v>
      </c>
      <c r="G440" s="21">
        <v>12.66575342</v>
      </c>
      <c r="H440" s="21">
        <v>1</v>
      </c>
      <c r="I440" s="21">
        <v>1</v>
      </c>
      <c r="J440" s="21">
        <v>114</v>
      </c>
      <c r="K440" s="21">
        <v>130</v>
      </c>
      <c r="L440" s="21">
        <v>96</v>
      </c>
      <c r="M440" s="21">
        <v>1</v>
      </c>
      <c r="N440" s="21"/>
      <c r="O440" s="21">
        <v>0.146426</v>
      </c>
      <c r="P440" s="21">
        <v>138</v>
      </c>
      <c r="Q440" s="21">
        <v>0.88</v>
      </c>
      <c r="R440" s="21" t="s">
        <v>23</v>
      </c>
      <c r="S440" s="21" t="s">
        <v>24</v>
      </c>
      <c r="T440" s="21" t="s">
        <v>75</v>
      </c>
      <c r="U440" s="21" t="s">
        <v>24</v>
      </c>
      <c r="V440" s="4"/>
      <c r="W440" s="4"/>
      <c r="X440" s="4"/>
      <c r="Y440" s="4"/>
      <c r="Z440" s="4"/>
      <c r="AA440" s="4"/>
      <c r="AB440" s="4"/>
      <c r="AC440" s="4"/>
    </row>
    <row r="441" spans="1:29" ht="14.4" x14ac:dyDescent="0.3">
      <c r="A441" s="22" t="s">
        <v>199</v>
      </c>
      <c r="B441" s="21">
        <v>29443</v>
      </c>
      <c r="C441" s="16" t="s">
        <v>198</v>
      </c>
      <c r="D441" s="24" t="str">
        <f t="shared" si="14"/>
        <v>/Volumes/theforce/abide2/subjects/kki_1/29443</v>
      </c>
      <c r="E441" s="17">
        <v>2</v>
      </c>
      <c r="F441" s="21">
        <v>2</v>
      </c>
      <c r="G441" s="21">
        <v>9.61369863</v>
      </c>
      <c r="H441" s="21">
        <v>1</v>
      </c>
      <c r="I441" s="21">
        <v>1</v>
      </c>
      <c r="J441" s="21">
        <v>105</v>
      </c>
      <c r="K441" s="21">
        <v>112</v>
      </c>
      <c r="L441" s="21">
        <v>115</v>
      </c>
      <c r="M441" s="21">
        <v>1</v>
      </c>
      <c r="N441" s="21"/>
      <c r="O441" s="21">
        <v>4.9410900000000001E-2</v>
      </c>
      <c r="P441" s="21">
        <v>156</v>
      </c>
      <c r="Q441" s="21">
        <v>1</v>
      </c>
      <c r="R441" s="21" t="s">
        <v>23</v>
      </c>
      <c r="S441" s="21" t="s">
        <v>24</v>
      </c>
      <c r="T441" s="21" t="s">
        <v>75</v>
      </c>
      <c r="U441" s="21" t="s">
        <v>24</v>
      </c>
      <c r="V441" s="4"/>
      <c r="W441" s="4"/>
      <c r="X441" s="4"/>
      <c r="Y441" s="4"/>
      <c r="Z441" s="4"/>
      <c r="AA441" s="4"/>
      <c r="AB441" s="4"/>
      <c r="AC441" s="4"/>
    </row>
    <row r="442" spans="1:29" ht="14.4" x14ac:dyDescent="0.3">
      <c r="A442" s="21" t="s">
        <v>199</v>
      </c>
      <c r="B442" s="21">
        <v>29446</v>
      </c>
      <c r="C442" s="16" t="s">
        <v>198</v>
      </c>
      <c r="D442" s="24" t="str">
        <f t="shared" si="14"/>
        <v>/Volumes/theforce/abide2/subjects/kki_1/29446</v>
      </c>
      <c r="E442" s="17">
        <v>2</v>
      </c>
      <c r="F442" s="21">
        <v>2</v>
      </c>
      <c r="G442" s="21">
        <v>9.1671232880000009</v>
      </c>
      <c r="H442" s="21">
        <v>1</v>
      </c>
      <c r="I442" s="21">
        <v>2</v>
      </c>
      <c r="J442" s="21">
        <v>107</v>
      </c>
      <c r="K442" s="21">
        <v>116</v>
      </c>
      <c r="L442" s="21">
        <v>119</v>
      </c>
      <c r="M442" s="21">
        <v>1</v>
      </c>
      <c r="N442" s="21"/>
      <c r="O442" s="21">
        <v>8.0331E-2</v>
      </c>
      <c r="P442" s="21">
        <v>156</v>
      </c>
      <c r="Q442" s="21">
        <v>1</v>
      </c>
      <c r="R442" s="21" t="s">
        <v>23</v>
      </c>
      <c r="S442" s="21" t="s">
        <v>24</v>
      </c>
      <c r="T442" s="21" t="s">
        <v>75</v>
      </c>
      <c r="U442" s="21" t="s">
        <v>24</v>
      </c>
      <c r="V442" s="4"/>
      <c r="W442" s="4"/>
      <c r="X442" s="4"/>
      <c r="Y442" s="4"/>
      <c r="Z442" s="4"/>
      <c r="AA442" s="4"/>
      <c r="AB442" s="4"/>
      <c r="AC442" s="4"/>
    </row>
    <row r="443" spans="1:29" ht="14.4" x14ac:dyDescent="0.3">
      <c r="A443" s="22" t="s">
        <v>199</v>
      </c>
      <c r="B443" s="21">
        <v>29450</v>
      </c>
      <c r="C443" s="16" t="s">
        <v>198</v>
      </c>
      <c r="D443" s="24" t="str">
        <f t="shared" si="14"/>
        <v>/Volumes/theforce/abide2/subjects/kki_1/29450</v>
      </c>
      <c r="E443" s="17">
        <v>2</v>
      </c>
      <c r="F443" s="21">
        <v>2</v>
      </c>
      <c r="G443" s="21">
        <v>11.041095889999999</v>
      </c>
      <c r="H443" s="21">
        <v>1</v>
      </c>
      <c r="I443" s="21">
        <v>3</v>
      </c>
      <c r="J443" s="21">
        <v>105</v>
      </c>
      <c r="K443" s="21">
        <v>91</v>
      </c>
      <c r="L443" s="21">
        <v>104</v>
      </c>
      <c r="M443" s="21">
        <v>1</v>
      </c>
      <c r="N443" s="21"/>
      <c r="O443" s="21">
        <v>0.139901</v>
      </c>
      <c r="P443" s="21">
        <v>151</v>
      </c>
      <c r="Q443" s="21">
        <v>0.97</v>
      </c>
      <c r="R443" s="21" t="s">
        <v>23</v>
      </c>
      <c r="S443" s="21" t="s">
        <v>24</v>
      </c>
      <c r="T443" s="21" t="s">
        <v>75</v>
      </c>
      <c r="U443" s="21" t="s">
        <v>24</v>
      </c>
      <c r="V443" s="4"/>
      <c r="W443" s="4"/>
      <c r="X443" s="4"/>
      <c r="Y443" s="4"/>
      <c r="Z443" s="4"/>
      <c r="AA443" s="4"/>
      <c r="AB443" s="4"/>
      <c r="AC443" s="4"/>
    </row>
    <row r="444" spans="1:29" ht="14.4" x14ac:dyDescent="0.3">
      <c r="A444" s="21" t="s">
        <v>199</v>
      </c>
      <c r="B444" s="21">
        <v>29451</v>
      </c>
      <c r="C444" s="16" t="s">
        <v>198</v>
      </c>
      <c r="D444" s="24" t="str">
        <f t="shared" si="14"/>
        <v>/Volumes/theforce/abide2/subjects/kki_1/29451</v>
      </c>
      <c r="E444" s="17">
        <v>2</v>
      </c>
      <c r="F444" s="21">
        <v>2</v>
      </c>
      <c r="G444" s="21">
        <v>10.268493149999999</v>
      </c>
      <c r="H444" s="21">
        <v>1</v>
      </c>
      <c r="I444" s="21">
        <v>1</v>
      </c>
      <c r="J444" s="21">
        <v>108</v>
      </c>
      <c r="K444" s="21">
        <v>114</v>
      </c>
      <c r="L444" s="21">
        <v>115</v>
      </c>
      <c r="M444" s="21">
        <v>1</v>
      </c>
      <c r="N444" s="21"/>
      <c r="O444" s="21">
        <v>4.70719E-2</v>
      </c>
      <c r="P444" s="21">
        <v>156</v>
      </c>
      <c r="Q444" s="21">
        <v>1</v>
      </c>
      <c r="R444" s="21" t="s">
        <v>23</v>
      </c>
      <c r="S444" s="21" t="s">
        <v>24</v>
      </c>
      <c r="T444" s="21" t="s">
        <v>75</v>
      </c>
      <c r="U444" s="21" t="s">
        <v>24</v>
      </c>
      <c r="V444" s="4"/>
      <c r="W444" s="4"/>
      <c r="X444" s="4"/>
      <c r="Y444" s="4"/>
      <c r="Z444" s="4"/>
      <c r="AA444" s="4"/>
      <c r="AB444" s="4"/>
      <c r="AC444" s="4"/>
    </row>
    <row r="445" spans="1:29" ht="14.4" x14ac:dyDescent="0.3">
      <c r="A445" s="22" t="s">
        <v>199</v>
      </c>
      <c r="B445" s="21">
        <v>29454</v>
      </c>
      <c r="C445" s="16" t="s">
        <v>198</v>
      </c>
      <c r="D445" s="24" t="str">
        <f t="shared" si="14"/>
        <v>/Volumes/theforce/abide2/subjects/kki_1/29454</v>
      </c>
      <c r="E445" s="17">
        <v>2</v>
      </c>
      <c r="F445" s="21">
        <v>2</v>
      </c>
      <c r="G445" s="21">
        <v>10.37260274</v>
      </c>
      <c r="H445" s="21">
        <v>1</v>
      </c>
      <c r="I445" s="21">
        <v>1</v>
      </c>
      <c r="J445" s="21">
        <v>124</v>
      </c>
      <c r="K445" s="21">
        <v>130</v>
      </c>
      <c r="L445" s="21">
        <v>119</v>
      </c>
      <c r="M445" s="21">
        <v>1</v>
      </c>
      <c r="N445" s="21"/>
      <c r="O445" s="21">
        <v>9.5011600000000002E-2</v>
      </c>
      <c r="P445" s="21">
        <v>149</v>
      </c>
      <c r="Q445" s="21">
        <v>0.96</v>
      </c>
      <c r="R445" s="21" t="s">
        <v>23</v>
      </c>
      <c r="S445" s="21" t="s">
        <v>24</v>
      </c>
      <c r="T445" s="21" t="s">
        <v>75</v>
      </c>
      <c r="U445" s="21" t="s">
        <v>24</v>
      </c>
      <c r="V445" s="4"/>
      <c r="W445" s="4"/>
      <c r="X445" s="4"/>
      <c r="Y445" s="4"/>
      <c r="Z445" s="4"/>
      <c r="AA445" s="4"/>
      <c r="AB445" s="4"/>
      <c r="AC445" s="4"/>
    </row>
    <row r="446" spans="1:29" ht="14.4" x14ac:dyDescent="0.3">
      <c r="A446" s="21" t="s">
        <v>199</v>
      </c>
      <c r="B446" s="21">
        <v>29455</v>
      </c>
      <c r="C446" s="16" t="s">
        <v>198</v>
      </c>
      <c r="D446" s="24" t="str">
        <f t="shared" si="14"/>
        <v>/Volumes/theforce/abide2/subjects/kki_1/29455</v>
      </c>
      <c r="E446" s="17">
        <v>2</v>
      </c>
      <c r="F446" s="21">
        <v>2</v>
      </c>
      <c r="G446" s="21">
        <v>11.528767119999999</v>
      </c>
      <c r="H446" s="21">
        <v>1</v>
      </c>
      <c r="I446" s="21">
        <v>1</v>
      </c>
      <c r="J446" s="21">
        <v>122</v>
      </c>
      <c r="K446" s="21">
        <v>138</v>
      </c>
      <c r="L446" s="21">
        <v>108</v>
      </c>
      <c r="M446" s="21">
        <v>1</v>
      </c>
      <c r="N446" s="21"/>
      <c r="O446" s="21">
        <v>4.5022600000000003E-2</v>
      </c>
      <c r="P446" s="21">
        <v>156</v>
      </c>
      <c r="Q446" s="21">
        <v>1</v>
      </c>
      <c r="R446" s="21" t="s">
        <v>23</v>
      </c>
      <c r="S446" s="21" t="s">
        <v>24</v>
      </c>
      <c r="T446" s="21" t="s">
        <v>75</v>
      </c>
      <c r="U446" s="21" t="s">
        <v>24</v>
      </c>
      <c r="V446" s="4"/>
      <c r="W446" s="4"/>
      <c r="X446" s="4"/>
      <c r="Y446" s="4"/>
      <c r="Z446" s="4"/>
      <c r="AA446" s="4"/>
      <c r="AB446" s="4"/>
      <c r="AC446" s="4"/>
    </row>
    <row r="447" spans="1:29" ht="14.4" x14ac:dyDescent="0.3">
      <c r="A447" s="22" t="s">
        <v>199</v>
      </c>
      <c r="B447" s="21">
        <v>29460</v>
      </c>
      <c r="C447" s="16" t="s">
        <v>198</v>
      </c>
      <c r="D447" s="24" t="str">
        <f t="shared" si="14"/>
        <v>/Volumes/theforce/abide2/subjects/kki_1/29460</v>
      </c>
      <c r="E447" s="17">
        <v>2</v>
      </c>
      <c r="F447" s="21">
        <v>2</v>
      </c>
      <c r="G447" s="21">
        <v>9.1561643840000002</v>
      </c>
      <c r="H447" s="21">
        <v>1</v>
      </c>
      <c r="I447" s="21">
        <v>1</v>
      </c>
      <c r="J447" s="21">
        <v>116</v>
      </c>
      <c r="K447" s="21">
        <v>116</v>
      </c>
      <c r="L447" s="21">
        <v>115</v>
      </c>
      <c r="M447" s="21">
        <v>1</v>
      </c>
      <c r="N447" s="21"/>
      <c r="O447" s="21">
        <v>5.1624700000000003E-2</v>
      </c>
      <c r="P447" s="21">
        <v>156</v>
      </c>
      <c r="Q447" s="21">
        <v>1</v>
      </c>
      <c r="R447" s="21" t="s">
        <v>23</v>
      </c>
      <c r="S447" s="21" t="s">
        <v>24</v>
      </c>
      <c r="T447" s="21" t="s">
        <v>75</v>
      </c>
      <c r="U447" s="21" t="s">
        <v>24</v>
      </c>
      <c r="V447" s="4"/>
      <c r="W447" s="4"/>
      <c r="X447" s="4"/>
      <c r="Y447" s="4"/>
      <c r="Z447" s="4"/>
      <c r="AA447" s="4"/>
      <c r="AB447" s="4"/>
      <c r="AC447" s="4"/>
    </row>
    <row r="448" spans="1:29" ht="14.4" x14ac:dyDescent="0.3">
      <c r="A448" s="21" t="s">
        <v>199</v>
      </c>
      <c r="B448" s="21">
        <v>29464</v>
      </c>
      <c r="C448" s="16" t="s">
        <v>198</v>
      </c>
      <c r="D448" s="24" t="str">
        <f t="shared" si="14"/>
        <v>/Volumes/theforce/abide2/subjects/kki_1/29464</v>
      </c>
      <c r="E448" s="17">
        <v>2</v>
      </c>
      <c r="F448" s="21">
        <v>2</v>
      </c>
      <c r="G448" s="21">
        <v>12.427397259999999</v>
      </c>
      <c r="H448" s="21">
        <v>1</v>
      </c>
      <c r="I448" s="21">
        <v>1</v>
      </c>
      <c r="J448" s="21">
        <v>135</v>
      </c>
      <c r="K448" s="21">
        <v>130</v>
      </c>
      <c r="L448" s="21">
        <v>121</v>
      </c>
      <c r="M448" s="21">
        <v>1</v>
      </c>
      <c r="N448" s="21"/>
      <c r="O448" s="21">
        <v>0.13528100000000001</v>
      </c>
      <c r="P448" s="21">
        <v>146</v>
      </c>
      <c r="Q448" s="21">
        <v>0.94</v>
      </c>
      <c r="R448" s="21" t="s">
        <v>23</v>
      </c>
      <c r="S448" s="21" t="s">
        <v>24</v>
      </c>
      <c r="T448" s="21" t="s">
        <v>25</v>
      </c>
      <c r="U448" s="21" t="s">
        <v>202</v>
      </c>
      <c r="V448" s="4"/>
      <c r="W448" s="4"/>
      <c r="X448" s="4"/>
      <c r="Y448" s="4"/>
      <c r="Z448" s="4"/>
      <c r="AA448" s="4"/>
      <c r="AB448" s="4"/>
      <c r="AC448" s="4"/>
    </row>
    <row r="449" spans="1:29" ht="14.4" x14ac:dyDescent="0.3">
      <c r="A449" s="22" t="s">
        <v>199</v>
      </c>
      <c r="B449" s="21">
        <v>29465</v>
      </c>
      <c r="C449" s="16" t="s">
        <v>198</v>
      </c>
      <c r="D449" s="24" t="str">
        <f t="shared" si="14"/>
        <v>/Volumes/theforce/abide2/subjects/kki_1/29465</v>
      </c>
      <c r="E449" s="17">
        <v>2</v>
      </c>
      <c r="F449" s="21">
        <v>2</v>
      </c>
      <c r="G449" s="21">
        <v>11.23013699</v>
      </c>
      <c r="H449" s="21">
        <v>1</v>
      </c>
      <c r="I449" s="21">
        <v>1</v>
      </c>
      <c r="J449" s="21">
        <v>125</v>
      </c>
      <c r="K449" s="21">
        <v>128</v>
      </c>
      <c r="L449" s="21">
        <v>115</v>
      </c>
      <c r="M449" s="21">
        <v>1</v>
      </c>
      <c r="N449" s="21"/>
      <c r="O449" s="21">
        <v>5.5225000000000003E-2</v>
      </c>
      <c r="P449" s="21">
        <v>153</v>
      </c>
      <c r="Q449" s="21">
        <v>0.98</v>
      </c>
      <c r="R449" s="21" t="s">
        <v>41</v>
      </c>
      <c r="S449" s="21" t="s">
        <v>204</v>
      </c>
      <c r="T449" s="21" t="s">
        <v>25</v>
      </c>
      <c r="U449" s="21" t="s">
        <v>115</v>
      </c>
      <c r="V449" s="4"/>
      <c r="W449" s="4"/>
      <c r="X449" s="4"/>
      <c r="Y449" s="4"/>
      <c r="Z449" s="4"/>
      <c r="AA449" s="4"/>
      <c r="AB449" s="4"/>
      <c r="AC449" s="4"/>
    </row>
    <row r="450" spans="1:29" ht="14.4" x14ac:dyDescent="0.3">
      <c r="A450" s="21" t="s">
        <v>199</v>
      </c>
      <c r="B450" s="21">
        <v>29467</v>
      </c>
      <c r="C450" s="16" t="s">
        <v>198</v>
      </c>
      <c r="D450" s="24" t="str">
        <f t="shared" si="14"/>
        <v>/Volumes/theforce/abide2/subjects/kki_1/29467</v>
      </c>
      <c r="E450" s="17">
        <v>2</v>
      </c>
      <c r="F450" s="21">
        <v>2</v>
      </c>
      <c r="G450" s="21">
        <v>11.82191781</v>
      </c>
      <c r="H450" s="21">
        <v>1</v>
      </c>
      <c r="I450" s="21">
        <v>1</v>
      </c>
      <c r="J450" s="21">
        <v>123</v>
      </c>
      <c r="K450" s="21">
        <v>134</v>
      </c>
      <c r="L450" s="21">
        <v>119</v>
      </c>
      <c r="M450" s="21">
        <v>1</v>
      </c>
      <c r="N450" s="21"/>
      <c r="O450" s="21">
        <v>0.17726</v>
      </c>
      <c r="P450" s="21">
        <v>128</v>
      </c>
      <c r="Q450" s="21">
        <v>0.82</v>
      </c>
      <c r="R450" s="21" t="s">
        <v>41</v>
      </c>
      <c r="S450" s="21" t="s">
        <v>205</v>
      </c>
      <c r="T450" s="21" t="s">
        <v>25</v>
      </c>
      <c r="U450" s="21" t="s">
        <v>26</v>
      </c>
      <c r="V450" s="4"/>
      <c r="W450" s="4"/>
      <c r="X450" s="4"/>
      <c r="Y450" s="4"/>
      <c r="Z450" s="4"/>
      <c r="AA450" s="4"/>
      <c r="AB450" s="4"/>
      <c r="AC450" s="4"/>
    </row>
    <row r="451" spans="1:29" ht="14.4" x14ac:dyDescent="0.3">
      <c r="A451" s="22" t="s">
        <v>199</v>
      </c>
      <c r="B451" s="21">
        <v>29468</v>
      </c>
      <c r="C451" s="16" t="s">
        <v>198</v>
      </c>
      <c r="D451" s="24" t="str">
        <f t="shared" si="14"/>
        <v>/Volumes/theforce/abide2/subjects/kki_1/29468</v>
      </c>
      <c r="E451" s="17">
        <v>2</v>
      </c>
      <c r="F451" s="21">
        <v>2</v>
      </c>
      <c r="G451" s="21">
        <v>10.797260270000001</v>
      </c>
      <c r="H451" s="21">
        <v>1</v>
      </c>
      <c r="I451" s="21">
        <v>3</v>
      </c>
      <c r="J451" s="21">
        <v>125</v>
      </c>
      <c r="K451" s="21">
        <v>124</v>
      </c>
      <c r="L451" s="21">
        <v>121</v>
      </c>
      <c r="M451" s="21">
        <v>1</v>
      </c>
      <c r="N451" s="21"/>
      <c r="O451" s="21">
        <v>0.108267</v>
      </c>
      <c r="P451" s="21">
        <v>153</v>
      </c>
      <c r="Q451" s="21">
        <v>0.98</v>
      </c>
      <c r="R451" s="21" t="s">
        <v>23</v>
      </c>
      <c r="S451" s="21" t="s">
        <v>24</v>
      </c>
      <c r="T451" s="21" t="s">
        <v>75</v>
      </c>
      <c r="U451" s="21" t="s">
        <v>24</v>
      </c>
      <c r="V451" s="4"/>
      <c r="W451" s="4"/>
      <c r="X451" s="4"/>
      <c r="Y451" s="4"/>
      <c r="Z451" s="4"/>
      <c r="AA451" s="4"/>
      <c r="AB451" s="4"/>
      <c r="AC451" s="4"/>
    </row>
    <row r="452" spans="1:29" ht="14.4" x14ac:dyDescent="0.3">
      <c r="A452" s="21" t="s">
        <v>199</v>
      </c>
      <c r="B452" s="21">
        <v>29469</v>
      </c>
      <c r="C452" s="16" t="s">
        <v>198</v>
      </c>
      <c r="D452" s="24" t="str">
        <f t="shared" si="14"/>
        <v>/Volumes/theforce/abide2/subjects/kki_1/29469</v>
      </c>
      <c r="E452" s="17">
        <v>2</v>
      </c>
      <c r="F452" s="21">
        <v>2</v>
      </c>
      <c r="G452" s="21">
        <v>8.0602739729999993</v>
      </c>
      <c r="H452" s="21">
        <v>1</v>
      </c>
      <c r="I452" s="21">
        <v>1</v>
      </c>
      <c r="J452" s="21">
        <v>125</v>
      </c>
      <c r="K452" s="21">
        <v>137</v>
      </c>
      <c r="L452" s="21">
        <v>125</v>
      </c>
      <c r="M452" s="21">
        <v>1</v>
      </c>
      <c r="N452" s="21"/>
      <c r="O452" s="21">
        <v>0.13950299999999999</v>
      </c>
      <c r="P452" s="21">
        <v>141</v>
      </c>
      <c r="Q452" s="21">
        <v>0.9</v>
      </c>
      <c r="R452" s="21" t="s">
        <v>23</v>
      </c>
      <c r="S452" s="21" t="s">
        <v>24</v>
      </c>
      <c r="T452" s="21" t="s">
        <v>75</v>
      </c>
      <c r="U452" s="21" t="s">
        <v>24</v>
      </c>
      <c r="V452" s="4"/>
      <c r="W452" s="4"/>
      <c r="X452" s="4"/>
      <c r="Y452" s="4"/>
      <c r="Z452" s="4"/>
      <c r="AA452" s="4"/>
      <c r="AB452" s="4"/>
      <c r="AC452" s="4"/>
    </row>
    <row r="453" spans="1:29" ht="14.4" x14ac:dyDescent="0.3">
      <c r="A453" s="22" t="s">
        <v>199</v>
      </c>
      <c r="B453" s="21">
        <v>29470</v>
      </c>
      <c r="C453" s="16" t="s">
        <v>198</v>
      </c>
      <c r="D453" s="24" t="str">
        <f t="shared" ref="D453:D484" si="15">CONCATENATE(C453,A453,"/",B453)</f>
        <v>/Volumes/theforce/abide2/subjects/kki_1/29470</v>
      </c>
      <c r="E453" s="17">
        <v>2</v>
      </c>
      <c r="F453" s="21">
        <v>2</v>
      </c>
      <c r="G453" s="21">
        <v>9.2082191780000002</v>
      </c>
      <c r="H453" s="21">
        <v>1</v>
      </c>
      <c r="I453" s="21">
        <v>1</v>
      </c>
      <c r="J453" s="21">
        <v>131</v>
      </c>
      <c r="K453" s="21">
        <v>128</v>
      </c>
      <c r="L453" s="21">
        <v>145</v>
      </c>
      <c r="M453" s="21">
        <v>1</v>
      </c>
      <c r="N453" s="21"/>
      <c r="O453" s="21">
        <v>5.9621100000000003E-2</v>
      </c>
      <c r="P453" s="21">
        <v>153</v>
      </c>
      <c r="Q453" s="21">
        <v>0.98</v>
      </c>
      <c r="R453" s="21" t="s">
        <v>23</v>
      </c>
      <c r="S453" s="21" t="s">
        <v>24</v>
      </c>
      <c r="T453" s="21" t="s">
        <v>75</v>
      </c>
      <c r="U453" s="21" t="s">
        <v>24</v>
      </c>
      <c r="V453" s="4"/>
      <c r="W453" s="4"/>
      <c r="X453" s="4"/>
      <c r="Y453" s="4"/>
      <c r="Z453" s="4"/>
      <c r="AA453" s="4"/>
      <c r="AB453" s="4"/>
      <c r="AC453" s="4"/>
    </row>
    <row r="454" spans="1:29" ht="14.4" x14ac:dyDescent="0.3">
      <c r="A454" s="21" t="s">
        <v>199</v>
      </c>
      <c r="B454" s="4">
        <v>29471</v>
      </c>
      <c r="C454" s="16" t="s">
        <v>198</v>
      </c>
      <c r="D454" s="24" t="str">
        <f t="shared" si="15"/>
        <v>/Volumes/theforce/abide2/subjects/kki_1/29471</v>
      </c>
      <c r="E454" s="17">
        <v>2</v>
      </c>
      <c r="F454" s="4">
        <v>2</v>
      </c>
      <c r="G454" s="4">
        <v>10.63013699</v>
      </c>
      <c r="H454" s="4">
        <v>1</v>
      </c>
      <c r="I454" s="4">
        <v>1</v>
      </c>
      <c r="J454" s="4">
        <v>113</v>
      </c>
      <c r="K454" s="4">
        <v>114</v>
      </c>
      <c r="L454" s="4">
        <v>98</v>
      </c>
      <c r="M454" s="4">
        <v>1</v>
      </c>
      <c r="N454" s="4"/>
      <c r="O454" s="4">
        <v>6.7269700000000002E-2</v>
      </c>
      <c r="P454" s="4">
        <v>156</v>
      </c>
      <c r="Q454" s="4">
        <v>1</v>
      </c>
      <c r="R454" s="21" t="s">
        <v>23</v>
      </c>
      <c r="S454" s="21" t="s">
        <v>24</v>
      </c>
      <c r="T454" s="4" t="s">
        <v>75</v>
      </c>
      <c r="U454" s="4" t="s">
        <v>24</v>
      </c>
      <c r="V454" s="4"/>
      <c r="W454" s="4"/>
      <c r="X454" s="4"/>
      <c r="Y454" s="4"/>
      <c r="Z454" s="4"/>
      <c r="AA454" s="4"/>
      <c r="AB454" s="4"/>
      <c r="AC454" s="4"/>
    </row>
    <row r="455" spans="1:29" ht="14.4" x14ac:dyDescent="0.3">
      <c r="A455" s="22" t="s">
        <v>199</v>
      </c>
      <c r="B455" s="4">
        <v>29472</v>
      </c>
      <c r="C455" s="16" t="s">
        <v>198</v>
      </c>
      <c r="D455" s="24" t="str">
        <f t="shared" si="15"/>
        <v>/Volumes/theforce/abide2/subjects/kki_1/29472</v>
      </c>
      <c r="E455" s="17">
        <v>2</v>
      </c>
      <c r="F455" s="4">
        <v>2</v>
      </c>
      <c r="G455" s="4">
        <v>10.109589039999999</v>
      </c>
      <c r="H455" s="4">
        <v>1</v>
      </c>
      <c r="I455" s="4">
        <v>2</v>
      </c>
      <c r="J455" s="4">
        <v>109</v>
      </c>
      <c r="K455" s="4">
        <v>112</v>
      </c>
      <c r="L455" s="4">
        <v>106</v>
      </c>
      <c r="M455" s="4">
        <v>1</v>
      </c>
      <c r="N455" s="4"/>
      <c r="O455" s="4">
        <v>7.3719999999999994E-2</v>
      </c>
      <c r="P455" s="4">
        <v>156</v>
      </c>
      <c r="Q455" s="4">
        <v>1</v>
      </c>
      <c r="R455" s="21" t="s">
        <v>41</v>
      </c>
      <c r="S455" s="21" t="s">
        <v>204</v>
      </c>
      <c r="T455" s="4" t="s">
        <v>25</v>
      </c>
      <c r="U455" s="4" t="s">
        <v>26</v>
      </c>
      <c r="V455" s="4"/>
      <c r="W455" s="4"/>
      <c r="X455" s="4"/>
      <c r="Y455" s="4"/>
      <c r="Z455" s="4"/>
      <c r="AA455" s="4"/>
      <c r="AB455" s="4"/>
      <c r="AC455" s="4"/>
    </row>
    <row r="456" spans="1:29" ht="14.4" x14ac:dyDescent="0.3">
      <c r="A456" s="21" t="s">
        <v>199</v>
      </c>
      <c r="B456" s="4">
        <v>29473</v>
      </c>
      <c r="C456" s="16" t="s">
        <v>198</v>
      </c>
      <c r="D456" s="24" t="str">
        <f t="shared" si="15"/>
        <v>/Volumes/theforce/abide2/subjects/kki_1/29473</v>
      </c>
      <c r="E456" s="17">
        <v>2</v>
      </c>
      <c r="F456" s="4">
        <v>2</v>
      </c>
      <c r="G456" s="4">
        <v>8.8986301369999996</v>
      </c>
      <c r="H456" s="4">
        <v>1</v>
      </c>
      <c r="I456" s="4">
        <v>1</v>
      </c>
      <c r="J456" s="4">
        <v>119</v>
      </c>
      <c r="K456" s="4">
        <v>119</v>
      </c>
      <c r="L456" s="4">
        <v>108</v>
      </c>
      <c r="M456" s="4">
        <v>1</v>
      </c>
      <c r="N456" s="4"/>
      <c r="O456" s="4">
        <v>0.107448</v>
      </c>
      <c r="P456" s="4">
        <v>145</v>
      </c>
      <c r="Q456" s="4">
        <v>0.93</v>
      </c>
      <c r="R456" s="21" t="s">
        <v>23</v>
      </c>
      <c r="S456" s="21" t="s">
        <v>24</v>
      </c>
      <c r="T456" s="4" t="s">
        <v>75</v>
      </c>
      <c r="U456" s="4" t="s">
        <v>24</v>
      </c>
      <c r="V456" s="4"/>
      <c r="W456" s="4"/>
      <c r="X456" s="4"/>
      <c r="Y456" s="4"/>
      <c r="Z456" s="4"/>
      <c r="AA456" s="4"/>
      <c r="AB456" s="4"/>
      <c r="AC456" s="4"/>
    </row>
    <row r="457" spans="1:29" ht="14.4" x14ac:dyDescent="0.3">
      <c r="A457" s="22" t="s">
        <v>199</v>
      </c>
      <c r="B457" s="4">
        <v>29474</v>
      </c>
      <c r="C457" s="16" t="s">
        <v>198</v>
      </c>
      <c r="D457" s="24" t="str">
        <f t="shared" si="15"/>
        <v>/Volumes/theforce/abide2/subjects/kki_1/29474</v>
      </c>
      <c r="E457" s="17">
        <v>2</v>
      </c>
      <c r="F457" s="4">
        <v>2</v>
      </c>
      <c r="G457" s="4">
        <v>12.66027397</v>
      </c>
      <c r="H457" s="4">
        <v>1</v>
      </c>
      <c r="I457" s="4">
        <v>1</v>
      </c>
      <c r="J457" s="4">
        <v>111</v>
      </c>
      <c r="K457" s="4">
        <v>114</v>
      </c>
      <c r="L457" s="4">
        <v>106</v>
      </c>
      <c r="M457" s="4">
        <v>1</v>
      </c>
      <c r="N457" s="4"/>
      <c r="O457" s="4">
        <v>8.3770999999999998E-2</v>
      </c>
      <c r="P457" s="4">
        <v>144</v>
      </c>
      <c r="Q457" s="4">
        <v>0.92</v>
      </c>
      <c r="R457" s="21" t="s">
        <v>23</v>
      </c>
      <c r="S457" s="21" t="s">
        <v>24</v>
      </c>
      <c r="T457" s="4" t="s">
        <v>75</v>
      </c>
      <c r="U457" s="4" t="s">
        <v>24</v>
      </c>
      <c r="V457" s="4"/>
      <c r="W457" s="4"/>
      <c r="X457" s="4"/>
      <c r="Y457" s="4"/>
      <c r="Z457" s="4"/>
      <c r="AA457" s="4"/>
      <c r="AB457" s="4"/>
      <c r="AC457" s="4"/>
    </row>
    <row r="458" spans="1:29" ht="14.4" x14ac:dyDescent="0.3">
      <c r="A458" s="21" t="s">
        <v>199</v>
      </c>
      <c r="B458" s="4">
        <v>29475</v>
      </c>
      <c r="C458" s="16" t="s">
        <v>198</v>
      </c>
      <c r="D458" s="24" t="str">
        <f t="shared" si="15"/>
        <v>/Volumes/theforce/abide2/subjects/kki_1/29475</v>
      </c>
      <c r="E458" s="17">
        <v>2</v>
      </c>
      <c r="F458" s="4">
        <v>2</v>
      </c>
      <c r="G458" s="4">
        <v>10.695890410000001</v>
      </c>
      <c r="H458" s="4">
        <v>1</v>
      </c>
      <c r="I458" s="4">
        <v>1</v>
      </c>
      <c r="J458" s="4">
        <v>133</v>
      </c>
      <c r="K458" s="4">
        <v>126</v>
      </c>
      <c r="L458" s="4">
        <v>129</v>
      </c>
      <c r="M458" s="4">
        <v>1</v>
      </c>
      <c r="N458" s="4"/>
      <c r="O458" s="4">
        <v>4.3749099999999999E-2</v>
      </c>
      <c r="P458" s="4">
        <v>156</v>
      </c>
      <c r="Q458" s="4">
        <v>1</v>
      </c>
      <c r="R458" s="21" t="s">
        <v>23</v>
      </c>
      <c r="S458" s="21" t="s">
        <v>24</v>
      </c>
      <c r="T458" s="4" t="s">
        <v>25</v>
      </c>
      <c r="U458" s="4" t="s">
        <v>26</v>
      </c>
      <c r="V458" s="4"/>
      <c r="W458" s="4"/>
      <c r="X458" s="4"/>
      <c r="Y458" s="4"/>
      <c r="Z458" s="4"/>
      <c r="AA458" s="4"/>
      <c r="AB458" s="4"/>
      <c r="AC458" s="4"/>
    </row>
    <row r="459" spans="1:29" ht="14.4" x14ac:dyDescent="0.3">
      <c r="A459" s="22" t="s">
        <v>199</v>
      </c>
      <c r="B459" s="4">
        <v>29478</v>
      </c>
      <c r="C459" s="16" t="s">
        <v>198</v>
      </c>
      <c r="D459" s="24" t="str">
        <f t="shared" si="15"/>
        <v>/Volumes/theforce/abide2/subjects/kki_1/29478</v>
      </c>
      <c r="E459" s="17">
        <v>2</v>
      </c>
      <c r="F459" s="4">
        <v>2</v>
      </c>
      <c r="G459" s="4">
        <v>10.586301369999999</v>
      </c>
      <c r="H459" s="4">
        <v>1</v>
      </c>
      <c r="I459" s="4">
        <v>1</v>
      </c>
      <c r="J459" s="4">
        <v>105</v>
      </c>
      <c r="K459" s="4">
        <v>121</v>
      </c>
      <c r="L459" s="4">
        <v>86</v>
      </c>
      <c r="M459" s="4">
        <v>1</v>
      </c>
      <c r="N459" s="4"/>
      <c r="O459" s="4">
        <v>4.4061200000000002E-2</v>
      </c>
      <c r="P459" s="4">
        <v>153</v>
      </c>
      <c r="Q459" s="4">
        <v>0.98</v>
      </c>
      <c r="R459" s="21" t="s">
        <v>23</v>
      </c>
      <c r="S459" s="21" t="s">
        <v>24</v>
      </c>
      <c r="T459" s="4" t="s">
        <v>75</v>
      </c>
      <c r="U459" s="4" t="s">
        <v>24</v>
      </c>
      <c r="V459" s="4"/>
      <c r="W459" s="4"/>
      <c r="X459" s="4"/>
      <c r="Y459" s="4"/>
      <c r="Z459" s="4"/>
      <c r="AA459" s="4"/>
      <c r="AB459" s="4"/>
      <c r="AC459" s="4"/>
    </row>
    <row r="460" spans="1:29" ht="14.4" x14ac:dyDescent="0.3">
      <c r="A460" s="21" t="s">
        <v>199</v>
      </c>
      <c r="B460" s="4">
        <v>29483</v>
      </c>
      <c r="C460" s="16" t="s">
        <v>198</v>
      </c>
      <c r="D460" s="24" t="str">
        <f t="shared" si="15"/>
        <v>/Volumes/theforce/abide2/subjects/kki_1/29483</v>
      </c>
      <c r="E460" s="17">
        <v>2</v>
      </c>
      <c r="F460" s="4">
        <v>2</v>
      </c>
      <c r="G460" s="4">
        <v>9.6328767119999998</v>
      </c>
      <c r="H460" s="4">
        <v>1</v>
      </c>
      <c r="I460" s="4">
        <v>1</v>
      </c>
      <c r="J460" s="4">
        <v>118</v>
      </c>
      <c r="K460" s="4">
        <v>113</v>
      </c>
      <c r="L460" s="4">
        <v>111</v>
      </c>
      <c r="M460" s="4">
        <v>1</v>
      </c>
      <c r="N460" s="4"/>
      <c r="O460" s="4">
        <v>0.101635</v>
      </c>
      <c r="P460" s="4">
        <v>156</v>
      </c>
      <c r="Q460" s="4">
        <v>1</v>
      </c>
      <c r="R460" s="21" t="s">
        <v>23</v>
      </c>
      <c r="S460" s="21" t="s">
        <v>24</v>
      </c>
      <c r="T460" s="4" t="s">
        <v>75</v>
      </c>
      <c r="U460" s="4" t="s">
        <v>24</v>
      </c>
      <c r="V460" s="4"/>
      <c r="W460" s="4"/>
      <c r="X460" s="4"/>
      <c r="Y460" s="4"/>
      <c r="Z460" s="4"/>
      <c r="AA460" s="4"/>
      <c r="AB460" s="4"/>
      <c r="AC460" s="4"/>
    </row>
    <row r="461" spans="1:29" ht="14.4" x14ac:dyDescent="0.3">
      <c r="A461" s="22" t="s">
        <v>200</v>
      </c>
      <c r="B461" s="4">
        <v>29225</v>
      </c>
      <c r="C461" s="16" t="s">
        <v>198</v>
      </c>
      <c r="D461" s="24" t="str">
        <f t="shared" si="15"/>
        <v>/Volumes/theforce/abide2/subjects/nyu_1/29225</v>
      </c>
      <c r="E461" s="17">
        <v>2</v>
      </c>
      <c r="F461" s="4">
        <v>2</v>
      </c>
      <c r="G461" s="4">
        <v>6.6639999999999997</v>
      </c>
      <c r="H461" s="4">
        <v>1</v>
      </c>
      <c r="I461" s="4">
        <v>1</v>
      </c>
      <c r="J461" s="4">
        <v>128</v>
      </c>
      <c r="K461" s="4">
        <v>136</v>
      </c>
      <c r="L461" s="4">
        <v>114</v>
      </c>
      <c r="M461" s="4">
        <v>1</v>
      </c>
      <c r="N461" s="4"/>
      <c r="O461" s="4">
        <v>0.115674</v>
      </c>
      <c r="P461" s="4">
        <v>162</v>
      </c>
      <c r="Q461" s="4">
        <v>0.92</v>
      </c>
      <c r="R461" s="21" t="s">
        <v>23</v>
      </c>
      <c r="S461" s="21" t="s">
        <v>24</v>
      </c>
      <c r="T461" s="4" t="s">
        <v>75</v>
      </c>
      <c r="U461" s="4" t="s">
        <v>24</v>
      </c>
      <c r="V461" s="4"/>
      <c r="W461" s="4"/>
      <c r="X461" s="4"/>
      <c r="Y461" s="4"/>
      <c r="Z461" s="4"/>
      <c r="AA461" s="4"/>
      <c r="AB461" s="4"/>
      <c r="AC461" s="4"/>
    </row>
    <row r="462" spans="1:29" ht="14.4" x14ac:dyDescent="0.3">
      <c r="A462" s="4" t="s">
        <v>200</v>
      </c>
      <c r="B462" s="4">
        <v>29227</v>
      </c>
      <c r="C462" s="16" t="s">
        <v>198</v>
      </c>
      <c r="D462" s="24" t="str">
        <f t="shared" si="15"/>
        <v>/Volumes/theforce/abide2/subjects/nyu_1/29227</v>
      </c>
      <c r="E462" s="17">
        <v>2</v>
      </c>
      <c r="F462" s="4">
        <v>2</v>
      </c>
      <c r="G462" s="4">
        <v>7.9580000000000002</v>
      </c>
      <c r="H462" s="4">
        <v>1</v>
      </c>
      <c r="I462" s="4">
        <v>1</v>
      </c>
      <c r="J462" s="4">
        <v>95</v>
      </c>
      <c r="K462" s="4">
        <v>104</v>
      </c>
      <c r="L462" s="4">
        <v>87</v>
      </c>
      <c r="M462" s="4">
        <v>1</v>
      </c>
      <c r="N462" s="4"/>
      <c r="O462" s="4">
        <v>3.0123E-2</v>
      </c>
      <c r="P462" s="4">
        <v>177</v>
      </c>
      <c r="Q462" s="4">
        <v>1</v>
      </c>
      <c r="R462" s="21" t="s">
        <v>23</v>
      </c>
      <c r="S462" s="21" t="s">
        <v>24</v>
      </c>
      <c r="T462" s="4" t="s">
        <v>75</v>
      </c>
      <c r="U462" s="4" t="s">
        <v>24</v>
      </c>
      <c r="V462" s="4"/>
      <c r="W462" s="4"/>
      <c r="X462" s="4"/>
      <c r="Y462" s="4"/>
      <c r="Z462" s="4"/>
      <c r="AA462" s="4"/>
      <c r="AB462" s="4"/>
      <c r="AC462" s="4"/>
    </row>
    <row r="463" spans="1:29" ht="14.4" x14ac:dyDescent="0.3">
      <c r="A463" s="22" t="s">
        <v>200</v>
      </c>
      <c r="B463" s="4">
        <v>29228</v>
      </c>
      <c r="C463" s="16" t="s">
        <v>198</v>
      </c>
      <c r="D463" s="24" t="str">
        <f t="shared" si="15"/>
        <v>/Volumes/theforce/abide2/subjects/nyu_1/29228</v>
      </c>
      <c r="E463" s="17">
        <v>2</v>
      </c>
      <c r="F463" s="4">
        <v>2</v>
      </c>
      <c r="G463" s="4">
        <v>9.2309999999999999</v>
      </c>
      <c r="H463" s="4">
        <v>1</v>
      </c>
      <c r="I463" s="4">
        <v>1</v>
      </c>
      <c r="J463" s="4">
        <v>114</v>
      </c>
      <c r="K463" s="4">
        <v>109</v>
      </c>
      <c r="L463" s="4">
        <v>115</v>
      </c>
      <c r="M463" s="4">
        <v>1</v>
      </c>
      <c r="N463" s="4"/>
      <c r="O463" s="4">
        <v>0.120799</v>
      </c>
      <c r="P463" s="4">
        <v>163</v>
      </c>
      <c r="Q463" s="4">
        <v>0.92</v>
      </c>
      <c r="R463" s="21" t="s">
        <v>23</v>
      </c>
      <c r="S463" s="21" t="s">
        <v>24</v>
      </c>
      <c r="T463" s="4" t="s">
        <v>25</v>
      </c>
      <c r="U463" s="4" t="s">
        <v>115</v>
      </c>
      <c r="V463" s="4"/>
      <c r="W463" s="4"/>
      <c r="X463" s="4"/>
      <c r="Y463" s="4"/>
      <c r="Z463" s="4"/>
      <c r="AA463" s="4"/>
      <c r="AB463" s="4"/>
      <c r="AC463" s="4"/>
    </row>
    <row r="464" spans="1:29" ht="14.4" x14ac:dyDescent="0.3">
      <c r="A464" s="21" t="s">
        <v>200</v>
      </c>
      <c r="B464" s="4">
        <v>29230</v>
      </c>
      <c r="C464" s="16" t="s">
        <v>198</v>
      </c>
      <c r="D464" s="24" t="str">
        <f t="shared" si="15"/>
        <v>/Volumes/theforce/abide2/subjects/nyu_1/29230</v>
      </c>
      <c r="E464" s="17">
        <v>2</v>
      </c>
      <c r="F464" s="4">
        <v>2</v>
      </c>
      <c r="G464" s="4">
        <v>8.1639999999999997</v>
      </c>
      <c r="H464" s="4">
        <v>1</v>
      </c>
      <c r="I464" s="4">
        <v>1</v>
      </c>
      <c r="J464" s="4">
        <v>120</v>
      </c>
      <c r="K464" s="4">
        <v>137</v>
      </c>
      <c r="L464" s="4">
        <v>102</v>
      </c>
      <c r="M464" s="4">
        <v>1</v>
      </c>
      <c r="N464" s="4"/>
      <c r="O464" s="4">
        <v>5.7320500000000003E-2</v>
      </c>
      <c r="P464" s="4">
        <v>174</v>
      </c>
      <c r="Q464" s="4">
        <v>0.98</v>
      </c>
      <c r="R464" s="21" t="s">
        <v>23</v>
      </c>
      <c r="S464" s="21" t="s">
        <v>24</v>
      </c>
      <c r="T464" s="4" t="s">
        <v>75</v>
      </c>
      <c r="U464" s="4" t="s">
        <v>24</v>
      </c>
      <c r="V464" s="4"/>
      <c r="W464" s="4"/>
      <c r="X464" s="4"/>
      <c r="Y464" s="4"/>
      <c r="Z464" s="4"/>
      <c r="AA464" s="4"/>
      <c r="AB464" s="4"/>
      <c r="AC464" s="4"/>
    </row>
    <row r="465" spans="1:29" ht="14.4" x14ac:dyDescent="0.3">
      <c r="A465" s="22" t="s">
        <v>200</v>
      </c>
      <c r="B465" s="4">
        <v>29231</v>
      </c>
      <c r="C465" s="16" t="s">
        <v>198</v>
      </c>
      <c r="D465" s="24" t="str">
        <f t="shared" si="15"/>
        <v>/Volumes/theforce/abide2/subjects/nyu_1/29231</v>
      </c>
      <c r="E465" s="17">
        <v>2</v>
      </c>
      <c r="F465" s="4">
        <v>2</v>
      </c>
      <c r="G465" s="4">
        <v>8.8870000000000005</v>
      </c>
      <c r="H465" s="4">
        <v>1</v>
      </c>
      <c r="I465" s="4">
        <v>1</v>
      </c>
      <c r="J465" s="4">
        <v>131</v>
      </c>
      <c r="K465" s="4">
        <v>126</v>
      </c>
      <c r="L465" s="4">
        <v>129</v>
      </c>
      <c r="M465" s="4">
        <v>1</v>
      </c>
      <c r="N465" s="4"/>
      <c r="O465" s="4">
        <v>0.10784199999999999</v>
      </c>
      <c r="P465" s="4">
        <v>165</v>
      </c>
      <c r="Q465" s="4">
        <v>0.93</v>
      </c>
      <c r="R465" s="21" t="s">
        <v>23</v>
      </c>
      <c r="S465" s="4" t="s">
        <v>24</v>
      </c>
      <c r="T465" s="4" t="s">
        <v>75</v>
      </c>
      <c r="U465" s="4" t="s">
        <v>24</v>
      </c>
      <c r="V465" s="4"/>
      <c r="W465" s="4"/>
      <c r="X465" s="4"/>
      <c r="Y465" s="4"/>
      <c r="Z465" s="4"/>
      <c r="AA465" s="4"/>
      <c r="AB465" s="4"/>
      <c r="AC465" s="4"/>
    </row>
    <row r="466" spans="1:29" ht="14.4" x14ac:dyDescent="0.3">
      <c r="A466" s="21" t="s">
        <v>200</v>
      </c>
      <c r="B466" s="4">
        <v>29232</v>
      </c>
      <c r="C466" s="16" t="s">
        <v>198</v>
      </c>
      <c r="D466" s="24" t="str">
        <f t="shared" si="15"/>
        <v>/Volumes/theforce/abide2/subjects/nyu_1/29232</v>
      </c>
      <c r="E466" s="17">
        <v>2</v>
      </c>
      <c r="F466" s="4">
        <v>2</v>
      </c>
      <c r="G466" s="4">
        <v>7.6040000000000001</v>
      </c>
      <c r="H466" s="4">
        <v>1</v>
      </c>
      <c r="I466" s="4">
        <v>1</v>
      </c>
      <c r="J466" s="4">
        <v>124</v>
      </c>
      <c r="K466" s="4">
        <v>111</v>
      </c>
      <c r="L466" s="4">
        <v>132</v>
      </c>
      <c r="M466" s="4">
        <v>1</v>
      </c>
      <c r="N466" s="4"/>
      <c r="O466" s="4">
        <v>9.2682399999999998E-2</v>
      </c>
      <c r="P466" s="4">
        <v>174</v>
      </c>
      <c r="Q466" s="4">
        <v>0.98</v>
      </c>
      <c r="R466" s="21" t="s">
        <v>23</v>
      </c>
      <c r="S466" s="4" t="s">
        <v>24</v>
      </c>
      <c r="T466" s="4" t="s">
        <v>75</v>
      </c>
      <c r="U466" s="4" t="s">
        <v>24</v>
      </c>
      <c r="V466" s="4"/>
      <c r="W466" s="4"/>
      <c r="X466" s="4"/>
      <c r="Y466" s="4"/>
      <c r="Z466" s="4"/>
      <c r="AA466" s="4"/>
      <c r="AB466" s="4"/>
      <c r="AC466" s="4"/>
    </row>
    <row r="467" spans="1:29" ht="14.4" x14ac:dyDescent="0.3">
      <c r="A467" s="22" t="s">
        <v>200</v>
      </c>
      <c r="B467" s="4">
        <v>29233</v>
      </c>
      <c r="C467" s="16" t="s">
        <v>198</v>
      </c>
      <c r="D467" s="24" t="str">
        <f t="shared" si="15"/>
        <v>/Volumes/theforce/abide2/subjects/nyu_1/29233</v>
      </c>
      <c r="E467" s="17">
        <v>2</v>
      </c>
      <c r="F467" s="4">
        <v>2</v>
      </c>
      <c r="G467" s="4">
        <v>10.862</v>
      </c>
      <c r="H467" s="4">
        <v>1</v>
      </c>
      <c r="I467" s="4">
        <v>1</v>
      </c>
      <c r="J467" s="4">
        <v>144</v>
      </c>
      <c r="K467" s="4">
        <v>142</v>
      </c>
      <c r="L467" s="4">
        <v>135</v>
      </c>
      <c r="M467" s="4">
        <v>1</v>
      </c>
      <c r="N467" s="4"/>
      <c r="O467" s="4">
        <v>3.3877699999999997E-2</v>
      </c>
      <c r="P467" s="4">
        <v>177</v>
      </c>
      <c r="Q467" s="4">
        <v>1</v>
      </c>
      <c r="R467" s="21" t="s">
        <v>23</v>
      </c>
      <c r="S467" s="4" t="s">
        <v>24</v>
      </c>
      <c r="T467" s="4" t="s">
        <v>75</v>
      </c>
      <c r="U467" s="4" t="s">
        <v>24</v>
      </c>
      <c r="V467" s="4"/>
      <c r="W467" s="4"/>
      <c r="X467" s="4"/>
      <c r="Y467" s="4"/>
      <c r="Z467" s="4"/>
      <c r="AA467" s="4"/>
      <c r="AB467" s="4"/>
      <c r="AC467" s="4"/>
    </row>
    <row r="468" spans="1:29" ht="14.4" x14ac:dyDescent="0.3">
      <c r="A468" s="21" t="s">
        <v>200</v>
      </c>
      <c r="B468" s="4">
        <v>29234</v>
      </c>
      <c r="C468" s="16" t="s">
        <v>198</v>
      </c>
      <c r="D468" s="24" t="str">
        <f t="shared" si="15"/>
        <v>/Volumes/theforce/abide2/subjects/nyu_1/29234</v>
      </c>
      <c r="E468" s="17">
        <v>2</v>
      </c>
      <c r="F468" s="4">
        <v>2</v>
      </c>
      <c r="G468" s="4">
        <v>10.541</v>
      </c>
      <c r="H468" s="4">
        <v>1</v>
      </c>
      <c r="I468" s="4">
        <v>1</v>
      </c>
      <c r="J468" s="4">
        <v>93</v>
      </c>
      <c r="K468" s="4">
        <v>85</v>
      </c>
      <c r="L468" s="4">
        <v>104</v>
      </c>
      <c r="M468" s="4">
        <v>1</v>
      </c>
      <c r="N468" s="4"/>
      <c r="O468" s="4">
        <v>0.178148</v>
      </c>
      <c r="P468" s="4">
        <v>143</v>
      </c>
      <c r="Q468" s="4">
        <v>0.81</v>
      </c>
      <c r="R468" s="21" t="s">
        <v>23</v>
      </c>
      <c r="S468" s="4" t="s">
        <v>24</v>
      </c>
      <c r="T468" s="4" t="s">
        <v>75</v>
      </c>
      <c r="U468" s="4" t="s">
        <v>24</v>
      </c>
      <c r="V468" s="4"/>
      <c r="W468" s="4"/>
      <c r="X468" s="4"/>
      <c r="Y468" s="4"/>
      <c r="Z468" s="4"/>
      <c r="AA468" s="4"/>
      <c r="AB468" s="4"/>
      <c r="AC468" s="4"/>
    </row>
    <row r="469" spans="1:29" ht="14.4" x14ac:dyDescent="0.3">
      <c r="A469" s="22" t="s">
        <v>200</v>
      </c>
      <c r="B469" s="4">
        <v>29235</v>
      </c>
      <c r="C469" s="16" t="s">
        <v>198</v>
      </c>
      <c r="D469" s="24" t="str">
        <f t="shared" si="15"/>
        <v>/Volumes/theforce/abide2/subjects/nyu_1/29235</v>
      </c>
      <c r="E469" s="17">
        <v>2</v>
      </c>
      <c r="F469" s="4">
        <v>2</v>
      </c>
      <c r="G469" s="4">
        <v>9.0329999999999995</v>
      </c>
      <c r="H469" s="4">
        <v>1</v>
      </c>
      <c r="I469" s="4">
        <v>1</v>
      </c>
      <c r="J469" s="4">
        <v>104</v>
      </c>
      <c r="K469" s="4">
        <v>112</v>
      </c>
      <c r="L469" s="4">
        <v>95</v>
      </c>
      <c r="M469" s="4">
        <v>1</v>
      </c>
      <c r="N469" s="4"/>
      <c r="O469" s="4">
        <v>5.1019299999999997E-2</v>
      </c>
      <c r="P469" s="4">
        <v>177</v>
      </c>
      <c r="Q469" s="4">
        <v>1</v>
      </c>
      <c r="R469" s="21" t="s">
        <v>23</v>
      </c>
      <c r="S469" s="21" t="s">
        <v>24</v>
      </c>
      <c r="T469" s="4" t="s">
        <v>75</v>
      </c>
      <c r="U469" s="4" t="s">
        <v>24</v>
      </c>
      <c r="V469" s="4"/>
      <c r="W469" s="4"/>
      <c r="X469" s="4"/>
      <c r="Y469" s="4"/>
      <c r="Z469" s="4"/>
      <c r="AA469" s="4"/>
      <c r="AB469" s="4"/>
      <c r="AC469" s="4"/>
    </row>
    <row r="470" spans="1:29" ht="14.4" x14ac:dyDescent="0.3">
      <c r="A470" s="21" t="s">
        <v>200</v>
      </c>
      <c r="B470" s="4">
        <v>29236</v>
      </c>
      <c r="C470" s="16" t="s">
        <v>198</v>
      </c>
      <c r="D470" s="24" t="str">
        <f t="shared" si="15"/>
        <v>/Volumes/theforce/abide2/subjects/nyu_1/29236</v>
      </c>
      <c r="E470" s="17">
        <v>2</v>
      </c>
      <c r="F470" s="4">
        <v>2</v>
      </c>
      <c r="G470" s="4">
        <v>6.3630000000000004</v>
      </c>
      <c r="H470" s="4">
        <v>1</v>
      </c>
      <c r="I470" s="4">
        <v>1</v>
      </c>
      <c r="J470" s="4">
        <v>113</v>
      </c>
      <c r="K470" s="4">
        <v>98</v>
      </c>
      <c r="L470" s="4">
        <v>129</v>
      </c>
      <c r="M470" s="4">
        <v>1</v>
      </c>
      <c r="N470" s="4"/>
      <c r="O470" s="4">
        <v>5.5484499999999999E-2</v>
      </c>
      <c r="P470" s="4">
        <v>177</v>
      </c>
      <c r="Q470" s="4">
        <v>1</v>
      </c>
      <c r="R470" s="21" t="s">
        <v>23</v>
      </c>
      <c r="S470" s="21" t="s">
        <v>24</v>
      </c>
      <c r="T470" s="4" t="s">
        <v>25</v>
      </c>
      <c r="U470" s="4" t="s">
        <v>209</v>
      </c>
      <c r="V470" s="4"/>
      <c r="W470" s="4"/>
      <c r="X470" s="4"/>
      <c r="Y470" s="4"/>
      <c r="Z470" s="4"/>
      <c r="AA470" s="4"/>
      <c r="AB470" s="4"/>
      <c r="AC470" s="4"/>
    </row>
    <row r="471" spans="1:29" ht="14.4" x14ac:dyDescent="0.3">
      <c r="A471" s="22" t="s">
        <v>200</v>
      </c>
      <c r="B471" s="4">
        <v>29237</v>
      </c>
      <c r="C471" s="16" t="s">
        <v>198</v>
      </c>
      <c r="D471" s="24" t="str">
        <f t="shared" si="15"/>
        <v>/Volumes/theforce/abide2/subjects/nyu_1/29237</v>
      </c>
      <c r="E471" s="17">
        <v>2</v>
      </c>
      <c r="F471" s="4">
        <v>2</v>
      </c>
      <c r="G471" s="4">
        <v>9.5289999999999999</v>
      </c>
      <c r="H471" s="4">
        <v>1</v>
      </c>
      <c r="I471" s="4">
        <v>1</v>
      </c>
      <c r="J471" s="4">
        <v>100</v>
      </c>
      <c r="K471" s="4">
        <v>100</v>
      </c>
      <c r="L471" s="4">
        <v>98</v>
      </c>
      <c r="M471" s="4">
        <v>1</v>
      </c>
      <c r="N471" s="4"/>
      <c r="O471" s="4">
        <v>7.7344300000000005E-2</v>
      </c>
      <c r="P471" s="4">
        <v>174</v>
      </c>
      <c r="Q471" s="4">
        <v>0.98</v>
      </c>
      <c r="R471" s="21" t="s">
        <v>23</v>
      </c>
      <c r="S471" s="21" t="s">
        <v>24</v>
      </c>
      <c r="T471" s="4" t="s">
        <v>75</v>
      </c>
      <c r="U471" s="4" t="s">
        <v>24</v>
      </c>
      <c r="V471" s="4"/>
      <c r="W471" s="4"/>
      <c r="X471" s="4"/>
      <c r="Y471" s="4"/>
      <c r="Z471" s="4"/>
      <c r="AA471" s="4"/>
      <c r="AB471" s="4"/>
      <c r="AC471" s="4"/>
    </row>
    <row r="472" spans="1:29" ht="14.4" x14ac:dyDescent="0.3">
      <c r="A472" s="21" t="s">
        <v>200</v>
      </c>
      <c r="B472" s="4">
        <v>29238</v>
      </c>
      <c r="C472" s="16" t="s">
        <v>198</v>
      </c>
      <c r="D472" s="24" t="str">
        <f t="shared" si="15"/>
        <v>/Volumes/theforce/abide2/subjects/nyu_1/29238</v>
      </c>
      <c r="E472" s="17">
        <v>2</v>
      </c>
      <c r="F472" s="4">
        <v>2</v>
      </c>
      <c r="G472" s="4">
        <v>7.24</v>
      </c>
      <c r="H472" s="4">
        <v>1</v>
      </c>
      <c r="I472" s="4">
        <v>1</v>
      </c>
      <c r="J472" s="4">
        <v>92</v>
      </c>
      <c r="K472" s="4">
        <v>95</v>
      </c>
      <c r="L472" s="4">
        <v>92</v>
      </c>
      <c r="M472" s="4">
        <v>1</v>
      </c>
      <c r="N472" s="4"/>
      <c r="O472" s="4">
        <v>3.6936099999999999E-2</v>
      </c>
      <c r="P472" s="4">
        <v>177</v>
      </c>
      <c r="Q472" s="4">
        <v>1</v>
      </c>
      <c r="R472" s="21" t="s">
        <v>23</v>
      </c>
      <c r="S472" s="21" t="s">
        <v>24</v>
      </c>
      <c r="T472" s="4" t="s">
        <v>75</v>
      </c>
      <c r="U472" s="4" t="s">
        <v>24</v>
      </c>
      <c r="V472" s="4"/>
      <c r="W472" s="4"/>
      <c r="X472" s="4"/>
      <c r="Y472" s="4"/>
      <c r="Z472" s="4"/>
      <c r="AA472" s="4"/>
      <c r="AB472" s="4"/>
      <c r="AC472" s="4"/>
    </row>
    <row r="473" spans="1:29" ht="14.4" x14ac:dyDescent="0.3">
      <c r="A473" s="22" t="s">
        <v>200</v>
      </c>
      <c r="B473" s="4">
        <v>29239</v>
      </c>
      <c r="C473" s="16" t="s">
        <v>198</v>
      </c>
      <c r="D473" s="24" t="str">
        <f t="shared" si="15"/>
        <v>/Volumes/theforce/abide2/subjects/nyu_1/29239</v>
      </c>
      <c r="E473" s="17">
        <v>2</v>
      </c>
      <c r="F473" s="4">
        <v>2</v>
      </c>
      <c r="G473" s="4">
        <v>11.32</v>
      </c>
      <c r="H473" s="4">
        <v>1</v>
      </c>
      <c r="I473" s="4">
        <v>1</v>
      </c>
      <c r="J473" s="4">
        <v>126</v>
      </c>
      <c r="K473" s="4">
        <v>122</v>
      </c>
      <c r="L473" s="4">
        <v>123</v>
      </c>
      <c r="M473" s="4">
        <v>1</v>
      </c>
      <c r="N473" s="4"/>
      <c r="O473" s="4">
        <v>4.6018400000000001E-2</v>
      </c>
      <c r="P473" s="4">
        <v>177</v>
      </c>
      <c r="Q473" s="4">
        <v>1</v>
      </c>
      <c r="R473" s="21" t="s">
        <v>23</v>
      </c>
      <c r="S473" s="21" t="s">
        <v>24</v>
      </c>
      <c r="T473" s="4" t="s">
        <v>75</v>
      </c>
      <c r="U473" s="4" t="s">
        <v>155</v>
      </c>
      <c r="V473" s="4"/>
      <c r="W473" s="4"/>
      <c r="X473" s="4"/>
      <c r="Y473" s="4"/>
      <c r="Z473" s="4"/>
      <c r="AA473" s="4"/>
      <c r="AB473" s="4"/>
      <c r="AC473" s="4"/>
    </row>
    <row r="474" spans="1:29" ht="14.4" x14ac:dyDescent="0.3">
      <c r="A474" s="21" t="s">
        <v>200</v>
      </c>
      <c r="B474" s="4">
        <v>29240</v>
      </c>
      <c r="C474" s="16" t="s">
        <v>198</v>
      </c>
      <c r="D474" s="24" t="str">
        <f t="shared" si="15"/>
        <v>/Volumes/theforce/abide2/subjects/nyu_1/29240</v>
      </c>
      <c r="E474" s="17">
        <v>2</v>
      </c>
      <c r="F474" s="4">
        <v>2</v>
      </c>
      <c r="G474" s="4">
        <v>10.68</v>
      </c>
      <c r="H474" s="4">
        <v>1</v>
      </c>
      <c r="I474" s="4">
        <v>1</v>
      </c>
      <c r="J474" s="4">
        <v>124</v>
      </c>
      <c r="K474" s="4">
        <v>112</v>
      </c>
      <c r="L474" s="4">
        <v>129</v>
      </c>
      <c r="M474" s="4">
        <v>1</v>
      </c>
      <c r="N474" s="4"/>
      <c r="O474" s="4">
        <v>4.58012E-2</v>
      </c>
      <c r="P474" s="4">
        <v>177</v>
      </c>
      <c r="Q474" s="4">
        <v>1</v>
      </c>
      <c r="R474" s="21" t="s">
        <v>23</v>
      </c>
      <c r="S474" s="21" t="s">
        <v>24</v>
      </c>
      <c r="T474" s="4" t="s">
        <v>75</v>
      </c>
      <c r="U474" s="4" t="s">
        <v>24</v>
      </c>
      <c r="V474" s="4"/>
      <c r="W474" s="4"/>
      <c r="X474" s="4"/>
      <c r="Y474" s="4"/>
      <c r="Z474" s="4"/>
      <c r="AA474" s="4"/>
      <c r="AB474" s="4"/>
      <c r="AC474" s="4"/>
    </row>
    <row r="475" spans="1:29" ht="14.4" x14ac:dyDescent="0.3">
      <c r="A475" s="22" t="s">
        <v>200</v>
      </c>
      <c r="B475" s="4">
        <v>29241</v>
      </c>
      <c r="C475" s="16" t="s">
        <v>198</v>
      </c>
      <c r="D475" s="24" t="str">
        <f t="shared" si="15"/>
        <v>/Volumes/theforce/abide2/subjects/nyu_1/29241</v>
      </c>
      <c r="E475" s="17">
        <v>2</v>
      </c>
      <c r="F475" s="4">
        <v>2</v>
      </c>
      <c r="G475" s="4">
        <v>8.15</v>
      </c>
      <c r="H475" s="4">
        <v>1</v>
      </c>
      <c r="I475" s="4">
        <v>1</v>
      </c>
      <c r="J475" s="4">
        <v>110</v>
      </c>
      <c r="K475" s="4">
        <v>122</v>
      </c>
      <c r="L475" s="4">
        <v>97</v>
      </c>
      <c r="M475" s="4">
        <v>1</v>
      </c>
      <c r="N475" s="4"/>
      <c r="O475" s="4">
        <v>4.7800099999999998E-2</v>
      </c>
      <c r="P475" s="4">
        <v>177</v>
      </c>
      <c r="Q475" s="4">
        <v>1</v>
      </c>
      <c r="R475" s="21" t="s">
        <v>23</v>
      </c>
      <c r="S475" s="21" t="s">
        <v>24</v>
      </c>
      <c r="T475" s="4" t="s">
        <v>25</v>
      </c>
      <c r="U475" s="4" t="s">
        <v>29</v>
      </c>
      <c r="V475" s="4"/>
      <c r="W475" s="4"/>
      <c r="X475" s="4"/>
      <c r="Y475" s="4"/>
      <c r="Z475" s="4"/>
      <c r="AA475" s="4"/>
      <c r="AB475" s="4"/>
      <c r="AC475" s="4"/>
    </row>
    <row r="476" spans="1:29" ht="14.4" x14ac:dyDescent="0.3">
      <c r="A476" s="21" t="s">
        <v>200</v>
      </c>
      <c r="B476" s="4">
        <v>29243</v>
      </c>
      <c r="C476" s="16" t="s">
        <v>198</v>
      </c>
      <c r="D476" s="24" t="str">
        <f t="shared" si="15"/>
        <v>/Volumes/theforce/abide2/subjects/nyu_1/29243</v>
      </c>
      <c r="E476" s="17">
        <v>2</v>
      </c>
      <c r="F476" s="4">
        <v>2</v>
      </c>
      <c r="G476" s="4">
        <v>11.34</v>
      </c>
      <c r="H476" s="4">
        <v>1</v>
      </c>
      <c r="I476" s="4">
        <v>1</v>
      </c>
      <c r="J476" s="4">
        <v>119</v>
      </c>
      <c r="K476" s="4">
        <v>114</v>
      </c>
      <c r="L476" s="4">
        <v>120</v>
      </c>
      <c r="M476" s="4">
        <v>1</v>
      </c>
      <c r="N476" s="4"/>
      <c r="O476" s="4">
        <v>6.4270499999999994E-2</v>
      </c>
      <c r="P476" s="4">
        <v>174</v>
      </c>
      <c r="Q476" s="4">
        <v>0.98</v>
      </c>
      <c r="R476" s="21" t="s">
        <v>23</v>
      </c>
      <c r="S476" s="21" t="s">
        <v>24</v>
      </c>
      <c r="T476" s="4" t="s">
        <v>75</v>
      </c>
      <c r="U476" s="4" t="s">
        <v>143</v>
      </c>
      <c r="V476" s="4"/>
      <c r="W476" s="4"/>
      <c r="X476" s="4"/>
      <c r="Y476" s="4"/>
      <c r="Z476" s="4"/>
      <c r="AA476" s="4"/>
      <c r="AB476" s="4"/>
      <c r="AC476" s="4"/>
    </row>
    <row r="477" spans="1:29" ht="14.4" x14ac:dyDescent="0.3">
      <c r="A477" s="22" t="s">
        <v>200</v>
      </c>
      <c r="B477" s="4">
        <v>29244</v>
      </c>
      <c r="C477" s="16" t="s">
        <v>198</v>
      </c>
      <c r="D477" s="24" t="str">
        <f t="shared" si="15"/>
        <v>/Volumes/theforce/abide2/subjects/nyu_1/29244</v>
      </c>
      <c r="E477" s="17">
        <v>2</v>
      </c>
      <c r="F477" s="4">
        <v>2</v>
      </c>
      <c r="G477" s="4">
        <v>8.57</v>
      </c>
      <c r="H477" s="4">
        <v>1</v>
      </c>
      <c r="I477" s="4">
        <v>1</v>
      </c>
      <c r="J477" s="4">
        <v>131</v>
      </c>
      <c r="K477" s="4">
        <v>142</v>
      </c>
      <c r="L477" s="4">
        <v>112</v>
      </c>
      <c r="M477" s="4">
        <v>1</v>
      </c>
      <c r="N477" s="4"/>
      <c r="O477" s="4">
        <v>5.2831400000000001E-2</v>
      </c>
      <c r="P477" s="4">
        <v>174</v>
      </c>
      <c r="Q477" s="4">
        <v>0.98</v>
      </c>
      <c r="R477" s="4" t="s">
        <v>23</v>
      </c>
      <c r="S477" s="4" t="s">
        <v>24</v>
      </c>
      <c r="T477" s="4" t="s">
        <v>75</v>
      </c>
      <c r="U477" s="4" t="s">
        <v>24</v>
      </c>
      <c r="V477" s="4"/>
      <c r="W477" s="4"/>
      <c r="X477" s="4"/>
      <c r="Y477" s="4"/>
      <c r="Z477" s="4"/>
      <c r="AA477" s="4"/>
      <c r="AB477" s="4"/>
      <c r="AC477" s="4"/>
    </row>
    <row r="478" spans="1:29" ht="14.4" x14ac:dyDescent="0.3">
      <c r="A478" s="21" t="s">
        <v>200</v>
      </c>
      <c r="B478" s="4">
        <v>29245</v>
      </c>
      <c r="C478" s="16" t="s">
        <v>198</v>
      </c>
      <c r="D478" s="24" t="str">
        <f t="shared" si="15"/>
        <v>/Volumes/theforce/abide2/subjects/nyu_1/29245</v>
      </c>
      <c r="E478" s="17">
        <v>2</v>
      </c>
      <c r="F478" s="4">
        <v>2</v>
      </c>
      <c r="G478" s="4">
        <v>9</v>
      </c>
      <c r="H478" s="4">
        <v>1</v>
      </c>
      <c r="I478" s="4">
        <v>1</v>
      </c>
      <c r="J478" s="4">
        <v>127</v>
      </c>
      <c r="K478" s="4">
        <v>134</v>
      </c>
      <c r="L478" s="4">
        <v>114</v>
      </c>
      <c r="M478" s="4">
        <v>1</v>
      </c>
      <c r="N478" s="4"/>
      <c r="O478" s="4">
        <v>7.95733E-2</v>
      </c>
      <c r="P478" s="4">
        <v>177</v>
      </c>
      <c r="Q478" s="4">
        <v>1</v>
      </c>
      <c r="R478" s="4" t="s">
        <v>23</v>
      </c>
      <c r="S478" s="4" t="s">
        <v>24</v>
      </c>
      <c r="T478" s="4" t="s">
        <v>75</v>
      </c>
      <c r="U478" s="4" t="s">
        <v>24</v>
      </c>
      <c r="V478" s="4"/>
      <c r="W478" s="4"/>
      <c r="X478" s="4"/>
      <c r="Y478" s="4"/>
      <c r="Z478" s="4"/>
      <c r="AA478" s="4"/>
      <c r="AB478" s="4"/>
      <c r="AC478" s="4"/>
    </row>
    <row r="479" spans="1:29" ht="14.4" x14ac:dyDescent="0.3">
      <c r="A479" s="22" t="s">
        <v>200</v>
      </c>
      <c r="B479" s="4">
        <v>29246</v>
      </c>
      <c r="C479" s="16" t="s">
        <v>198</v>
      </c>
      <c r="D479" s="24" t="str">
        <f t="shared" si="15"/>
        <v>/Volumes/theforce/abide2/subjects/nyu_1/29246</v>
      </c>
      <c r="E479" s="17">
        <v>2</v>
      </c>
      <c r="F479" s="4">
        <v>2</v>
      </c>
      <c r="G479" s="4">
        <v>11.2</v>
      </c>
      <c r="H479" s="4">
        <v>1</v>
      </c>
      <c r="I479" s="4">
        <v>1</v>
      </c>
      <c r="J479" s="4">
        <v>126</v>
      </c>
      <c r="K479" s="4">
        <v>121</v>
      </c>
      <c r="L479" s="4">
        <v>120</v>
      </c>
      <c r="M479" s="4">
        <v>1</v>
      </c>
      <c r="N479" s="4"/>
      <c r="O479" s="4">
        <v>3.7616999999999998E-2</v>
      </c>
      <c r="P479" s="4">
        <v>177</v>
      </c>
      <c r="Q479" s="4">
        <v>1</v>
      </c>
      <c r="R479" s="4" t="s">
        <v>23</v>
      </c>
      <c r="S479" s="4" t="s">
        <v>24</v>
      </c>
      <c r="T479" s="4" t="s">
        <v>25</v>
      </c>
      <c r="U479" s="4" t="s">
        <v>29</v>
      </c>
      <c r="V479" s="4"/>
      <c r="W479" s="4"/>
      <c r="X479" s="4"/>
      <c r="Y479" s="4"/>
      <c r="Z479" s="4"/>
      <c r="AA479" s="4"/>
      <c r="AB479" s="4"/>
      <c r="AC479" s="4"/>
    </row>
    <row r="480" spans="1:29" ht="14.4" x14ac:dyDescent="0.3">
      <c r="A480" s="21" t="s">
        <v>200</v>
      </c>
      <c r="B480" s="4">
        <v>29247</v>
      </c>
      <c r="C480" s="16" t="s">
        <v>198</v>
      </c>
      <c r="D480" s="24" t="str">
        <f t="shared" si="15"/>
        <v>/Volumes/theforce/abide2/subjects/nyu_1/29247</v>
      </c>
      <c r="E480" s="17">
        <v>2</v>
      </c>
      <c r="F480" s="4">
        <v>2</v>
      </c>
      <c r="G480" s="4">
        <v>9.5399999999999991</v>
      </c>
      <c r="H480" s="4">
        <v>1</v>
      </c>
      <c r="I480" s="4">
        <v>1</v>
      </c>
      <c r="J480" s="4">
        <v>132</v>
      </c>
      <c r="K480" s="4">
        <v>136</v>
      </c>
      <c r="L480" s="4">
        <v>120</v>
      </c>
      <c r="M480" s="4">
        <v>1</v>
      </c>
      <c r="N480" s="4"/>
      <c r="O480" s="4">
        <v>3.6351099999999997E-2</v>
      </c>
      <c r="P480" s="4">
        <v>177</v>
      </c>
      <c r="Q480" s="4">
        <v>1</v>
      </c>
      <c r="R480" s="4" t="s">
        <v>23</v>
      </c>
      <c r="S480" s="4" t="s">
        <v>24</v>
      </c>
      <c r="T480" s="4" t="s">
        <v>75</v>
      </c>
      <c r="U480" s="4" t="s">
        <v>24</v>
      </c>
      <c r="V480" s="4"/>
      <c r="W480" s="4"/>
      <c r="X480" s="4"/>
      <c r="Y480" s="4"/>
      <c r="Z480" s="4"/>
      <c r="AA480" s="4"/>
      <c r="AB480" s="4"/>
      <c r="AC480" s="4"/>
    </row>
    <row r="481" spans="1:29" ht="14.4" x14ac:dyDescent="0.3">
      <c r="A481" s="22" t="s">
        <v>200</v>
      </c>
      <c r="B481" s="4">
        <v>29248</v>
      </c>
      <c r="C481" s="16" t="s">
        <v>198</v>
      </c>
      <c r="D481" s="24" t="str">
        <f t="shared" si="15"/>
        <v>/Volumes/theforce/abide2/subjects/nyu_1/29248</v>
      </c>
      <c r="E481" s="17">
        <v>2</v>
      </c>
      <c r="F481" s="4">
        <v>2</v>
      </c>
      <c r="G481" s="4">
        <v>11.09</v>
      </c>
      <c r="H481" s="4">
        <v>1</v>
      </c>
      <c r="I481" s="4">
        <v>1</v>
      </c>
      <c r="J481" s="4">
        <v>118</v>
      </c>
      <c r="K481" s="4">
        <v>128</v>
      </c>
      <c r="L481" s="4">
        <v>115</v>
      </c>
      <c r="M481" s="4">
        <v>1</v>
      </c>
      <c r="N481" s="4"/>
      <c r="O481" s="4">
        <v>4.1121699999999997E-2</v>
      </c>
      <c r="P481" s="4">
        <v>177</v>
      </c>
      <c r="Q481" s="4">
        <v>1</v>
      </c>
      <c r="R481" s="4" t="s">
        <v>23</v>
      </c>
      <c r="S481" s="4" t="s">
        <v>24</v>
      </c>
      <c r="T481" s="4" t="s">
        <v>75</v>
      </c>
      <c r="U481" s="4" t="s">
        <v>24</v>
      </c>
      <c r="V481" s="4"/>
      <c r="W481" s="4"/>
      <c r="X481" s="4"/>
      <c r="Y481" s="4"/>
      <c r="Z481" s="4"/>
      <c r="AA481" s="4"/>
      <c r="AB481" s="4"/>
      <c r="AC481" s="4"/>
    </row>
    <row r="482" spans="1:29" ht="14.4" x14ac:dyDescent="0.3">
      <c r="A482" s="21" t="s">
        <v>200</v>
      </c>
      <c r="B482" s="4">
        <v>29249</v>
      </c>
      <c r="C482" s="16" t="s">
        <v>198</v>
      </c>
      <c r="D482" s="24" t="str">
        <f t="shared" si="15"/>
        <v>/Volumes/theforce/abide2/subjects/nyu_1/29249</v>
      </c>
      <c r="E482" s="17">
        <v>2</v>
      </c>
      <c r="F482" s="4">
        <v>2</v>
      </c>
      <c r="G482" s="4">
        <v>12.47</v>
      </c>
      <c r="H482" s="4">
        <v>1</v>
      </c>
      <c r="I482" s="4">
        <v>1</v>
      </c>
      <c r="J482" s="4">
        <v>120</v>
      </c>
      <c r="K482" s="4">
        <v>118</v>
      </c>
      <c r="L482" s="4">
        <v>119</v>
      </c>
      <c r="M482" s="4">
        <v>1</v>
      </c>
      <c r="N482" s="4"/>
      <c r="O482" s="4">
        <v>0.113316</v>
      </c>
      <c r="P482" s="4">
        <v>168</v>
      </c>
      <c r="Q482" s="4">
        <v>0.95</v>
      </c>
      <c r="R482" s="4" t="s">
        <v>23</v>
      </c>
      <c r="S482" s="4" t="s">
        <v>24</v>
      </c>
      <c r="T482" s="4" t="s">
        <v>75</v>
      </c>
      <c r="U482" s="4" t="s">
        <v>155</v>
      </c>
      <c r="V482" s="4"/>
      <c r="W482" s="4"/>
      <c r="X482" s="4"/>
      <c r="Y482" s="4"/>
      <c r="Z482" s="4"/>
      <c r="AA482" s="4"/>
      <c r="AB482" s="4"/>
      <c r="AC482" s="4"/>
    </row>
    <row r="483" spans="1:29" ht="14.4" x14ac:dyDescent="0.3">
      <c r="A483" s="22" t="s">
        <v>200</v>
      </c>
      <c r="B483" s="4">
        <v>29250</v>
      </c>
      <c r="C483" s="16" t="s">
        <v>198</v>
      </c>
      <c r="D483" s="24" t="str">
        <f t="shared" si="15"/>
        <v>/Volumes/theforce/abide2/subjects/nyu_1/29250</v>
      </c>
      <c r="E483" s="17">
        <v>2</v>
      </c>
      <c r="F483" s="4">
        <v>2</v>
      </c>
      <c r="G483" s="4">
        <v>12.9</v>
      </c>
      <c r="H483" s="4">
        <v>1</v>
      </c>
      <c r="I483" s="4">
        <v>1</v>
      </c>
      <c r="J483" s="4">
        <v>93</v>
      </c>
      <c r="K483" s="4">
        <v>100</v>
      </c>
      <c r="L483" s="4">
        <v>88</v>
      </c>
      <c r="M483" s="4">
        <v>1</v>
      </c>
      <c r="N483" s="4"/>
      <c r="O483" s="4">
        <v>6.5269300000000002E-2</v>
      </c>
      <c r="P483" s="4">
        <v>173</v>
      </c>
      <c r="Q483" s="4">
        <v>0.98</v>
      </c>
      <c r="R483" s="4" t="s">
        <v>23</v>
      </c>
      <c r="S483" s="4" t="s">
        <v>24</v>
      </c>
      <c r="T483" s="4" t="s">
        <v>75</v>
      </c>
      <c r="U483" s="4" t="s">
        <v>24</v>
      </c>
      <c r="V483" s="4"/>
      <c r="W483" s="4"/>
      <c r="X483" s="4"/>
      <c r="Y483" s="4"/>
      <c r="Z483" s="4"/>
      <c r="AA483" s="4"/>
      <c r="AB483" s="4"/>
      <c r="AC483" s="4"/>
    </row>
    <row r="484" spans="1:29" ht="14.4" x14ac:dyDescent="0.3">
      <c r="A484" s="21" t="s">
        <v>200</v>
      </c>
      <c r="B484" s="21">
        <v>29251</v>
      </c>
      <c r="C484" s="16" t="s">
        <v>198</v>
      </c>
      <c r="D484" s="24" t="str">
        <f t="shared" si="15"/>
        <v>/Volumes/theforce/abide2/subjects/nyu_1/29251</v>
      </c>
      <c r="E484" s="17">
        <v>2</v>
      </c>
      <c r="F484" s="21">
        <v>2</v>
      </c>
      <c r="G484" s="21">
        <v>9.19</v>
      </c>
      <c r="H484" s="21">
        <v>1</v>
      </c>
      <c r="I484" s="21">
        <v>1</v>
      </c>
      <c r="J484" s="21">
        <v>128</v>
      </c>
      <c r="K484" s="21">
        <v>122</v>
      </c>
      <c r="L484" s="21">
        <v>128</v>
      </c>
      <c r="M484" s="21">
        <v>1</v>
      </c>
      <c r="N484" s="21"/>
      <c r="O484" s="21">
        <v>4.1886300000000001E-2</v>
      </c>
      <c r="P484" s="21">
        <v>177</v>
      </c>
      <c r="Q484" s="21">
        <v>1</v>
      </c>
      <c r="R484" s="21" t="s">
        <v>23</v>
      </c>
      <c r="S484" s="21" t="s">
        <v>24</v>
      </c>
      <c r="T484" s="21" t="s">
        <v>75</v>
      </c>
      <c r="U484" s="21" t="s">
        <v>143</v>
      </c>
      <c r="V484" s="4"/>
      <c r="W484" s="4"/>
      <c r="X484" s="4"/>
      <c r="Y484" s="4"/>
      <c r="Z484" s="4"/>
      <c r="AA484" s="4"/>
      <c r="AB484" s="4"/>
      <c r="AC484" s="4"/>
    </row>
    <row r="485" spans="1:29" ht="14.4" x14ac:dyDescent="0.3">
      <c r="A485" s="22" t="s">
        <v>200</v>
      </c>
      <c r="B485" s="21">
        <v>29254</v>
      </c>
      <c r="C485" s="16" t="s">
        <v>198</v>
      </c>
      <c r="D485" s="24" t="str">
        <f t="shared" ref="D485:D517" si="16">CONCATENATE(C485,A485,"/",B485)</f>
        <v>/Volumes/theforce/abide2/subjects/nyu_1/29254</v>
      </c>
      <c r="E485" s="17">
        <v>2</v>
      </c>
      <c r="F485" s="21">
        <v>2</v>
      </c>
      <c r="G485" s="21">
        <v>7.109</v>
      </c>
      <c r="H485" s="21">
        <v>1</v>
      </c>
      <c r="I485" s="21">
        <v>1</v>
      </c>
      <c r="J485" s="21">
        <v>108</v>
      </c>
      <c r="K485" s="21">
        <v>126</v>
      </c>
      <c r="L485" s="21">
        <v>92</v>
      </c>
      <c r="M485" s="21">
        <v>1</v>
      </c>
      <c r="N485" s="21"/>
      <c r="O485" s="21">
        <v>6.4064800000000005E-2</v>
      </c>
      <c r="P485" s="21">
        <v>177</v>
      </c>
      <c r="Q485" s="21">
        <v>1</v>
      </c>
      <c r="R485" s="21" t="s">
        <v>23</v>
      </c>
      <c r="S485" s="21" t="s">
        <v>24</v>
      </c>
      <c r="T485" s="21" t="s">
        <v>75</v>
      </c>
      <c r="U485" s="21" t="s">
        <v>24</v>
      </c>
      <c r="V485" s="4"/>
      <c r="W485" s="4"/>
      <c r="X485" s="4"/>
      <c r="Y485" s="4"/>
      <c r="Z485" s="4"/>
      <c r="AA485" s="4"/>
      <c r="AB485" s="4"/>
      <c r="AC485" s="4"/>
    </row>
    <row r="486" spans="1:29" ht="15.6" x14ac:dyDescent="0.3">
      <c r="A486" s="22" t="s">
        <v>246</v>
      </c>
      <c r="B486" s="21">
        <v>28948</v>
      </c>
      <c r="C486" s="16" t="s">
        <v>198</v>
      </c>
      <c r="D486" s="24" t="str">
        <f t="shared" si="16"/>
        <v>/Volumes/theforce/abide2/subjects/ohsu_1_R2/28948</v>
      </c>
      <c r="E486" s="17">
        <v>2</v>
      </c>
      <c r="F486" s="21">
        <v>2</v>
      </c>
      <c r="G486" s="21">
        <v>12</v>
      </c>
      <c r="H486" s="21">
        <v>1</v>
      </c>
      <c r="I486" s="21">
        <v>1</v>
      </c>
      <c r="J486" s="21">
        <v>132</v>
      </c>
      <c r="K486" s="21"/>
      <c r="L486" s="21"/>
      <c r="M486" s="21">
        <v>1</v>
      </c>
      <c r="N486" s="21"/>
      <c r="O486" s="21">
        <v>0.108707</v>
      </c>
      <c r="P486" s="21">
        <v>117</v>
      </c>
      <c r="Q486" s="21">
        <v>0.97</v>
      </c>
      <c r="R486" s="21" t="s">
        <v>23</v>
      </c>
      <c r="S486" s="21" t="s">
        <v>24</v>
      </c>
      <c r="T486" s="21" t="s">
        <v>75</v>
      </c>
      <c r="U486" s="21" t="s">
        <v>24</v>
      </c>
      <c r="V486" s="4"/>
      <c r="W486" s="4"/>
      <c r="X486" s="4"/>
      <c r="Y486" s="4"/>
      <c r="Z486" s="75">
        <v>2</v>
      </c>
      <c r="AA486" s="75">
        <v>0.108707</v>
      </c>
      <c r="AB486" s="75">
        <v>117</v>
      </c>
      <c r="AC486" s="75">
        <v>0.97</v>
      </c>
    </row>
    <row r="487" spans="1:29" ht="15.6" x14ac:dyDescent="0.3">
      <c r="A487" s="22" t="s">
        <v>245</v>
      </c>
      <c r="B487" s="21">
        <v>28951</v>
      </c>
      <c r="C487" s="16" t="s">
        <v>198</v>
      </c>
      <c r="D487" s="24" t="str">
        <f t="shared" si="16"/>
        <v>/Volumes/theforce/abide2/subjects/ohsu_1_R1/28951</v>
      </c>
      <c r="E487" s="17">
        <v>2</v>
      </c>
      <c r="F487" s="21">
        <v>2</v>
      </c>
      <c r="G487" s="21">
        <v>13</v>
      </c>
      <c r="H487" s="21">
        <v>1</v>
      </c>
      <c r="I487" s="21">
        <v>1</v>
      </c>
      <c r="J487" s="21">
        <v>100</v>
      </c>
      <c r="K487" s="21"/>
      <c r="L487" s="21"/>
      <c r="M487" s="21">
        <v>1</v>
      </c>
      <c r="N487" s="21"/>
      <c r="O487" s="21">
        <v>0.123316</v>
      </c>
      <c r="P487" s="21">
        <v>120</v>
      </c>
      <c r="Q487" s="21">
        <v>0.94</v>
      </c>
      <c r="R487" s="21" t="s">
        <v>23</v>
      </c>
      <c r="S487" s="21" t="s">
        <v>24</v>
      </c>
      <c r="T487" s="21" t="s">
        <v>75</v>
      </c>
      <c r="U487" s="21" t="s">
        <v>24</v>
      </c>
      <c r="V487" s="4"/>
      <c r="W487" s="4"/>
      <c r="X487" s="4"/>
      <c r="Y487" s="4"/>
      <c r="Z487" s="75">
        <v>1</v>
      </c>
      <c r="AA487" s="78">
        <v>0.123316</v>
      </c>
      <c r="AB487" s="78">
        <v>120</v>
      </c>
      <c r="AC487" s="78">
        <v>0.94</v>
      </c>
    </row>
    <row r="488" spans="1:29" ht="15.6" x14ac:dyDescent="0.3">
      <c r="A488" s="22" t="s">
        <v>246</v>
      </c>
      <c r="B488" s="21">
        <v>28955</v>
      </c>
      <c r="C488" s="16" t="s">
        <v>198</v>
      </c>
      <c r="D488" s="24" t="str">
        <f t="shared" si="16"/>
        <v>/Volumes/theforce/abide2/subjects/ohsu_1_R2/28955</v>
      </c>
      <c r="E488" s="17">
        <v>2</v>
      </c>
      <c r="F488" s="21">
        <v>2</v>
      </c>
      <c r="G488" s="21">
        <v>10</v>
      </c>
      <c r="H488" s="21">
        <v>1</v>
      </c>
      <c r="I488" s="21">
        <v>1</v>
      </c>
      <c r="J488" s="21">
        <v>120</v>
      </c>
      <c r="K488" s="21"/>
      <c r="L488" s="21"/>
      <c r="M488" s="21">
        <v>1</v>
      </c>
      <c r="N488" s="21"/>
      <c r="O488" s="21">
        <v>8.5019300000000006E-2</v>
      </c>
      <c r="P488" s="21">
        <v>117</v>
      </c>
      <c r="Q488" s="21">
        <v>0.97</v>
      </c>
      <c r="R488" s="21" t="s">
        <v>23</v>
      </c>
      <c r="S488" s="21" t="s">
        <v>24</v>
      </c>
      <c r="T488" s="21" t="s">
        <v>75</v>
      </c>
      <c r="U488" s="21" t="s">
        <v>24</v>
      </c>
      <c r="V488" s="4"/>
      <c r="W488" s="4"/>
      <c r="X488" s="4"/>
      <c r="Y488" s="4"/>
      <c r="Z488" s="75">
        <v>2</v>
      </c>
      <c r="AA488" s="77">
        <v>8.5019300000000006E-2</v>
      </c>
      <c r="AB488" s="77">
        <v>117</v>
      </c>
      <c r="AC488" s="77">
        <v>0.97</v>
      </c>
    </row>
    <row r="489" spans="1:29" ht="15.6" x14ac:dyDescent="0.3">
      <c r="A489" s="22" t="s">
        <v>245</v>
      </c>
      <c r="B489" s="21">
        <v>28956</v>
      </c>
      <c r="C489" s="16" t="s">
        <v>198</v>
      </c>
      <c r="D489" s="24" t="str">
        <f t="shared" si="16"/>
        <v>/Volumes/theforce/abide2/subjects/ohsu_1_R1/28956</v>
      </c>
      <c r="E489" s="17">
        <v>2</v>
      </c>
      <c r="F489" s="21">
        <v>2</v>
      </c>
      <c r="G489" s="21">
        <v>9</v>
      </c>
      <c r="H489" s="21">
        <v>1</v>
      </c>
      <c r="I489" s="21">
        <v>1</v>
      </c>
      <c r="J489" s="21">
        <v>123</v>
      </c>
      <c r="K489" s="21"/>
      <c r="L489" s="21"/>
      <c r="M489" s="21">
        <v>1</v>
      </c>
      <c r="N489" s="21"/>
      <c r="O489" s="21">
        <v>0.12042600000000001</v>
      </c>
      <c r="P489" s="21">
        <v>120</v>
      </c>
      <c r="Q489" s="21">
        <v>0.97</v>
      </c>
      <c r="R489" s="21" t="s">
        <v>23</v>
      </c>
      <c r="S489" s="21" t="s">
        <v>24</v>
      </c>
      <c r="T489" s="21" t="s">
        <v>75</v>
      </c>
      <c r="U489" s="21" t="s">
        <v>24</v>
      </c>
      <c r="V489" s="4"/>
      <c r="W489" s="4"/>
      <c r="X489" s="4"/>
      <c r="Y489" s="4"/>
      <c r="Z489" s="75">
        <v>1</v>
      </c>
      <c r="AA489" s="79">
        <v>0.12042600000000001</v>
      </c>
      <c r="AB489" s="79">
        <v>120</v>
      </c>
      <c r="AC489" s="79">
        <v>0.97</v>
      </c>
    </row>
    <row r="490" spans="1:29" ht="15.6" x14ac:dyDescent="0.3">
      <c r="A490" s="22" t="s">
        <v>245</v>
      </c>
      <c r="B490" s="21">
        <v>28960</v>
      </c>
      <c r="C490" s="16" t="s">
        <v>198</v>
      </c>
      <c r="D490" s="24" t="str">
        <f t="shared" si="16"/>
        <v>/Volumes/theforce/abide2/subjects/ohsu_1_R1/28960</v>
      </c>
      <c r="E490" s="17">
        <v>2</v>
      </c>
      <c r="F490" s="21">
        <v>2</v>
      </c>
      <c r="G490" s="21">
        <v>11</v>
      </c>
      <c r="H490" s="21">
        <v>1</v>
      </c>
      <c r="I490" s="21">
        <v>1</v>
      </c>
      <c r="J490" s="21">
        <v>104</v>
      </c>
      <c r="K490" s="21"/>
      <c r="L490" s="21"/>
      <c r="M490" s="21">
        <v>1</v>
      </c>
      <c r="N490" s="21"/>
      <c r="O490" s="21">
        <v>5.5555E-2</v>
      </c>
      <c r="P490" s="21">
        <v>120</v>
      </c>
      <c r="Q490" s="21">
        <v>1</v>
      </c>
      <c r="R490" s="21" t="s">
        <v>23</v>
      </c>
      <c r="S490" s="21" t="s">
        <v>24</v>
      </c>
      <c r="T490" s="21" t="s">
        <v>75</v>
      </c>
      <c r="U490" s="21" t="s">
        <v>24</v>
      </c>
      <c r="V490" s="4"/>
      <c r="W490" s="4"/>
      <c r="X490" s="4"/>
      <c r="Y490" s="4"/>
      <c r="Z490" s="75">
        <v>1</v>
      </c>
      <c r="AA490" s="79">
        <v>5.5555E-2</v>
      </c>
      <c r="AB490" s="79">
        <v>120</v>
      </c>
      <c r="AC490" s="79">
        <v>1</v>
      </c>
    </row>
    <row r="491" spans="1:29" ht="15.6" x14ac:dyDescent="0.3">
      <c r="A491" s="22" t="s">
        <v>246</v>
      </c>
      <c r="B491" s="4">
        <v>28961</v>
      </c>
      <c r="C491" s="16" t="s">
        <v>198</v>
      </c>
      <c r="D491" s="24" t="str">
        <f t="shared" si="16"/>
        <v>/Volumes/theforce/abide2/subjects/ohsu_1_R2/28961</v>
      </c>
      <c r="E491" s="17">
        <v>2</v>
      </c>
      <c r="F491" s="4">
        <v>2</v>
      </c>
      <c r="G491" s="4">
        <v>9</v>
      </c>
      <c r="H491" s="4">
        <v>1</v>
      </c>
      <c r="I491" s="4">
        <v>1</v>
      </c>
      <c r="J491" s="4">
        <v>124</v>
      </c>
      <c r="K491" s="4"/>
      <c r="L491" s="4"/>
      <c r="M491" s="4">
        <v>1</v>
      </c>
      <c r="N491" s="4"/>
      <c r="O491" s="4">
        <v>4.7505499999999999E-2</v>
      </c>
      <c r="P491" s="4">
        <v>120</v>
      </c>
      <c r="Q491" s="4">
        <v>1</v>
      </c>
      <c r="R491" s="21" t="s">
        <v>23</v>
      </c>
      <c r="S491" s="21" t="s">
        <v>24</v>
      </c>
      <c r="T491" s="4" t="s">
        <v>75</v>
      </c>
      <c r="U491" s="4" t="s">
        <v>24</v>
      </c>
      <c r="V491" s="4"/>
      <c r="W491" s="4"/>
      <c r="X491" s="4"/>
      <c r="Y491" s="4"/>
      <c r="Z491" s="75">
        <v>2</v>
      </c>
      <c r="AA491" s="77">
        <v>4.7505499999999999E-2</v>
      </c>
      <c r="AB491" s="77">
        <v>120</v>
      </c>
      <c r="AC491" s="77">
        <v>1</v>
      </c>
    </row>
    <row r="492" spans="1:29" s="17" customFormat="1" ht="15.6" x14ac:dyDescent="0.3">
      <c r="A492" s="22" t="s">
        <v>244</v>
      </c>
      <c r="B492" s="21">
        <v>28965</v>
      </c>
      <c r="C492" s="16" t="s">
        <v>198</v>
      </c>
      <c r="D492" s="24" t="str">
        <f t="shared" si="16"/>
        <v>/Volumes/theforce/abide2/subjects/ohsu_1_R3/28965</v>
      </c>
      <c r="E492" s="17">
        <v>2</v>
      </c>
      <c r="F492" s="32">
        <v>2</v>
      </c>
      <c r="G492" s="32">
        <v>9</v>
      </c>
      <c r="H492" s="32">
        <v>1</v>
      </c>
      <c r="I492" s="32">
        <v>3</v>
      </c>
      <c r="J492" s="32">
        <v>120</v>
      </c>
      <c r="K492" s="32"/>
      <c r="L492" s="32"/>
      <c r="M492" s="32">
        <v>1</v>
      </c>
      <c r="N492" s="32"/>
      <c r="O492" s="32">
        <v>0.172794</v>
      </c>
      <c r="P492" s="32">
        <v>105</v>
      </c>
      <c r="Q492" s="32">
        <v>0.88</v>
      </c>
      <c r="R492" s="21"/>
      <c r="S492" s="21"/>
      <c r="T492" s="21"/>
      <c r="U492" s="21"/>
      <c r="V492" s="21"/>
      <c r="W492" s="21"/>
      <c r="X492" s="21"/>
      <c r="Y492" s="21"/>
      <c r="Z492" s="75"/>
      <c r="AA492" s="79"/>
      <c r="AB492" s="79"/>
      <c r="AC492" s="79"/>
    </row>
    <row r="493" spans="1:29" ht="15.6" x14ac:dyDescent="0.3">
      <c r="A493" s="22" t="s">
        <v>246</v>
      </c>
      <c r="B493" s="4">
        <v>28969</v>
      </c>
      <c r="C493" s="16" t="s">
        <v>198</v>
      </c>
      <c r="D493" s="24" t="str">
        <f t="shared" si="16"/>
        <v>/Volumes/theforce/abide2/subjects/ohsu_1_R2/28969</v>
      </c>
      <c r="E493" s="17">
        <v>2</v>
      </c>
      <c r="F493" s="4">
        <v>2</v>
      </c>
      <c r="G493" s="4">
        <v>9</v>
      </c>
      <c r="H493" s="4">
        <v>1</v>
      </c>
      <c r="I493" s="4">
        <v>1</v>
      </c>
      <c r="J493" s="4">
        <v>108</v>
      </c>
      <c r="K493" s="4"/>
      <c r="L493" s="4"/>
      <c r="M493" s="4">
        <v>1</v>
      </c>
      <c r="N493" s="4"/>
      <c r="O493" s="4">
        <v>0.134183</v>
      </c>
      <c r="P493" s="4">
        <v>120</v>
      </c>
      <c r="Q493" s="4">
        <v>1</v>
      </c>
      <c r="R493" s="21" t="s">
        <v>23</v>
      </c>
      <c r="S493" s="21" t="s">
        <v>24</v>
      </c>
      <c r="T493" s="4" t="s">
        <v>75</v>
      </c>
      <c r="U493" s="4" t="s">
        <v>24</v>
      </c>
      <c r="V493" s="4"/>
      <c r="W493" s="4"/>
      <c r="X493" s="4"/>
      <c r="Y493" s="4"/>
      <c r="Z493" s="75">
        <v>2</v>
      </c>
      <c r="AA493" s="75">
        <v>0.134183</v>
      </c>
      <c r="AB493" s="75">
        <v>120</v>
      </c>
      <c r="AC493" s="75">
        <v>1</v>
      </c>
    </row>
    <row r="494" spans="1:29" ht="15.6" x14ac:dyDescent="0.3">
      <c r="A494" s="22" t="s">
        <v>245</v>
      </c>
      <c r="B494" s="4">
        <v>28970</v>
      </c>
      <c r="C494" s="16" t="s">
        <v>198</v>
      </c>
      <c r="D494" s="24" t="str">
        <f t="shared" si="16"/>
        <v>/Volumes/theforce/abide2/subjects/ohsu_1_R1/28970</v>
      </c>
      <c r="E494" s="17">
        <v>2</v>
      </c>
      <c r="F494" s="4">
        <v>2</v>
      </c>
      <c r="G494" s="4">
        <v>8</v>
      </c>
      <c r="H494" s="4">
        <v>1</v>
      </c>
      <c r="I494" s="4">
        <v>1</v>
      </c>
      <c r="J494" s="4">
        <v>98</v>
      </c>
      <c r="K494" s="4"/>
      <c r="L494" s="4"/>
      <c r="M494" s="4">
        <v>1</v>
      </c>
      <c r="N494" s="4"/>
      <c r="O494" s="4">
        <v>4.6978199999999998E-2</v>
      </c>
      <c r="P494" s="4">
        <v>120</v>
      </c>
      <c r="Q494" s="4">
        <v>1</v>
      </c>
      <c r="R494" s="21" t="s">
        <v>41</v>
      </c>
      <c r="S494" s="21" t="s">
        <v>29</v>
      </c>
      <c r="T494" s="4" t="s">
        <v>25</v>
      </c>
      <c r="U494" s="4" t="s">
        <v>29</v>
      </c>
      <c r="V494" s="4"/>
      <c r="W494" s="4"/>
      <c r="X494" s="4"/>
      <c r="Y494" s="4"/>
      <c r="Z494" s="75">
        <v>1</v>
      </c>
      <c r="AA494" s="79">
        <v>4.6978199999999998E-2</v>
      </c>
      <c r="AB494" s="79">
        <v>120</v>
      </c>
      <c r="AC494" s="79">
        <v>1</v>
      </c>
    </row>
    <row r="495" spans="1:29" ht="15.6" x14ac:dyDescent="0.3">
      <c r="A495" s="22" t="s">
        <v>244</v>
      </c>
      <c r="B495" s="4">
        <v>28974</v>
      </c>
      <c r="C495" s="16" t="s">
        <v>198</v>
      </c>
      <c r="D495" s="24" t="str">
        <f t="shared" si="16"/>
        <v>/Volumes/theforce/abide2/subjects/ohsu_1_R3/28974</v>
      </c>
      <c r="E495" s="17">
        <v>2</v>
      </c>
      <c r="F495" s="4">
        <v>2</v>
      </c>
      <c r="G495" s="4">
        <v>12</v>
      </c>
      <c r="H495" s="4">
        <v>1</v>
      </c>
      <c r="I495" s="4">
        <v>1</v>
      </c>
      <c r="J495" s="4">
        <v>130</v>
      </c>
      <c r="K495" s="4"/>
      <c r="L495" s="4"/>
      <c r="M495" s="4">
        <v>1</v>
      </c>
      <c r="N495" s="4"/>
      <c r="O495" s="4">
        <v>8.5993299999999995E-2</v>
      </c>
      <c r="P495" s="4">
        <v>120</v>
      </c>
      <c r="Q495" s="4">
        <v>1</v>
      </c>
      <c r="R495" s="21" t="s">
        <v>23</v>
      </c>
      <c r="S495" s="21" t="s">
        <v>24</v>
      </c>
      <c r="T495" s="4" t="s">
        <v>75</v>
      </c>
      <c r="U495" s="4" t="s">
        <v>24</v>
      </c>
      <c r="V495" s="4"/>
      <c r="W495" s="4"/>
      <c r="X495" s="4"/>
      <c r="Y495" s="4"/>
      <c r="Z495" s="75">
        <v>3</v>
      </c>
      <c r="AA495" s="80">
        <v>8.5993299999999995E-2</v>
      </c>
      <c r="AB495" s="80">
        <v>120</v>
      </c>
      <c r="AC495" s="80">
        <v>1</v>
      </c>
    </row>
    <row r="496" spans="1:29" ht="15.6" x14ac:dyDescent="0.3">
      <c r="A496" s="22" t="s">
        <v>244</v>
      </c>
      <c r="B496" s="4">
        <v>28975</v>
      </c>
      <c r="C496" s="16" t="s">
        <v>198</v>
      </c>
      <c r="D496" s="24" t="str">
        <f t="shared" si="16"/>
        <v>/Volumes/theforce/abide2/subjects/ohsu_1_R3/28975</v>
      </c>
      <c r="E496" s="17">
        <v>2</v>
      </c>
      <c r="F496" s="4">
        <v>2</v>
      </c>
      <c r="G496" s="4">
        <v>10</v>
      </c>
      <c r="H496" s="4">
        <v>1</v>
      </c>
      <c r="I496" s="4">
        <v>1</v>
      </c>
      <c r="J496" s="4">
        <v>128</v>
      </c>
      <c r="K496" s="4"/>
      <c r="L496" s="4"/>
      <c r="M496" s="4">
        <v>1</v>
      </c>
      <c r="N496" s="4"/>
      <c r="O496" s="4">
        <v>6.4713999999999994E-2</v>
      </c>
      <c r="P496" s="4">
        <v>120</v>
      </c>
      <c r="Q496" s="4">
        <v>1</v>
      </c>
      <c r="R496" s="21" t="s">
        <v>23</v>
      </c>
      <c r="S496" s="21" t="s">
        <v>24</v>
      </c>
      <c r="T496" s="4" t="s">
        <v>75</v>
      </c>
      <c r="U496" s="4" t="s">
        <v>155</v>
      </c>
      <c r="V496" s="4"/>
      <c r="W496" s="4"/>
      <c r="X496" s="4"/>
      <c r="Y496" s="4"/>
      <c r="Z496" s="75">
        <v>3</v>
      </c>
      <c r="AA496" s="80">
        <v>6.4713999999999994E-2</v>
      </c>
      <c r="AB496" s="80">
        <v>120</v>
      </c>
      <c r="AC496" s="80">
        <v>1</v>
      </c>
    </row>
    <row r="497" spans="1:29" ht="15.6" x14ac:dyDescent="0.3">
      <c r="A497" s="22" t="s">
        <v>246</v>
      </c>
      <c r="B497" s="4">
        <v>28978</v>
      </c>
      <c r="C497" s="16" t="s">
        <v>198</v>
      </c>
      <c r="D497" s="24" t="str">
        <f t="shared" si="16"/>
        <v>/Volumes/theforce/abide2/subjects/ohsu_1_R2/28978</v>
      </c>
      <c r="E497" s="17">
        <v>2</v>
      </c>
      <c r="F497" s="4">
        <v>2</v>
      </c>
      <c r="G497" s="4">
        <v>8</v>
      </c>
      <c r="H497" s="4">
        <v>1</v>
      </c>
      <c r="I497" s="4">
        <v>1</v>
      </c>
      <c r="J497" s="4">
        <v>130</v>
      </c>
      <c r="K497" s="4"/>
      <c r="L497" s="4"/>
      <c r="M497" s="4">
        <v>1</v>
      </c>
      <c r="N497" s="4"/>
      <c r="O497" s="4">
        <v>5.8601899999999998E-2</v>
      </c>
      <c r="P497" s="4">
        <v>120</v>
      </c>
      <c r="Q497" s="4">
        <v>1</v>
      </c>
      <c r="R497" s="21" t="s">
        <v>23</v>
      </c>
      <c r="S497" s="21" t="s">
        <v>24</v>
      </c>
      <c r="T497" s="4" t="s">
        <v>75</v>
      </c>
      <c r="U497" s="4" t="s">
        <v>24</v>
      </c>
      <c r="V497" s="4"/>
      <c r="W497" s="4"/>
      <c r="X497" s="4"/>
      <c r="Y497" s="4"/>
      <c r="Z497" s="75">
        <v>2</v>
      </c>
      <c r="AA497" s="77">
        <v>5.8601899999999998E-2</v>
      </c>
      <c r="AB497" s="77">
        <v>120</v>
      </c>
      <c r="AC497" s="77">
        <v>1</v>
      </c>
    </row>
    <row r="498" spans="1:29" ht="15.6" x14ac:dyDescent="0.3">
      <c r="A498" s="22" t="s">
        <v>246</v>
      </c>
      <c r="B498" s="4">
        <v>28979</v>
      </c>
      <c r="C498" s="16" t="s">
        <v>198</v>
      </c>
      <c r="D498" s="24" t="str">
        <f t="shared" si="16"/>
        <v>/Volumes/theforce/abide2/subjects/ohsu_1_R2/28979</v>
      </c>
      <c r="E498" s="17">
        <v>2</v>
      </c>
      <c r="F498" s="4">
        <v>2</v>
      </c>
      <c r="G498" s="4">
        <v>9</v>
      </c>
      <c r="H498" s="4">
        <v>1</v>
      </c>
      <c r="I498" s="4">
        <v>1</v>
      </c>
      <c r="J498" s="4">
        <v>119</v>
      </c>
      <c r="K498" s="4"/>
      <c r="L498" s="4"/>
      <c r="M498" s="4">
        <v>1</v>
      </c>
      <c r="N498" s="4"/>
      <c r="O498" s="4">
        <v>4.4143399999999999E-2</v>
      </c>
      <c r="P498" s="4">
        <v>120</v>
      </c>
      <c r="Q498" s="4">
        <v>1</v>
      </c>
      <c r="R498" s="21" t="s">
        <v>23</v>
      </c>
      <c r="S498" s="21" t="s">
        <v>24</v>
      </c>
      <c r="T498" s="4" t="s">
        <v>75</v>
      </c>
      <c r="U498" s="4" t="s">
        <v>24</v>
      </c>
      <c r="V498" s="4"/>
      <c r="W498" s="4"/>
      <c r="X498" s="4"/>
      <c r="Y498" s="4"/>
      <c r="Z498" s="75">
        <v>2</v>
      </c>
      <c r="AA498" s="77">
        <v>4.4143399999999999E-2</v>
      </c>
      <c r="AB498" s="77">
        <v>120</v>
      </c>
      <c r="AC498" s="77">
        <v>1</v>
      </c>
    </row>
    <row r="499" spans="1:29" ht="15.6" x14ac:dyDescent="0.3">
      <c r="A499" s="22" t="s">
        <v>245</v>
      </c>
      <c r="B499" s="4">
        <v>28981</v>
      </c>
      <c r="C499" s="16" t="s">
        <v>198</v>
      </c>
      <c r="D499" s="24" t="str">
        <f t="shared" si="16"/>
        <v>/Volumes/theforce/abide2/subjects/ohsu_1_R1/28981</v>
      </c>
      <c r="E499" s="17">
        <v>2</v>
      </c>
      <c r="F499" s="4">
        <v>2</v>
      </c>
      <c r="G499" s="4">
        <v>11</v>
      </c>
      <c r="H499" s="4">
        <v>1</v>
      </c>
      <c r="I499" s="4">
        <v>1</v>
      </c>
      <c r="J499" s="4">
        <v>116</v>
      </c>
      <c r="K499" s="4"/>
      <c r="L499" s="4"/>
      <c r="M499" s="4">
        <v>1</v>
      </c>
      <c r="N499" s="4"/>
      <c r="O499" s="4">
        <v>6.5029400000000001E-2</v>
      </c>
      <c r="P499" s="4">
        <v>120</v>
      </c>
      <c r="Q499" s="4">
        <v>1</v>
      </c>
      <c r="R499" s="21" t="s">
        <v>23</v>
      </c>
      <c r="S499" s="21" t="s">
        <v>24</v>
      </c>
      <c r="T499" s="4" t="s">
        <v>75</v>
      </c>
      <c r="U499" s="4" t="s">
        <v>24</v>
      </c>
      <c r="V499" s="4"/>
      <c r="W499" s="4"/>
      <c r="X499" s="4"/>
      <c r="Y499" s="4"/>
      <c r="Z499" s="75">
        <v>1</v>
      </c>
      <c r="AA499" s="79">
        <v>6.5029400000000001E-2</v>
      </c>
      <c r="AB499" s="79">
        <v>120</v>
      </c>
      <c r="AC499" s="79">
        <v>1</v>
      </c>
    </row>
    <row r="500" spans="1:29" ht="15.6" x14ac:dyDescent="0.3">
      <c r="A500" s="22" t="s">
        <v>244</v>
      </c>
      <c r="B500" s="4">
        <v>28983</v>
      </c>
      <c r="C500" s="16" t="s">
        <v>198</v>
      </c>
      <c r="D500" s="24" t="str">
        <f t="shared" si="16"/>
        <v>/Volumes/theforce/abide2/subjects/ohsu_1_R3/28983</v>
      </c>
      <c r="E500" s="17">
        <v>2</v>
      </c>
      <c r="F500" s="4">
        <v>2</v>
      </c>
      <c r="G500" s="4">
        <v>8</v>
      </c>
      <c r="H500" s="4">
        <v>1</v>
      </c>
      <c r="I500" s="4">
        <v>1</v>
      </c>
      <c r="J500" s="4">
        <v>128</v>
      </c>
      <c r="K500" s="4"/>
      <c r="L500" s="4"/>
      <c r="M500" s="4">
        <v>1</v>
      </c>
      <c r="N500" s="4"/>
      <c r="O500" s="4">
        <v>0.10391300000000001</v>
      </c>
      <c r="P500" s="4">
        <v>113</v>
      </c>
      <c r="Q500" s="4">
        <v>0.94</v>
      </c>
      <c r="R500" s="21" t="s">
        <v>23</v>
      </c>
      <c r="S500" s="21" t="s">
        <v>24</v>
      </c>
      <c r="T500" s="4" t="s">
        <v>75</v>
      </c>
      <c r="U500" s="4" t="s">
        <v>24</v>
      </c>
      <c r="V500" s="4"/>
      <c r="W500" s="4"/>
      <c r="X500" s="4"/>
      <c r="Y500" s="4"/>
      <c r="Z500" s="75">
        <v>3</v>
      </c>
      <c r="AA500" s="80">
        <v>0.10391300000000001</v>
      </c>
      <c r="AB500" s="80">
        <v>113</v>
      </c>
      <c r="AC500" s="80">
        <v>0.94</v>
      </c>
    </row>
    <row r="501" spans="1:29" ht="15.6" x14ac:dyDescent="0.3">
      <c r="A501" s="22" t="s">
        <v>244</v>
      </c>
      <c r="B501" s="4">
        <v>28984</v>
      </c>
      <c r="C501" s="16" t="s">
        <v>198</v>
      </c>
      <c r="D501" s="24" t="str">
        <f t="shared" si="16"/>
        <v>/Volumes/theforce/abide2/subjects/ohsu_1_R3/28984</v>
      </c>
      <c r="E501" s="17">
        <v>2</v>
      </c>
      <c r="F501" s="4">
        <v>2</v>
      </c>
      <c r="G501" s="4">
        <v>9</v>
      </c>
      <c r="H501" s="4">
        <v>1</v>
      </c>
      <c r="I501" s="4">
        <v>1</v>
      </c>
      <c r="J501" s="4">
        <v>120</v>
      </c>
      <c r="K501" s="4"/>
      <c r="L501" s="4"/>
      <c r="M501" s="4">
        <v>1</v>
      </c>
      <c r="N501" s="4"/>
      <c r="O501" s="4">
        <v>6.6380800000000004E-2</v>
      </c>
      <c r="P501" s="4">
        <v>120</v>
      </c>
      <c r="Q501" s="4">
        <v>1</v>
      </c>
      <c r="R501" s="21" t="s">
        <v>23</v>
      </c>
      <c r="S501" s="21" t="s">
        <v>24</v>
      </c>
      <c r="T501" s="4" t="s">
        <v>75</v>
      </c>
      <c r="U501" s="4" t="s">
        <v>24</v>
      </c>
      <c r="V501" s="4"/>
      <c r="W501" s="4"/>
      <c r="X501" s="4"/>
      <c r="Y501" s="4"/>
      <c r="Z501" s="75">
        <v>3</v>
      </c>
      <c r="AA501" s="80">
        <v>6.6380800000000004E-2</v>
      </c>
      <c r="AB501" s="80">
        <v>120</v>
      </c>
      <c r="AC501" s="80">
        <v>1</v>
      </c>
    </row>
    <row r="502" spans="1:29" ht="15.6" x14ac:dyDescent="0.3">
      <c r="A502" s="22" t="s">
        <v>244</v>
      </c>
      <c r="B502" s="21">
        <v>28985</v>
      </c>
      <c r="C502" s="16" t="s">
        <v>198</v>
      </c>
      <c r="D502" s="24" t="str">
        <f t="shared" si="16"/>
        <v>/Volumes/theforce/abide2/subjects/ohsu_1_R3/28985</v>
      </c>
      <c r="E502" s="17">
        <v>2</v>
      </c>
      <c r="F502" s="21">
        <v>2</v>
      </c>
      <c r="G502" s="21">
        <v>12</v>
      </c>
      <c r="H502" s="21">
        <v>1</v>
      </c>
      <c r="I502" s="21">
        <v>1</v>
      </c>
      <c r="J502" s="21">
        <v>125</v>
      </c>
      <c r="K502" s="21"/>
      <c r="L502" s="21"/>
      <c r="M502" s="21">
        <v>1</v>
      </c>
      <c r="N502" s="21"/>
      <c r="O502" s="21">
        <v>9.6819299999999997E-2</v>
      </c>
      <c r="P502" s="21">
        <v>120</v>
      </c>
      <c r="Q502" s="21">
        <v>1</v>
      </c>
      <c r="R502" s="21" t="s">
        <v>23</v>
      </c>
      <c r="S502" s="21" t="s">
        <v>24</v>
      </c>
      <c r="T502" s="21" t="s">
        <v>75</v>
      </c>
      <c r="U502" s="21" t="s">
        <v>24</v>
      </c>
      <c r="V502" s="4"/>
      <c r="W502" s="4"/>
      <c r="X502" s="4"/>
      <c r="Y502" s="4"/>
      <c r="Z502" s="75">
        <v>3</v>
      </c>
      <c r="AA502" s="80">
        <v>9.6819299999999997E-2</v>
      </c>
      <c r="AB502" s="80">
        <v>120</v>
      </c>
      <c r="AC502" s="80">
        <v>1</v>
      </c>
    </row>
    <row r="503" spans="1:29" ht="15.6" x14ac:dyDescent="0.3">
      <c r="A503" s="22" t="s">
        <v>245</v>
      </c>
      <c r="B503" s="21">
        <v>28989</v>
      </c>
      <c r="C503" s="16" t="s">
        <v>198</v>
      </c>
      <c r="D503" s="24" t="str">
        <f t="shared" si="16"/>
        <v>/Volumes/theforce/abide2/subjects/ohsu_1_R1/28989</v>
      </c>
      <c r="E503" s="17">
        <v>2</v>
      </c>
      <c r="F503" s="21">
        <v>2</v>
      </c>
      <c r="G503" s="21">
        <v>12</v>
      </c>
      <c r="H503" s="21">
        <v>1</v>
      </c>
      <c r="I503" s="21">
        <v>1</v>
      </c>
      <c r="J503" s="21">
        <v>132</v>
      </c>
      <c r="K503" s="21"/>
      <c r="L503" s="21"/>
      <c r="M503" s="21">
        <v>1</v>
      </c>
      <c r="N503" s="21"/>
      <c r="O503" s="21">
        <v>7.4384900000000004E-2</v>
      </c>
      <c r="P503" s="21">
        <v>117</v>
      </c>
      <c r="Q503" s="21">
        <v>1</v>
      </c>
      <c r="R503" s="21" t="s">
        <v>23</v>
      </c>
      <c r="S503" s="21" t="s">
        <v>24</v>
      </c>
      <c r="T503" s="21" t="s">
        <v>75</v>
      </c>
      <c r="U503" s="21" t="s">
        <v>24</v>
      </c>
      <c r="V503" s="4"/>
      <c r="W503" s="4"/>
      <c r="X503" s="4"/>
      <c r="Y503" s="4"/>
      <c r="Z503" s="75">
        <v>1</v>
      </c>
      <c r="AA503" s="79">
        <v>7.4384900000000004E-2</v>
      </c>
      <c r="AB503" s="79">
        <v>117</v>
      </c>
      <c r="AC503" s="79">
        <v>1</v>
      </c>
    </row>
    <row r="504" spans="1:29" ht="15.6" x14ac:dyDescent="0.3">
      <c r="A504" s="22" t="s">
        <v>245</v>
      </c>
      <c r="B504" s="21">
        <v>28990</v>
      </c>
      <c r="C504" s="16" t="s">
        <v>198</v>
      </c>
      <c r="D504" s="24" t="str">
        <f t="shared" si="16"/>
        <v>/Volumes/theforce/abide2/subjects/ohsu_1_R1/28990</v>
      </c>
      <c r="E504" s="17">
        <v>2</v>
      </c>
      <c r="F504" s="21">
        <v>2</v>
      </c>
      <c r="G504" s="21">
        <v>8</v>
      </c>
      <c r="H504" s="21">
        <v>1</v>
      </c>
      <c r="I504" s="21">
        <v>1</v>
      </c>
      <c r="J504" s="21">
        <v>134</v>
      </c>
      <c r="K504" s="21"/>
      <c r="L504" s="21"/>
      <c r="M504" s="21">
        <v>1</v>
      </c>
      <c r="N504" s="21"/>
      <c r="O504" s="21">
        <v>3.5888200000000002E-2</v>
      </c>
      <c r="P504" s="21">
        <v>120</v>
      </c>
      <c r="Q504" s="21">
        <v>1</v>
      </c>
      <c r="R504" s="21" t="s">
        <v>23</v>
      </c>
      <c r="S504" s="21" t="s">
        <v>24</v>
      </c>
      <c r="T504" s="21" t="s">
        <v>75</v>
      </c>
      <c r="U504" s="21" t="s">
        <v>24</v>
      </c>
      <c r="V504" s="4"/>
      <c r="W504" s="4"/>
      <c r="X504" s="4"/>
      <c r="Y504" s="4"/>
      <c r="Z504" s="75">
        <v>1</v>
      </c>
      <c r="AA504" s="79">
        <v>3.5888200000000002E-2</v>
      </c>
      <c r="AB504" s="79">
        <v>120</v>
      </c>
      <c r="AC504" s="79">
        <v>1</v>
      </c>
    </row>
    <row r="505" spans="1:29" ht="15.6" x14ac:dyDescent="0.3">
      <c r="A505" s="22" t="s">
        <v>245</v>
      </c>
      <c r="B505" s="21">
        <v>28993</v>
      </c>
      <c r="C505" s="16" t="s">
        <v>198</v>
      </c>
      <c r="D505" s="24" t="str">
        <f t="shared" si="16"/>
        <v>/Volumes/theforce/abide2/subjects/ohsu_1_R1/28993</v>
      </c>
      <c r="E505" s="17">
        <v>2</v>
      </c>
      <c r="F505" s="21">
        <v>2</v>
      </c>
      <c r="G505" s="21">
        <v>10</v>
      </c>
      <c r="H505" s="21">
        <v>1</v>
      </c>
      <c r="I505" s="21">
        <v>1</v>
      </c>
      <c r="J505" s="21">
        <v>116</v>
      </c>
      <c r="K505" s="21"/>
      <c r="L505" s="21"/>
      <c r="M505" s="21">
        <v>1</v>
      </c>
      <c r="N505" s="21"/>
      <c r="O505" s="21">
        <v>5.8633200000000003E-2</v>
      </c>
      <c r="P505" s="21">
        <v>120</v>
      </c>
      <c r="Q505" s="21">
        <v>1</v>
      </c>
      <c r="R505" s="21" t="s">
        <v>23</v>
      </c>
      <c r="S505" s="21" t="s">
        <v>24</v>
      </c>
      <c r="T505" s="21" t="s">
        <v>75</v>
      </c>
      <c r="U505" s="21" t="s">
        <v>24</v>
      </c>
      <c r="V505" s="4"/>
      <c r="W505" s="4"/>
      <c r="X505" s="4"/>
      <c r="Y505" s="4"/>
      <c r="Z505" s="75">
        <v>1</v>
      </c>
      <c r="AA505" s="79">
        <v>5.8633200000000003E-2</v>
      </c>
      <c r="AB505" s="79">
        <v>120</v>
      </c>
      <c r="AC505" s="79">
        <v>1</v>
      </c>
    </row>
    <row r="506" spans="1:29" ht="15.6" x14ac:dyDescent="0.3">
      <c r="A506" s="22" t="s">
        <v>245</v>
      </c>
      <c r="B506" s="21">
        <v>28996</v>
      </c>
      <c r="C506" s="16" t="s">
        <v>198</v>
      </c>
      <c r="D506" s="24" t="str">
        <f t="shared" si="16"/>
        <v>/Volumes/theforce/abide2/subjects/ohsu_1_R1/28996</v>
      </c>
      <c r="E506" s="17">
        <v>2</v>
      </c>
      <c r="F506" s="21">
        <v>2</v>
      </c>
      <c r="G506" s="21">
        <v>11</v>
      </c>
      <c r="H506" s="21">
        <v>1</v>
      </c>
      <c r="I506" s="21">
        <v>1</v>
      </c>
      <c r="J506" s="21">
        <v>112</v>
      </c>
      <c r="K506" s="21"/>
      <c r="L506" s="21"/>
      <c r="M506" s="21">
        <v>1</v>
      </c>
      <c r="N506" s="21"/>
      <c r="O506" s="21">
        <v>0.102435</v>
      </c>
      <c r="P506" s="21">
        <v>171</v>
      </c>
      <c r="Q506" s="21">
        <v>1</v>
      </c>
      <c r="R506" s="21" t="s">
        <v>23</v>
      </c>
      <c r="S506" s="21" t="s">
        <v>24</v>
      </c>
      <c r="T506" s="21" t="s">
        <v>25</v>
      </c>
      <c r="U506" s="21" t="s">
        <v>29</v>
      </c>
      <c r="V506" s="4"/>
      <c r="W506" s="4"/>
      <c r="X506" s="4"/>
      <c r="Y506" s="4"/>
      <c r="Z506" s="75">
        <v>1</v>
      </c>
      <c r="AA506" s="79">
        <v>0.102435</v>
      </c>
      <c r="AB506" s="79">
        <v>171</v>
      </c>
      <c r="AC506" s="79">
        <v>1</v>
      </c>
    </row>
    <row r="507" spans="1:29" ht="15.6" x14ac:dyDescent="0.3">
      <c r="A507" s="22" t="s">
        <v>245</v>
      </c>
      <c r="B507" s="21">
        <v>28999</v>
      </c>
      <c r="C507" s="16" t="s">
        <v>198</v>
      </c>
      <c r="D507" s="24" t="str">
        <f t="shared" si="16"/>
        <v>/Volumes/theforce/abide2/subjects/ohsu_1_R1/28999</v>
      </c>
      <c r="E507" s="17">
        <v>2</v>
      </c>
      <c r="F507" s="21">
        <v>2</v>
      </c>
      <c r="G507" s="21">
        <v>10</v>
      </c>
      <c r="H507" s="21">
        <v>1</v>
      </c>
      <c r="I507" s="21">
        <v>1</v>
      </c>
      <c r="J507" s="21">
        <v>118</v>
      </c>
      <c r="K507" s="21"/>
      <c r="L507" s="21"/>
      <c r="M507" s="21">
        <v>1</v>
      </c>
      <c r="N507" s="21"/>
      <c r="O507" s="21">
        <v>7.3290599999999997E-2</v>
      </c>
      <c r="P507" s="21">
        <v>180</v>
      </c>
      <c r="Q507" s="21">
        <v>1</v>
      </c>
      <c r="R507" s="21" t="s">
        <v>23</v>
      </c>
      <c r="S507" s="21" t="s">
        <v>24</v>
      </c>
      <c r="T507" s="21" t="s">
        <v>75</v>
      </c>
      <c r="U507" s="21" t="s">
        <v>24</v>
      </c>
      <c r="V507" s="4"/>
      <c r="W507" s="4"/>
      <c r="X507" s="4"/>
      <c r="Y507" s="4"/>
      <c r="Z507" s="75">
        <v>1</v>
      </c>
      <c r="AA507" s="79">
        <v>7.3290599999999997E-2</v>
      </c>
      <c r="AB507" s="79">
        <v>180</v>
      </c>
      <c r="AC507" s="79">
        <v>1</v>
      </c>
    </row>
    <row r="508" spans="1:29" ht="15.6" x14ac:dyDescent="0.3">
      <c r="A508" s="22" t="s">
        <v>245</v>
      </c>
      <c r="B508" s="21">
        <v>29002</v>
      </c>
      <c r="C508" s="16" t="s">
        <v>198</v>
      </c>
      <c r="D508" s="24" t="str">
        <f t="shared" si="16"/>
        <v>/Volumes/theforce/abide2/subjects/ohsu_1_R1/29002</v>
      </c>
      <c r="E508" s="17">
        <v>2</v>
      </c>
      <c r="F508" s="21">
        <v>2</v>
      </c>
      <c r="G508" s="21">
        <v>14</v>
      </c>
      <c r="H508" s="21">
        <v>1</v>
      </c>
      <c r="I508" s="21">
        <v>1</v>
      </c>
      <c r="J508" s="21">
        <v>126</v>
      </c>
      <c r="K508" s="21"/>
      <c r="L508" s="21"/>
      <c r="M508" s="21">
        <v>1</v>
      </c>
      <c r="N508" s="21"/>
      <c r="O508" s="21">
        <v>5.8011899999999998E-2</v>
      </c>
      <c r="P508" s="21">
        <v>174</v>
      </c>
      <c r="Q508" s="21">
        <v>1</v>
      </c>
      <c r="R508" s="21" t="s">
        <v>210</v>
      </c>
      <c r="S508" s="21" t="s">
        <v>24</v>
      </c>
      <c r="T508" s="21" t="s">
        <v>75</v>
      </c>
      <c r="U508" s="21" t="s">
        <v>24</v>
      </c>
      <c r="V508" s="4"/>
      <c r="W508" s="4"/>
      <c r="X508" s="4"/>
      <c r="Y508" s="4"/>
      <c r="Z508" s="75">
        <v>1</v>
      </c>
      <c r="AA508" s="79">
        <v>5.8011899999999998E-2</v>
      </c>
      <c r="AB508" s="79">
        <v>174</v>
      </c>
      <c r="AC508" s="79">
        <v>1</v>
      </c>
    </row>
    <row r="509" spans="1:29" ht="15.6" x14ac:dyDescent="0.3">
      <c r="A509" s="22" t="s">
        <v>245</v>
      </c>
      <c r="B509" s="21">
        <v>29003</v>
      </c>
      <c r="C509" s="16" t="s">
        <v>198</v>
      </c>
      <c r="D509" s="24" t="str">
        <f t="shared" si="16"/>
        <v>/Volumes/theforce/abide2/subjects/ohsu_1_R1/29003</v>
      </c>
      <c r="E509" s="17">
        <v>2</v>
      </c>
      <c r="F509" s="21">
        <v>2</v>
      </c>
      <c r="G509" s="21">
        <v>12</v>
      </c>
      <c r="H509" s="21">
        <v>1</v>
      </c>
      <c r="I509" s="21">
        <v>1</v>
      </c>
      <c r="J509" s="21">
        <v>110</v>
      </c>
      <c r="K509" s="21"/>
      <c r="L509" s="21"/>
      <c r="M509" s="21">
        <v>1</v>
      </c>
      <c r="N509" s="21"/>
      <c r="O509" s="21">
        <v>9.4770599999999997E-2</v>
      </c>
      <c r="P509" s="21">
        <v>180</v>
      </c>
      <c r="Q509" s="21">
        <v>0.94</v>
      </c>
      <c r="R509" s="21" t="s">
        <v>23</v>
      </c>
      <c r="S509" s="21" t="s">
        <v>24</v>
      </c>
      <c r="T509" s="21" t="s">
        <v>75</v>
      </c>
      <c r="U509" s="21" t="s">
        <v>24</v>
      </c>
      <c r="V509" s="4"/>
      <c r="W509" s="4"/>
      <c r="X509" s="4"/>
      <c r="Y509" s="4"/>
      <c r="Z509" s="75">
        <v>1</v>
      </c>
      <c r="AA509" s="79">
        <v>9.4770599999999997E-2</v>
      </c>
      <c r="AB509" s="79">
        <v>180</v>
      </c>
      <c r="AC509" s="79">
        <v>0.94</v>
      </c>
    </row>
    <row r="510" spans="1:29" ht="14.4" x14ac:dyDescent="0.3">
      <c r="A510" s="22" t="s">
        <v>206</v>
      </c>
      <c r="B510" s="21">
        <v>28852</v>
      </c>
      <c r="C510" s="16" t="s">
        <v>198</v>
      </c>
      <c r="D510" s="24" t="str">
        <f t="shared" si="16"/>
        <v>/Volumes/theforce/abide2/subjects/sdsu_1/28852</v>
      </c>
      <c r="E510" s="17">
        <v>2</v>
      </c>
      <c r="F510" s="21">
        <v>2</v>
      </c>
      <c r="G510" s="21">
        <v>9.9</v>
      </c>
      <c r="H510" s="21">
        <v>1</v>
      </c>
      <c r="I510" s="21"/>
      <c r="J510" s="21">
        <v>108</v>
      </c>
      <c r="K510" s="21">
        <v>100</v>
      </c>
      <c r="L510" s="21">
        <v>115</v>
      </c>
      <c r="M510" s="21">
        <v>1</v>
      </c>
      <c r="N510" s="21"/>
      <c r="O510" s="21">
        <v>0.12559300000000001</v>
      </c>
      <c r="P510" s="21">
        <v>164</v>
      </c>
      <c r="Q510" s="21">
        <v>0.91</v>
      </c>
      <c r="R510" s="21" t="s">
        <v>23</v>
      </c>
      <c r="S510" s="21" t="s">
        <v>24</v>
      </c>
      <c r="T510" s="21" t="s">
        <v>75</v>
      </c>
      <c r="U510" s="21" t="s">
        <v>24</v>
      </c>
      <c r="V510" s="4"/>
      <c r="W510" s="4"/>
      <c r="X510" s="4"/>
      <c r="Y510" s="4"/>
      <c r="Z510" s="4"/>
      <c r="AA510" s="4"/>
      <c r="AB510" s="4"/>
      <c r="AC510" s="4"/>
    </row>
    <row r="511" spans="1:29" ht="14.4" x14ac:dyDescent="0.3">
      <c r="A511" s="22" t="s">
        <v>206</v>
      </c>
      <c r="B511" s="21">
        <v>28854</v>
      </c>
      <c r="C511" s="16" t="s">
        <v>198</v>
      </c>
      <c r="D511" s="24" t="str">
        <f t="shared" si="16"/>
        <v>/Volumes/theforce/abide2/subjects/sdsu_1/28854</v>
      </c>
      <c r="E511" s="17">
        <v>2</v>
      </c>
      <c r="F511" s="21">
        <v>2</v>
      </c>
      <c r="G511" s="21">
        <v>11</v>
      </c>
      <c r="H511" s="21">
        <v>1</v>
      </c>
      <c r="I511" s="21">
        <v>1</v>
      </c>
      <c r="J511" s="21">
        <v>111</v>
      </c>
      <c r="K511" s="21">
        <v>104</v>
      </c>
      <c r="L511" s="21">
        <v>118</v>
      </c>
      <c r="M511" s="21">
        <v>1</v>
      </c>
      <c r="N511" s="21"/>
      <c r="O511" s="21">
        <v>7.1308899999999995E-2</v>
      </c>
      <c r="P511" s="21">
        <v>171</v>
      </c>
      <c r="Q511" s="21">
        <v>0.95</v>
      </c>
      <c r="R511" s="21" t="s">
        <v>23</v>
      </c>
      <c r="S511" s="21" t="s">
        <v>24</v>
      </c>
      <c r="T511" s="21" t="s">
        <v>75</v>
      </c>
      <c r="U511" s="21" t="s">
        <v>63</v>
      </c>
      <c r="V511" s="4"/>
      <c r="W511" s="4"/>
      <c r="X511" s="4"/>
      <c r="Y511" s="4"/>
      <c r="Z511" s="4"/>
      <c r="AA511" s="4"/>
      <c r="AB511" s="4"/>
      <c r="AC511" s="4"/>
    </row>
    <row r="512" spans="1:29" ht="14.4" x14ac:dyDescent="0.3">
      <c r="A512" s="22" t="s">
        <v>206</v>
      </c>
      <c r="B512" s="21">
        <v>28858</v>
      </c>
      <c r="C512" s="16" t="s">
        <v>198</v>
      </c>
      <c r="D512" s="24" t="str">
        <f t="shared" si="16"/>
        <v>/Volumes/theforce/abide2/subjects/sdsu_1/28858</v>
      </c>
      <c r="E512" s="17">
        <v>2</v>
      </c>
      <c r="F512" s="21">
        <v>2</v>
      </c>
      <c r="G512" s="21">
        <v>11</v>
      </c>
      <c r="H512" s="21">
        <v>1</v>
      </c>
      <c r="I512" s="21">
        <v>1</v>
      </c>
      <c r="J512" s="21">
        <v>79</v>
      </c>
      <c r="K512" s="21">
        <v>73</v>
      </c>
      <c r="L512" s="21">
        <v>90</v>
      </c>
      <c r="M512" s="21">
        <v>1</v>
      </c>
      <c r="N512" s="21"/>
      <c r="O512" s="21">
        <v>0.173842</v>
      </c>
      <c r="P512" s="21">
        <v>155</v>
      </c>
      <c r="Q512" s="21">
        <v>0.86</v>
      </c>
      <c r="R512" s="21" t="s">
        <v>23</v>
      </c>
      <c r="S512" s="21" t="s">
        <v>24</v>
      </c>
      <c r="T512" s="21" t="s">
        <v>75</v>
      </c>
      <c r="U512" s="21" t="s">
        <v>24</v>
      </c>
      <c r="V512" s="4"/>
      <c r="W512" s="4"/>
      <c r="X512" s="4"/>
      <c r="Y512" s="4"/>
      <c r="Z512" s="4"/>
      <c r="AA512" s="4"/>
      <c r="AB512" s="4"/>
      <c r="AC512" s="4"/>
    </row>
    <row r="513" spans="1:29" ht="14.4" x14ac:dyDescent="0.3">
      <c r="A513" s="22" t="s">
        <v>206</v>
      </c>
      <c r="B513" s="21">
        <v>28862</v>
      </c>
      <c r="C513" s="16" t="s">
        <v>198</v>
      </c>
      <c r="D513" s="24" t="str">
        <f t="shared" si="16"/>
        <v>/Volumes/theforce/abide2/subjects/sdsu_1/28862</v>
      </c>
      <c r="E513" s="17">
        <v>2</v>
      </c>
      <c r="F513" s="21">
        <v>2</v>
      </c>
      <c r="G513" s="21">
        <v>11.2</v>
      </c>
      <c r="H513" s="21">
        <v>1</v>
      </c>
      <c r="I513" s="21">
        <v>1</v>
      </c>
      <c r="J513" s="21">
        <v>88</v>
      </c>
      <c r="K513" s="21">
        <v>96</v>
      </c>
      <c r="L513" s="21">
        <v>83</v>
      </c>
      <c r="M513" s="21">
        <v>1</v>
      </c>
      <c r="N513" s="21"/>
      <c r="O513" s="21">
        <v>0.23195099999999999</v>
      </c>
      <c r="P513" s="21">
        <v>150</v>
      </c>
      <c r="Q513" s="21">
        <v>0.83</v>
      </c>
      <c r="R513" s="21" t="s">
        <v>41</v>
      </c>
      <c r="S513" s="21" t="s">
        <v>178</v>
      </c>
      <c r="T513" s="21" t="s">
        <v>75</v>
      </c>
      <c r="U513" s="21" t="s">
        <v>24</v>
      </c>
      <c r="V513" s="4"/>
      <c r="W513" s="4"/>
      <c r="X513" s="4"/>
      <c r="Y513" s="4"/>
      <c r="Z513" s="4"/>
      <c r="AA513" s="4"/>
      <c r="AB513" s="4"/>
      <c r="AC513" s="4"/>
    </row>
    <row r="514" spans="1:29" ht="14.4" x14ac:dyDescent="0.3">
      <c r="A514" s="22" t="s">
        <v>206</v>
      </c>
      <c r="B514" s="21">
        <v>28863</v>
      </c>
      <c r="C514" s="16" t="s">
        <v>198</v>
      </c>
      <c r="D514" s="24" t="str">
        <f t="shared" si="16"/>
        <v>/Volumes/theforce/abide2/subjects/sdsu_1/28863</v>
      </c>
      <c r="E514" s="17">
        <v>2</v>
      </c>
      <c r="F514" s="21">
        <v>2</v>
      </c>
      <c r="G514" s="21">
        <v>9.6999999999999993</v>
      </c>
      <c r="H514" s="21">
        <v>1</v>
      </c>
      <c r="I514" s="21">
        <v>2</v>
      </c>
      <c r="J514" s="21">
        <v>104</v>
      </c>
      <c r="K514" s="21">
        <v>100</v>
      </c>
      <c r="L514" s="21">
        <v>107</v>
      </c>
      <c r="M514" s="21">
        <v>1</v>
      </c>
      <c r="N514" s="21"/>
      <c r="O514" s="21">
        <v>0.10083300000000001</v>
      </c>
      <c r="P514" s="21">
        <v>167</v>
      </c>
      <c r="Q514" s="21">
        <v>0.93</v>
      </c>
      <c r="R514" s="21" t="s">
        <v>23</v>
      </c>
      <c r="S514" s="21" t="s">
        <v>24</v>
      </c>
      <c r="T514" s="21" t="s">
        <v>75</v>
      </c>
      <c r="U514" s="21" t="s">
        <v>24</v>
      </c>
      <c r="V514" s="4"/>
      <c r="W514" s="4"/>
      <c r="X514" s="4"/>
      <c r="Y514" s="4"/>
      <c r="Z514" s="4"/>
      <c r="AA514" s="4"/>
      <c r="AB514" s="4"/>
      <c r="AC514" s="4"/>
    </row>
    <row r="515" spans="1:29" ht="14.4" x14ac:dyDescent="0.3">
      <c r="A515" s="22" t="s">
        <v>206</v>
      </c>
      <c r="B515" s="21">
        <v>28867</v>
      </c>
      <c r="C515" s="16" t="s">
        <v>198</v>
      </c>
      <c r="D515" s="24" t="str">
        <f t="shared" si="16"/>
        <v>/Volumes/theforce/abide2/subjects/sdsu_1/28867</v>
      </c>
      <c r="E515" s="17">
        <v>2</v>
      </c>
      <c r="F515" s="21">
        <v>2</v>
      </c>
      <c r="G515" s="21">
        <v>15.3</v>
      </c>
      <c r="H515" s="21">
        <v>1</v>
      </c>
      <c r="I515" s="21">
        <v>1</v>
      </c>
      <c r="J515" s="21">
        <v>109</v>
      </c>
      <c r="K515" s="21">
        <v>111</v>
      </c>
      <c r="L515" s="21">
        <v>105</v>
      </c>
      <c r="M515" s="21">
        <v>1</v>
      </c>
      <c r="N515" s="21"/>
      <c r="O515" s="21">
        <v>2.82677E-2</v>
      </c>
      <c r="P515" s="21">
        <v>180</v>
      </c>
      <c r="Q515" s="21">
        <v>1</v>
      </c>
      <c r="R515" s="21" t="s">
        <v>23</v>
      </c>
      <c r="S515" s="21" t="s">
        <v>24</v>
      </c>
      <c r="T515" s="21" t="s">
        <v>75</v>
      </c>
      <c r="U515" s="21" t="s">
        <v>24</v>
      </c>
      <c r="V515" s="4"/>
      <c r="W515" s="4"/>
      <c r="X515" s="4"/>
      <c r="Y515" s="4"/>
      <c r="Z515" s="4"/>
      <c r="AA515" s="4"/>
      <c r="AB515" s="4"/>
      <c r="AC515" s="4"/>
    </row>
    <row r="516" spans="1:29" ht="14.4" x14ac:dyDescent="0.3">
      <c r="A516" s="22" t="s">
        <v>206</v>
      </c>
      <c r="B516" s="21">
        <v>28868</v>
      </c>
      <c r="C516" s="16" t="s">
        <v>198</v>
      </c>
      <c r="D516" s="24" t="str">
        <f t="shared" si="16"/>
        <v>/Volumes/theforce/abide2/subjects/sdsu_1/28868</v>
      </c>
      <c r="E516" s="17">
        <v>2</v>
      </c>
      <c r="F516" s="21">
        <v>2</v>
      </c>
      <c r="G516" s="21">
        <v>8.6999999999999993</v>
      </c>
      <c r="H516" s="21">
        <v>1</v>
      </c>
      <c r="I516" s="21">
        <v>1</v>
      </c>
      <c r="J516" s="21">
        <v>125</v>
      </c>
      <c r="K516" s="21">
        <v>127</v>
      </c>
      <c r="L516" s="21">
        <v>115</v>
      </c>
      <c r="M516" s="21">
        <v>1</v>
      </c>
      <c r="N516" s="21"/>
      <c r="O516" s="21">
        <v>2.9046099999999998E-2</v>
      </c>
      <c r="P516" s="21">
        <v>180</v>
      </c>
      <c r="Q516" s="21">
        <v>1</v>
      </c>
      <c r="R516" s="21" t="s">
        <v>23</v>
      </c>
      <c r="S516" s="21" t="s">
        <v>24</v>
      </c>
      <c r="T516" s="21" t="s">
        <v>75</v>
      </c>
      <c r="U516" s="21" t="s">
        <v>24</v>
      </c>
      <c r="V516" s="4"/>
      <c r="W516" s="4"/>
      <c r="X516" s="4"/>
      <c r="Y516" s="4"/>
      <c r="Z516" s="4"/>
      <c r="AA516" s="4"/>
      <c r="AB516" s="4"/>
      <c r="AC516" s="4"/>
    </row>
    <row r="517" spans="1:29" ht="14.4" x14ac:dyDescent="0.3">
      <c r="A517" s="22" t="s">
        <v>206</v>
      </c>
      <c r="B517" s="21">
        <v>28870</v>
      </c>
      <c r="C517" s="16" t="s">
        <v>198</v>
      </c>
      <c r="D517" s="24" t="str">
        <f t="shared" si="16"/>
        <v>/Volumes/theforce/abide2/subjects/sdsu_1/28870</v>
      </c>
      <c r="E517" s="17">
        <v>2</v>
      </c>
      <c r="F517" s="21">
        <v>2</v>
      </c>
      <c r="G517" s="21">
        <v>11.3</v>
      </c>
      <c r="H517" s="21">
        <v>1</v>
      </c>
      <c r="I517" s="21">
        <v>1</v>
      </c>
      <c r="J517" s="21">
        <v>105</v>
      </c>
      <c r="K517" s="21">
        <v>116</v>
      </c>
      <c r="L517" s="21">
        <v>92</v>
      </c>
      <c r="M517" s="21">
        <v>1</v>
      </c>
      <c r="N517" s="21"/>
      <c r="O517" s="21">
        <v>2.1475299999999999E-2</v>
      </c>
      <c r="P517" s="21">
        <v>180</v>
      </c>
      <c r="Q517" s="21">
        <v>1</v>
      </c>
      <c r="R517" s="21" t="s">
        <v>41</v>
      </c>
      <c r="S517" s="21" t="s">
        <v>211</v>
      </c>
      <c r="T517" s="21" t="s">
        <v>75</v>
      </c>
      <c r="U517" s="21" t="s">
        <v>24</v>
      </c>
      <c r="V517" s="4"/>
      <c r="W517" s="4"/>
      <c r="X517" s="4"/>
      <c r="Y517" s="4"/>
      <c r="Z517" s="4"/>
      <c r="AA517" s="4"/>
      <c r="AB517" s="4"/>
      <c r="AC517" s="4"/>
    </row>
    <row r="518" spans="1:29" ht="14.4" x14ac:dyDescent="0.3">
      <c r="A518" s="22" t="s">
        <v>206</v>
      </c>
      <c r="B518" s="21">
        <v>28877</v>
      </c>
      <c r="C518" s="16" t="s">
        <v>198</v>
      </c>
      <c r="D518" s="24" t="str">
        <f t="shared" ref="D518:D542" si="17">CONCATENATE(C518,A518,"/",B518)</f>
        <v>/Volumes/theforce/abide2/subjects/sdsu_1/28877</v>
      </c>
      <c r="E518" s="17">
        <v>2</v>
      </c>
      <c r="F518" s="21">
        <v>2</v>
      </c>
      <c r="G518" s="21">
        <v>11.3</v>
      </c>
      <c r="H518" s="21">
        <v>1</v>
      </c>
      <c r="I518" s="21">
        <v>1</v>
      </c>
      <c r="J518" s="21">
        <v>101</v>
      </c>
      <c r="K518" s="21">
        <v>102</v>
      </c>
      <c r="L518" s="21">
        <v>99</v>
      </c>
      <c r="M518" s="21">
        <v>1</v>
      </c>
      <c r="N518" s="21"/>
      <c r="O518" s="21">
        <v>6.8492200000000003E-2</v>
      </c>
      <c r="P518" s="21">
        <v>180</v>
      </c>
      <c r="Q518" s="21">
        <v>1</v>
      </c>
      <c r="R518" s="21" t="s">
        <v>23</v>
      </c>
      <c r="S518" s="21" t="s">
        <v>24</v>
      </c>
      <c r="T518" s="21" t="s">
        <v>75</v>
      </c>
      <c r="U518" s="21" t="s">
        <v>24</v>
      </c>
      <c r="V518" s="4"/>
      <c r="W518" s="4"/>
      <c r="X518" s="4"/>
      <c r="Y518" s="4"/>
      <c r="Z518" s="4"/>
      <c r="AA518" s="4"/>
      <c r="AB518" s="4"/>
      <c r="AC518" s="4"/>
    </row>
    <row r="519" spans="1:29" ht="14.4" x14ac:dyDescent="0.3">
      <c r="A519" s="22" t="s">
        <v>206</v>
      </c>
      <c r="B519" s="4">
        <v>28878</v>
      </c>
      <c r="C519" s="16" t="s">
        <v>198</v>
      </c>
      <c r="D519" s="24" t="str">
        <f t="shared" si="17"/>
        <v>/Volumes/theforce/abide2/subjects/sdsu_1/28878</v>
      </c>
      <c r="E519" s="17">
        <v>2</v>
      </c>
      <c r="F519" s="4">
        <v>2</v>
      </c>
      <c r="G519" s="4">
        <v>17.600000000000001</v>
      </c>
      <c r="H519" s="4">
        <v>1</v>
      </c>
      <c r="I519" s="4">
        <v>3</v>
      </c>
      <c r="J519" s="4">
        <v>106</v>
      </c>
      <c r="K519" s="4">
        <v>100</v>
      </c>
      <c r="L519" s="4">
        <v>111</v>
      </c>
      <c r="M519" s="4">
        <v>1</v>
      </c>
      <c r="N519" s="4"/>
      <c r="O519" s="4">
        <v>4.6080299999999998E-2</v>
      </c>
      <c r="P519" s="4">
        <v>177</v>
      </c>
      <c r="Q519" s="4">
        <v>0.98</v>
      </c>
      <c r="R519" s="21" t="s">
        <v>23</v>
      </c>
      <c r="S519" s="21" t="s">
        <v>24</v>
      </c>
      <c r="T519" s="4" t="s">
        <v>75</v>
      </c>
      <c r="U519" s="4" t="s">
        <v>24</v>
      </c>
      <c r="V519" s="4"/>
      <c r="W519" s="4"/>
      <c r="X519" s="4"/>
      <c r="Y519" s="4"/>
      <c r="Z519" s="4"/>
      <c r="AA519" s="4"/>
      <c r="AB519" s="4"/>
      <c r="AC519" s="4"/>
    </row>
    <row r="520" spans="1:29" ht="14.4" x14ac:dyDescent="0.3">
      <c r="A520" s="22" t="s">
        <v>206</v>
      </c>
      <c r="B520" s="4">
        <v>28881</v>
      </c>
      <c r="C520" s="16" t="s">
        <v>198</v>
      </c>
      <c r="D520" s="24" t="str">
        <f t="shared" si="17"/>
        <v>/Volumes/theforce/abide2/subjects/sdsu_1/28881</v>
      </c>
      <c r="E520" s="17">
        <v>2</v>
      </c>
      <c r="F520" s="4">
        <v>2</v>
      </c>
      <c r="G520" s="4">
        <v>8.1</v>
      </c>
      <c r="H520" s="4">
        <v>1</v>
      </c>
      <c r="I520" s="4">
        <v>1</v>
      </c>
      <c r="J520" s="4">
        <v>118</v>
      </c>
      <c r="K520" s="4">
        <v>110</v>
      </c>
      <c r="L520" s="4">
        <v>123</v>
      </c>
      <c r="M520" s="4">
        <v>1</v>
      </c>
      <c r="N520" s="4"/>
      <c r="O520" s="4">
        <v>8.0663100000000001E-2</v>
      </c>
      <c r="P520" s="4">
        <v>176</v>
      </c>
      <c r="Q520" s="4">
        <v>0.98</v>
      </c>
      <c r="R520" s="21" t="s">
        <v>23</v>
      </c>
      <c r="S520" s="21" t="s">
        <v>24</v>
      </c>
      <c r="T520" s="4" t="s">
        <v>75</v>
      </c>
      <c r="U520" s="4" t="s">
        <v>24</v>
      </c>
      <c r="V520" s="4"/>
      <c r="W520" s="4"/>
      <c r="X520" s="4"/>
      <c r="Y520" s="4"/>
      <c r="Z520" s="4"/>
      <c r="AA520" s="4"/>
      <c r="AB520" s="4"/>
      <c r="AC520" s="4"/>
    </row>
    <row r="521" spans="1:29" ht="14.4" x14ac:dyDescent="0.3">
      <c r="A521" s="22" t="s">
        <v>206</v>
      </c>
      <c r="B521" s="4">
        <v>28883</v>
      </c>
      <c r="C521" s="16" t="s">
        <v>198</v>
      </c>
      <c r="D521" s="24" t="str">
        <f t="shared" si="17"/>
        <v>/Volumes/theforce/abide2/subjects/sdsu_1/28883</v>
      </c>
      <c r="E521" s="17">
        <v>2</v>
      </c>
      <c r="F521" s="4">
        <v>2</v>
      </c>
      <c r="G521" s="4">
        <v>16.2</v>
      </c>
      <c r="H521" s="4">
        <v>1</v>
      </c>
      <c r="I521" s="4">
        <v>1</v>
      </c>
      <c r="J521" s="4">
        <v>100</v>
      </c>
      <c r="K521" s="4">
        <v>109</v>
      </c>
      <c r="L521" s="4">
        <v>92</v>
      </c>
      <c r="M521" s="4">
        <v>1</v>
      </c>
      <c r="N521" s="4"/>
      <c r="O521" s="4">
        <v>9.5127400000000001E-2</v>
      </c>
      <c r="P521" s="4">
        <v>174</v>
      </c>
      <c r="Q521" s="4">
        <v>0.97</v>
      </c>
      <c r="R521" s="21" t="s">
        <v>23</v>
      </c>
      <c r="S521" s="21" t="s">
        <v>24</v>
      </c>
      <c r="T521" s="4" t="s">
        <v>75</v>
      </c>
      <c r="U521" s="4" t="s">
        <v>24</v>
      </c>
      <c r="V521" s="4"/>
      <c r="W521" s="4"/>
      <c r="X521" s="4"/>
      <c r="Y521" s="4"/>
      <c r="Z521" s="4"/>
      <c r="AA521" s="4"/>
      <c r="AB521" s="4"/>
      <c r="AC521" s="4"/>
    </row>
    <row r="522" spans="1:29" ht="14.4" x14ac:dyDescent="0.3">
      <c r="A522" s="22" t="s">
        <v>206</v>
      </c>
      <c r="B522" s="4">
        <v>28886</v>
      </c>
      <c r="C522" s="16" t="s">
        <v>198</v>
      </c>
      <c r="D522" s="24" t="str">
        <f t="shared" si="17"/>
        <v>/Volumes/theforce/abide2/subjects/sdsu_1/28886</v>
      </c>
      <c r="E522" s="17">
        <v>2</v>
      </c>
      <c r="F522" s="4">
        <v>2</v>
      </c>
      <c r="G522" s="4">
        <v>14</v>
      </c>
      <c r="H522" s="4">
        <v>1</v>
      </c>
      <c r="I522" s="4">
        <v>1</v>
      </c>
      <c r="J522" s="4">
        <v>118</v>
      </c>
      <c r="K522" s="4">
        <v>109</v>
      </c>
      <c r="L522" s="4">
        <v>123</v>
      </c>
      <c r="M522" s="4">
        <v>1</v>
      </c>
      <c r="N522" s="4"/>
      <c r="O522" s="4">
        <v>0.161105</v>
      </c>
      <c r="P522" s="4">
        <v>149</v>
      </c>
      <c r="Q522" s="4">
        <v>0.83</v>
      </c>
      <c r="R522" s="21" t="s">
        <v>23</v>
      </c>
      <c r="S522" s="21" t="s">
        <v>24</v>
      </c>
      <c r="T522" s="4" t="s">
        <v>75</v>
      </c>
      <c r="U522" s="4" t="s">
        <v>63</v>
      </c>
      <c r="V522" s="4"/>
      <c r="W522" s="4"/>
      <c r="X522" s="4"/>
      <c r="Y522" s="4"/>
      <c r="Z522" s="4"/>
      <c r="AA522" s="4"/>
      <c r="AB522" s="4"/>
      <c r="AC522" s="4"/>
    </row>
    <row r="523" spans="1:29" ht="14.4" x14ac:dyDescent="0.3">
      <c r="A523" s="22" t="s">
        <v>206</v>
      </c>
      <c r="B523" s="4">
        <v>28888</v>
      </c>
      <c r="C523" s="16" t="s">
        <v>198</v>
      </c>
      <c r="D523" s="24" t="str">
        <f t="shared" si="17"/>
        <v>/Volumes/theforce/abide2/subjects/sdsu_1/28888</v>
      </c>
      <c r="E523" s="17">
        <v>2</v>
      </c>
      <c r="F523" s="4">
        <v>2</v>
      </c>
      <c r="G523" s="4">
        <v>17.600000000000001</v>
      </c>
      <c r="H523" s="4">
        <v>1</v>
      </c>
      <c r="I523" s="4">
        <v>1</v>
      </c>
      <c r="J523" s="4">
        <v>108</v>
      </c>
      <c r="K523" s="4">
        <v>111</v>
      </c>
      <c r="L523" s="4">
        <v>104</v>
      </c>
      <c r="M523" s="4">
        <v>1</v>
      </c>
      <c r="N523" s="4"/>
      <c r="O523" s="4">
        <v>6.34218E-2</v>
      </c>
      <c r="P523" s="4">
        <v>177</v>
      </c>
      <c r="Q523" s="4">
        <v>0.98</v>
      </c>
      <c r="R523" s="21" t="s">
        <v>23</v>
      </c>
      <c r="S523" s="21" t="s">
        <v>24</v>
      </c>
      <c r="T523" s="4" t="s">
        <v>25</v>
      </c>
      <c r="U523" s="4" t="s">
        <v>29</v>
      </c>
      <c r="V523" s="4"/>
      <c r="W523" s="4"/>
      <c r="X523" s="4"/>
      <c r="Y523" s="4"/>
      <c r="Z523" s="4"/>
      <c r="AA523" s="4"/>
      <c r="AB523" s="4"/>
      <c r="AC523" s="4"/>
    </row>
    <row r="524" spans="1:29" ht="14.4" x14ac:dyDescent="0.3">
      <c r="A524" s="22" t="s">
        <v>206</v>
      </c>
      <c r="B524" s="4">
        <v>28889</v>
      </c>
      <c r="C524" s="16" t="s">
        <v>198</v>
      </c>
      <c r="D524" s="24" t="str">
        <f t="shared" si="17"/>
        <v>/Volumes/theforce/abide2/subjects/sdsu_1/28889</v>
      </c>
      <c r="E524" s="17">
        <v>2</v>
      </c>
      <c r="F524" s="4">
        <v>2</v>
      </c>
      <c r="G524" s="4">
        <v>15</v>
      </c>
      <c r="H524" s="4">
        <v>1</v>
      </c>
      <c r="I524" s="4">
        <v>1</v>
      </c>
      <c r="J524" s="4">
        <v>79</v>
      </c>
      <c r="K524" s="4">
        <v>101</v>
      </c>
      <c r="L524" s="4">
        <v>62</v>
      </c>
      <c r="M524" s="4">
        <v>1</v>
      </c>
      <c r="N524" s="4"/>
      <c r="O524" s="4">
        <v>0.13953499999999999</v>
      </c>
      <c r="P524" s="4">
        <v>177</v>
      </c>
      <c r="Q524" s="4">
        <v>0.98</v>
      </c>
      <c r="R524" s="5" t="s">
        <v>23</v>
      </c>
      <c r="S524" s="5" t="s">
        <v>24</v>
      </c>
      <c r="T524" s="5" t="s">
        <v>75</v>
      </c>
      <c r="U524" s="5" t="s">
        <v>24</v>
      </c>
      <c r="V524" s="4"/>
      <c r="W524" s="4"/>
      <c r="X524" s="4"/>
      <c r="Y524" s="4"/>
      <c r="Z524" s="4"/>
      <c r="AA524" s="4"/>
      <c r="AB524" s="4"/>
      <c r="AC524" s="4"/>
    </row>
    <row r="525" spans="1:29" ht="14.4" x14ac:dyDescent="0.3">
      <c r="A525" s="22" t="s">
        <v>206</v>
      </c>
      <c r="B525" s="4">
        <v>28891</v>
      </c>
      <c r="C525" s="16" t="s">
        <v>198</v>
      </c>
      <c r="D525" s="24" t="str">
        <f t="shared" si="17"/>
        <v>/Volumes/theforce/abide2/subjects/sdsu_1/28891</v>
      </c>
      <c r="E525" s="17">
        <v>2</v>
      </c>
      <c r="F525" s="4">
        <v>2</v>
      </c>
      <c r="G525" s="4">
        <v>14.4</v>
      </c>
      <c r="H525" s="4">
        <v>1</v>
      </c>
      <c r="I525" s="4">
        <v>3</v>
      </c>
      <c r="J525" s="4">
        <v>101</v>
      </c>
      <c r="K525" s="4">
        <v>103</v>
      </c>
      <c r="L525" s="4">
        <v>98</v>
      </c>
      <c r="M525" s="4">
        <v>1</v>
      </c>
      <c r="N525" s="4"/>
      <c r="O525" s="4">
        <v>7.1015099999999998E-2</v>
      </c>
      <c r="P525" s="4">
        <v>180</v>
      </c>
      <c r="Q525" s="4">
        <v>1</v>
      </c>
      <c r="R525" s="21" t="s">
        <v>23</v>
      </c>
      <c r="S525" s="21" t="s">
        <v>24</v>
      </c>
      <c r="T525" s="4" t="s">
        <v>75</v>
      </c>
      <c r="U525" s="4" t="s">
        <v>24</v>
      </c>
      <c r="V525" s="4"/>
      <c r="W525" s="4"/>
      <c r="X525" s="4"/>
      <c r="Y525" s="4"/>
      <c r="Z525" s="4"/>
      <c r="AA525" s="4"/>
      <c r="AB525" s="4"/>
      <c r="AC525" s="4"/>
    </row>
    <row r="526" spans="1:29" ht="14.4" x14ac:dyDescent="0.3">
      <c r="A526" s="22" t="s">
        <v>206</v>
      </c>
      <c r="B526" s="4">
        <v>28893</v>
      </c>
      <c r="C526" s="16" t="s">
        <v>198</v>
      </c>
      <c r="D526" s="24" t="str">
        <f t="shared" si="17"/>
        <v>/Volumes/theforce/abide2/subjects/sdsu_1/28893</v>
      </c>
      <c r="E526" s="17">
        <v>2</v>
      </c>
      <c r="F526" s="4">
        <v>2</v>
      </c>
      <c r="G526" s="4">
        <v>17.600000000000001</v>
      </c>
      <c r="H526" s="4">
        <v>1</v>
      </c>
      <c r="I526" s="4">
        <v>1</v>
      </c>
      <c r="J526" s="4">
        <v>99</v>
      </c>
      <c r="K526" s="4">
        <v>105</v>
      </c>
      <c r="L526" s="4">
        <v>92</v>
      </c>
      <c r="M526" s="4">
        <v>1</v>
      </c>
      <c r="N526" s="4"/>
      <c r="O526" s="4">
        <v>6.5650799999999995E-2</v>
      </c>
      <c r="P526" s="4">
        <v>180</v>
      </c>
      <c r="Q526" s="4">
        <v>1</v>
      </c>
      <c r="R526" s="21" t="s">
        <v>23</v>
      </c>
      <c r="S526" s="21" t="s">
        <v>24</v>
      </c>
      <c r="T526" s="4" t="s">
        <v>75</v>
      </c>
      <c r="U526" s="4" t="s">
        <v>24</v>
      </c>
      <c r="V526" s="4"/>
      <c r="W526" s="4"/>
      <c r="X526" s="4"/>
      <c r="Y526" s="4"/>
      <c r="Z526" s="4"/>
      <c r="AA526" s="4"/>
      <c r="AB526" s="4"/>
      <c r="AC526" s="4"/>
    </row>
    <row r="527" spans="1:29" ht="14.4" x14ac:dyDescent="0.3">
      <c r="A527" s="22" t="s">
        <v>206</v>
      </c>
      <c r="B527" s="4">
        <v>28894</v>
      </c>
      <c r="C527" s="16" t="s">
        <v>198</v>
      </c>
      <c r="D527" s="24" t="str">
        <f t="shared" si="17"/>
        <v>/Volumes/theforce/abide2/subjects/sdsu_1/28894</v>
      </c>
      <c r="E527" s="17">
        <v>2</v>
      </c>
      <c r="F527" s="4">
        <v>2</v>
      </c>
      <c r="G527" s="4">
        <v>11.2</v>
      </c>
      <c r="H527" s="4">
        <v>1</v>
      </c>
      <c r="I527" s="4">
        <v>1</v>
      </c>
      <c r="J527" s="4">
        <v>102</v>
      </c>
      <c r="K527" s="4">
        <v>102</v>
      </c>
      <c r="L527" s="4">
        <v>102</v>
      </c>
      <c r="M527" s="4">
        <v>1</v>
      </c>
      <c r="N527" s="4"/>
      <c r="O527" s="4">
        <v>3.1506100000000002E-2</v>
      </c>
      <c r="P527" s="4">
        <v>180</v>
      </c>
      <c r="Q527" s="4">
        <v>1</v>
      </c>
      <c r="R527" s="21" t="s">
        <v>210</v>
      </c>
      <c r="S527" s="21" t="s">
        <v>24</v>
      </c>
      <c r="T527" s="4" t="s">
        <v>75</v>
      </c>
      <c r="U527" s="4" t="s">
        <v>24</v>
      </c>
      <c r="V527" s="4"/>
      <c r="W527" s="4"/>
      <c r="X527" s="4"/>
      <c r="Y527" s="4"/>
      <c r="Z527" s="4"/>
      <c r="AA527" s="4"/>
      <c r="AB527" s="4"/>
      <c r="AC527" s="4"/>
    </row>
    <row r="528" spans="1:29" ht="14.4" x14ac:dyDescent="0.3">
      <c r="A528" s="22" t="s">
        <v>206</v>
      </c>
      <c r="B528" s="4">
        <v>28895</v>
      </c>
      <c r="C528" s="16" t="s">
        <v>198</v>
      </c>
      <c r="D528" s="24" t="str">
        <f t="shared" si="17"/>
        <v>/Volumes/theforce/abide2/subjects/sdsu_1/28895</v>
      </c>
      <c r="E528" s="17">
        <v>2</v>
      </c>
      <c r="F528" s="4">
        <v>2</v>
      </c>
      <c r="G528" s="4">
        <v>13</v>
      </c>
      <c r="H528" s="4">
        <v>1</v>
      </c>
      <c r="I528" s="4">
        <v>1</v>
      </c>
      <c r="J528" s="4">
        <v>91</v>
      </c>
      <c r="K528" s="4">
        <v>99</v>
      </c>
      <c r="L528" s="4">
        <v>85</v>
      </c>
      <c r="M528" s="4">
        <v>1</v>
      </c>
      <c r="N528" s="4"/>
      <c r="O528" s="4">
        <v>4.4617200000000003E-2</v>
      </c>
      <c r="P528" s="4">
        <v>180</v>
      </c>
      <c r="Q528" s="4">
        <v>1</v>
      </c>
      <c r="R528" s="21" t="s">
        <v>23</v>
      </c>
      <c r="S528" s="21" t="s">
        <v>24</v>
      </c>
      <c r="T528" s="4" t="s">
        <v>75</v>
      </c>
      <c r="U528" s="4" t="s">
        <v>24</v>
      </c>
      <c r="V528" s="4"/>
      <c r="W528" s="4"/>
      <c r="X528" s="4"/>
      <c r="Y528" s="4"/>
      <c r="Z528" s="4"/>
      <c r="AA528" s="4"/>
      <c r="AB528" s="4"/>
      <c r="AC528" s="4"/>
    </row>
    <row r="529" spans="1:29" ht="14.4" x14ac:dyDescent="0.3">
      <c r="A529" s="22" t="s">
        <v>206</v>
      </c>
      <c r="B529" s="4">
        <v>28900</v>
      </c>
      <c r="C529" s="16" t="s">
        <v>198</v>
      </c>
      <c r="D529" s="24" t="str">
        <f t="shared" si="17"/>
        <v>/Volumes/theforce/abide2/subjects/sdsu_1/28900</v>
      </c>
      <c r="E529" s="17">
        <v>2</v>
      </c>
      <c r="F529" s="4">
        <v>2</v>
      </c>
      <c r="G529" s="4">
        <v>13</v>
      </c>
      <c r="H529" s="4">
        <v>1</v>
      </c>
      <c r="I529" s="4">
        <v>1</v>
      </c>
      <c r="J529" s="4">
        <v>101</v>
      </c>
      <c r="K529" s="4">
        <v>107</v>
      </c>
      <c r="L529" s="4">
        <v>95</v>
      </c>
      <c r="M529" s="4">
        <v>1</v>
      </c>
      <c r="N529" s="4"/>
      <c r="O529" s="4">
        <v>0.102463</v>
      </c>
      <c r="P529" s="4">
        <v>180</v>
      </c>
      <c r="Q529" s="4">
        <v>1</v>
      </c>
      <c r="R529" s="21" t="s">
        <v>23</v>
      </c>
      <c r="S529" s="21" t="s">
        <v>24</v>
      </c>
      <c r="T529" s="4" t="s">
        <v>75</v>
      </c>
      <c r="U529" s="4" t="s">
        <v>24</v>
      </c>
      <c r="V529" s="4"/>
      <c r="W529" s="4"/>
      <c r="X529" s="4"/>
      <c r="Y529" s="4"/>
      <c r="Z529" s="4"/>
      <c r="AA529" s="4"/>
      <c r="AB529" s="4"/>
      <c r="AC529" s="4"/>
    </row>
    <row r="530" spans="1:29" ht="14.4" x14ac:dyDescent="0.3">
      <c r="A530" s="22" t="s">
        <v>206</v>
      </c>
      <c r="B530" s="4">
        <v>28902</v>
      </c>
      <c r="C530" s="16" t="s">
        <v>198</v>
      </c>
      <c r="D530" s="24" t="str">
        <f t="shared" si="17"/>
        <v>/Volumes/theforce/abide2/subjects/sdsu_1/28902</v>
      </c>
      <c r="E530" s="17">
        <v>2</v>
      </c>
      <c r="F530" s="4">
        <v>2</v>
      </c>
      <c r="G530" s="4">
        <v>17.100000000000001</v>
      </c>
      <c r="H530" s="4">
        <v>1</v>
      </c>
      <c r="I530" s="4">
        <v>1</v>
      </c>
      <c r="J530" s="4">
        <v>101</v>
      </c>
      <c r="K530" s="4">
        <v>101</v>
      </c>
      <c r="L530" s="4">
        <v>101</v>
      </c>
      <c r="M530" s="4">
        <v>1</v>
      </c>
      <c r="N530" s="4"/>
      <c r="O530" s="4">
        <v>6.9111699999999998E-2</v>
      </c>
      <c r="P530" s="4">
        <v>180</v>
      </c>
      <c r="Q530" s="4">
        <v>1</v>
      </c>
      <c r="R530" s="21" t="s">
        <v>23</v>
      </c>
      <c r="S530" s="21" t="s">
        <v>24</v>
      </c>
      <c r="T530" s="4" t="s">
        <v>75</v>
      </c>
      <c r="U530" s="4" t="s">
        <v>24</v>
      </c>
      <c r="V530" s="4"/>
      <c r="W530" s="4"/>
      <c r="X530" s="4"/>
      <c r="Y530" s="4"/>
      <c r="Z530" s="4"/>
      <c r="AA530" s="4"/>
      <c r="AB530" s="4"/>
      <c r="AC530" s="4"/>
    </row>
    <row r="531" spans="1:29" ht="14.4" x14ac:dyDescent="0.3">
      <c r="A531" s="22" t="s">
        <v>206</v>
      </c>
      <c r="B531" s="4">
        <v>28904</v>
      </c>
      <c r="C531" s="16" t="s">
        <v>198</v>
      </c>
      <c r="D531" s="24" t="str">
        <f t="shared" si="17"/>
        <v>/Volumes/theforce/abide2/subjects/sdsu_1/28904</v>
      </c>
      <c r="E531" s="17">
        <v>2</v>
      </c>
      <c r="F531" s="4">
        <v>2</v>
      </c>
      <c r="G531" s="4">
        <v>16.2</v>
      </c>
      <c r="H531" s="4">
        <v>1</v>
      </c>
      <c r="I531" s="4">
        <v>1</v>
      </c>
      <c r="J531" s="4">
        <v>96</v>
      </c>
      <c r="K531" s="4">
        <v>96</v>
      </c>
      <c r="L531" s="4">
        <v>97</v>
      </c>
      <c r="M531" s="4">
        <v>1</v>
      </c>
      <c r="N531" s="4"/>
      <c r="O531" s="4">
        <v>6.2948000000000004E-2</v>
      </c>
      <c r="P531" s="4">
        <v>177</v>
      </c>
      <c r="Q531" s="4">
        <v>0.98</v>
      </c>
      <c r="R531" s="21" t="s">
        <v>23</v>
      </c>
      <c r="S531" s="21" t="s">
        <v>24</v>
      </c>
      <c r="T531" s="4" t="s">
        <v>75</v>
      </c>
      <c r="U531" s="4" t="s">
        <v>63</v>
      </c>
      <c r="V531" s="4"/>
      <c r="W531" s="4"/>
      <c r="X531" s="4"/>
      <c r="Y531" s="4"/>
      <c r="Z531" s="4"/>
      <c r="AA531" s="4"/>
      <c r="AB531" s="4"/>
      <c r="AC531" s="4"/>
    </row>
    <row r="532" spans="1:29" ht="14.4" x14ac:dyDescent="0.3">
      <c r="A532" s="22" t="s">
        <v>207</v>
      </c>
      <c r="B532" s="4">
        <v>29744</v>
      </c>
      <c r="C532" s="16" t="s">
        <v>198</v>
      </c>
      <c r="D532" s="24" t="str">
        <f t="shared" si="17"/>
        <v>/Volumes/theforce/abide2/subjects/ucla_1/29744</v>
      </c>
      <c r="E532" s="17">
        <v>2</v>
      </c>
      <c r="F532" s="4">
        <v>2</v>
      </c>
      <c r="G532" s="4">
        <v>9.0833333330000006</v>
      </c>
      <c r="H532" s="4">
        <v>1</v>
      </c>
      <c r="I532" s="4">
        <v>1</v>
      </c>
      <c r="J532" s="4">
        <v>98</v>
      </c>
      <c r="K532" s="4">
        <v>89</v>
      </c>
      <c r="L532" s="4">
        <v>108</v>
      </c>
      <c r="M532" s="4">
        <v>1</v>
      </c>
      <c r="N532" s="4"/>
      <c r="O532" s="4">
        <v>0.12751899999999999</v>
      </c>
      <c r="P532" s="4">
        <v>117</v>
      </c>
      <c r="Q532" s="4">
        <v>0.97</v>
      </c>
      <c r="R532" s="21" t="s">
        <v>23</v>
      </c>
      <c r="S532" s="21" t="s">
        <v>24</v>
      </c>
      <c r="T532" s="4" t="s">
        <v>75</v>
      </c>
      <c r="U532" s="4" t="s">
        <v>24</v>
      </c>
      <c r="V532" s="4"/>
      <c r="W532" s="4"/>
      <c r="X532" s="4"/>
      <c r="Y532" s="4"/>
      <c r="Z532" s="4"/>
      <c r="AA532" s="4"/>
      <c r="AB532" s="4"/>
      <c r="AC532" s="4"/>
    </row>
    <row r="533" spans="1:29" ht="14.4" x14ac:dyDescent="0.3">
      <c r="A533" s="4" t="s">
        <v>207</v>
      </c>
      <c r="B533" s="4">
        <v>29745</v>
      </c>
      <c r="C533" s="16" t="s">
        <v>198</v>
      </c>
      <c r="D533" s="24" t="str">
        <f t="shared" si="17"/>
        <v>/Volumes/theforce/abide2/subjects/ucla_1/29745</v>
      </c>
      <c r="E533" s="17">
        <v>2</v>
      </c>
      <c r="F533" s="4">
        <v>2</v>
      </c>
      <c r="G533" s="4">
        <v>9.2703627649999998</v>
      </c>
      <c r="H533" s="4">
        <v>1</v>
      </c>
      <c r="I533" s="4">
        <v>1</v>
      </c>
      <c r="J533" s="4">
        <v>128</v>
      </c>
      <c r="K533" s="4">
        <v>130</v>
      </c>
      <c r="L533" s="4">
        <v>119</v>
      </c>
      <c r="M533" s="4">
        <v>1</v>
      </c>
      <c r="N533" s="4"/>
      <c r="O533" s="4">
        <v>6.2211299999999997E-2</v>
      </c>
      <c r="P533" s="4">
        <v>120</v>
      </c>
      <c r="Q533" s="4">
        <v>1</v>
      </c>
      <c r="R533" s="21" t="s">
        <v>41</v>
      </c>
      <c r="S533" s="21" t="s">
        <v>178</v>
      </c>
      <c r="T533" s="4" t="s">
        <v>75</v>
      </c>
      <c r="U533" s="4" t="s">
        <v>24</v>
      </c>
      <c r="V533" s="4"/>
      <c r="W533" s="4"/>
      <c r="X533" s="4"/>
      <c r="Y533" s="4"/>
      <c r="Z533" s="4"/>
      <c r="AA533" s="4"/>
      <c r="AB533" s="4"/>
      <c r="AC533" s="4"/>
    </row>
    <row r="534" spans="1:29" ht="14.4" x14ac:dyDescent="0.3">
      <c r="A534" s="22" t="s">
        <v>207</v>
      </c>
      <c r="B534" s="4">
        <v>29749</v>
      </c>
      <c r="C534" s="16" t="s">
        <v>198</v>
      </c>
      <c r="D534" s="24" t="str">
        <f t="shared" si="17"/>
        <v>/Volumes/theforce/abide2/subjects/ucla_1/29749</v>
      </c>
      <c r="E534" s="17">
        <v>2</v>
      </c>
      <c r="F534" s="4">
        <v>2</v>
      </c>
      <c r="G534" s="4">
        <v>7.7645448320000003</v>
      </c>
      <c r="H534" s="4">
        <v>1</v>
      </c>
      <c r="I534" s="4">
        <v>3</v>
      </c>
      <c r="J534" s="4">
        <v>100</v>
      </c>
      <c r="K534" s="4">
        <v>93</v>
      </c>
      <c r="L534" s="4">
        <v>106</v>
      </c>
      <c r="M534" s="4">
        <v>1</v>
      </c>
      <c r="N534" s="4"/>
      <c r="O534" s="4">
        <v>0.20808699999999999</v>
      </c>
      <c r="P534" s="4">
        <v>103</v>
      </c>
      <c r="Q534" s="4">
        <v>0.86</v>
      </c>
      <c r="R534" s="21" t="s">
        <v>23</v>
      </c>
      <c r="S534" s="21" t="s">
        <v>24</v>
      </c>
      <c r="T534" s="4" t="s">
        <v>75</v>
      </c>
      <c r="U534" s="4" t="s">
        <v>24</v>
      </c>
      <c r="V534" s="4"/>
      <c r="W534" s="4"/>
      <c r="X534" s="4"/>
      <c r="Y534" s="4"/>
      <c r="Z534" s="4"/>
      <c r="AA534" s="4"/>
      <c r="AB534" s="4"/>
      <c r="AC534" s="4"/>
    </row>
    <row r="535" spans="1:29" ht="14.4" x14ac:dyDescent="0.3">
      <c r="A535" s="21" t="s">
        <v>207</v>
      </c>
      <c r="B535" s="4">
        <v>29750</v>
      </c>
      <c r="C535" s="16" t="s">
        <v>198</v>
      </c>
      <c r="D535" s="24" t="str">
        <f t="shared" si="17"/>
        <v>/Volumes/theforce/abide2/subjects/ucla_1/29750</v>
      </c>
      <c r="E535" s="17">
        <v>2</v>
      </c>
      <c r="F535" s="4">
        <v>2</v>
      </c>
      <c r="G535" s="4">
        <v>8.5833333330000006</v>
      </c>
      <c r="H535" s="4">
        <v>1</v>
      </c>
      <c r="I535" s="4">
        <v>1</v>
      </c>
      <c r="J535" s="4">
        <v>108</v>
      </c>
      <c r="K535" s="4">
        <v>108</v>
      </c>
      <c r="L535" s="4">
        <v>105</v>
      </c>
      <c r="M535" s="4">
        <v>1</v>
      </c>
      <c r="N535" s="4"/>
      <c r="O535" s="4">
        <v>8.0772300000000005E-2</v>
      </c>
      <c r="P535" s="4">
        <v>117</v>
      </c>
      <c r="Q535" s="4">
        <v>0.97</v>
      </c>
      <c r="R535" s="21" t="s">
        <v>23</v>
      </c>
      <c r="S535" s="21" t="s">
        <v>24</v>
      </c>
      <c r="T535" s="4" t="s">
        <v>75</v>
      </c>
      <c r="U535" s="4" t="s">
        <v>24</v>
      </c>
      <c r="V535" s="4"/>
      <c r="W535" s="4"/>
      <c r="X535" s="4"/>
      <c r="Y535" s="4"/>
      <c r="Z535" s="4"/>
      <c r="AA535" s="4"/>
      <c r="AB535" s="4"/>
      <c r="AC535" s="4"/>
    </row>
    <row r="536" spans="1:29" ht="14.4" x14ac:dyDescent="0.3">
      <c r="A536" s="22" t="s">
        <v>207</v>
      </c>
      <c r="B536" s="4">
        <v>29751</v>
      </c>
      <c r="C536" s="16" t="s">
        <v>198</v>
      </c>
      <c r="D536" s="24" t="str">
        <f t="shared" si="17"/>
        <v>/Volumes/theforce/abide2/subjects/ucla_1/29751</v>
      </c>
      <c r="E536" s="17">
        <v>2</v>
      </c>
      <c r="F536" s="4">
        <v>2</v>
      </c>
      <c r="G536" s="4">
        <v>8.4166666669999994</v>
      </c>
      <c r="H536" s="4">
        <v>1</v>
      </c>
      <c r="I536" s="4">
        <v>1</v>
      </c>
      <c r="J536" s="4">
        <v>124</v>
      </c>
      <c r="K536" s="4">
        <v>124</v>
      </c>
      <c r="L536" s="4">
        <v>118</v>
      </c>
      <c r="M536" s="4">
        <v>1</v>
      </c>
      <c r="N536" s="4"/>
      <c r="O536" s="4">
        <v>0.13861399999999999</v>
      </c>
      <c r="P536" s="4">
        <v>102</v>
      </c>
      <c r="Q536" s="4">
        <v>0.85</v>
      </c>
      <c r="R536" s="21" t="s">
        <v>41</v>
      </c>
      <c r="S536" s="21" t="s">
        <v>211</v>
      </c>
      <c r="T536" s="4" t="s">
        <v>75</v>
      </c>
      <c r="U536" s="4" t="s">
        <v>24</v>
      </c>
      <c r="V536" s="4"/>
      <c r="W536" s="4"/>
      <c r="X536" s="4"/>
      <c r="Y536" s="4"/>
      <c r="Z536" s="4"/>
      <c r="AA536" s="4"/>
      <c r="AB536" s="4"/>
      <c r="AC536" s="4"/>
    </row>
    <row r="537" spans="1:29" ht="14.4" x14ac:dyDescent="0.3">
      <c r="A537" s="21" t="s">
        <v>207</v>
      </c>
      <c r="B537" s="21">
        <v>29753</v>
      </c>
      <c r="C537" s="16" t="s">
        <v>198</v>
      </c>
      <c r="D537" s="24" t="str">
        <f t="shared" si="17"/>
        <v>/Volumes/theforce/abide2/subjects/ucla_1/29753</v>
      </c>
      <c r="E537" s="17">
        <v>2</v>
      </c>
      <c r="F537" s="21">
        <v>2</v>
      </c>
      <c r="G537" s="21">
        <v>9.25</v>
      </c>
      <c r="H537" s="21">
        <v>1</v>
      </c>
      <c r="I537" s="21">
        <v>1</v>
      </c>
      <c r="J537" s="21">
        <v>109</v>
      </c>
      <c r="K537" s="21">
        <v>110</v>
      </c>
      <c r="L537" s="21">
        <v>107</v>
      </c>
      <c r="M537" s="21">
        <v>1</v>
      </c>
      <c r="N537" s="21"/>
      <c r="O537" s="21">
        <v>6.1227299999999998E-2</v>
      </c>
      <c r="P537" s="21">
        <v>120</v>
      </c>
      <c r="Q537" s="21">
        <v>1</v>
      </c>
      <c r="R537" s="21" t="s">
        <v>23</v>
      </c>
      <c r="S537" s="21" t="s">
        <v>24</v>
      </c>
      <c r="T537" s="21" t="s">
        <v>75</v>
      </c>
      <c r="U537" s="21" t="s">
        <v>24</v>
      </c>
      <c r="V537" s="4"/>
      <c r="W537" s="4"/>
      <c r="X537" s="4"/>
      <c r="Y537" s="4"/>
      <c r="Z537" s="4"/>
      <c r="AA537" s="4"/>
      <c r="AB537" s="4"/>
      <c r="AC537" s="4"/>
    </row>
    <row r="538" spans="1:29" ht="14.4" x14ac:dyDescent="0.3">
      <c r="A538" s="22" t="s">
        <v>207</v>
      </c>
      <c r="B538" s="21">
        <v>29757</v>
      </c>
      <c r="C538" s="16" t="s">
        <v>198</v>
      </c>
      <c r="D538" s="24" t="str">
        <f t="shared" si="17"/>
        <v>/Volumes/theforce/abide2/subjects/ucla_1/29757</v>
      </c>
      <c r="E538" s="17">
        <v>2</v>
      </c>
      <c r="F538" s="21">
        <v>2</v>
      </c>
      <c r="G538" s="21">
        <v>14.09</v>
      </c>
      <c r="H538" s="21">
        <v>1</v>
      </c>
      <c r="I538" s="21">
        <v>1</v>
      </c>
      <c r="J538" s="21">
        <v>123</v>
      </c>
      <c r="K538" s="21">
        <v>112</v>
      </c>
      <c r="L538" s="21">
        <v>129</v>
      </c>
      <c r="M538" s="21">
        <v>1</v>
      </c>
      <c r="N538" s="21"/>
      <c r="O538" s="21">
        <v>5.78865E-2</v>
      </c>
      <c r="P538" s="21">
        <v>120</v>
      </c>
      <c r="Q538" s="21">
        <v>1</v>
      </c>
      <c r="R538" s="21" t="s">
        <v>23</v>
      </c>
      <c r="S538" s="21" t="s">
        <v>24</v>
      </c>
      <c r="T538" s="21" t="s">
        <v>75</v>
      </c>
      <c r="U538" s="21" t="s">
        <v>24</v>
      </c>
      <c r="V538" s="4"/>
      <c r="W538" s="4"/>
      <c r="X538" s="4"/>
      <c r="Y538" s="4"/>
      <c r="Z538" s="4"/>
      <c r="AA538" s="4"/>
      <c r="AB538" s="4"/>
      <c r="AC538" s="4"/>
    </row>
    <row r="539" spans="1:29" ht="14.4" x14ac:dyDescent="0.3">
      <c r="A539" s="22" t="s">
        <v>208</v>
      </c>
      <c r="B539" s="4">
        <v>29499</v>
      </c>
      <c r="C539" s="16" t="s">
        <v>198</v>
      </c>
      <c r="D539" s="24" t="str">
        <f t="shared" si="17"/>
        <v>/Volumes/theforce/abide2/subjects/usm_1/29499</v>
      </c>
      <c r="E539" s="17">
        <v>2</v>
      </c>
      <c r="F539" s="4">
        <v>2</v>
      </c>
      <c r="G539" s="4">
        <v>18.581800000000001</v>
      </c>
      <c r="H539" s="4">
        <v>1</v>
      </c>
      <c r="I539" s="4">
        <v>1</v>
      </c>
      <c r="J539" s="4">
        <v>118</v>
      </c>
      <c r="K539" s="4">
        <v>119</v>
      </c>
      <c r="L539" s="4">
        <v>120</v>
      </c>
      <c r="M539" s="4">
        <v>1</v>
      </c>
      <c r="N539" s="4">
        <v>0</v>
      </c>
      <c r="O539" s="4">
        <v>7.7954800000000005E-2</v>
      </c>
      <c r="P539" s="4">
        <v>237</v>
      </c>
      <c r="Q539" s="4">
        <v>0.99</v>
      </c>
      <c r="R539" s="4" t="s">
        <v>23</v>
      </c>
      <c r="S539" s="4" t="s">
        <v>24</v>
      </c>
      <c r="T539" s="4" t="s">
        <v>25</v>
      </c>
      <c r="U539" s="4" t="s">
        <v>29</v>
      </c>
      <c r="V539" s="4"/>
      <c r="W539" s="4"/>
      <c r="X539" s="4"/>
      <c r="Y539" s="4"/>
      <c r="Z539" s="4"/>
      <c r="AA539" s="4"/>
      <c r="AB539" s="4"/>
      <c r="AC539" s="4"/>
    </row>
    <row r="540" spans="1:29" ht="14.4" x14ac:dyDescent="0.3">
      <c r="A540" s="4" t="s">
        <v>208</v>
      </c>
      <c r="B540" s="4">
        <v>29505</v>
      </c>
      <c r="C540" s="16" t="s">
        <v>198</v>
      </c>
      <c r="D540" s="24" t="str">
        <f t="shared" si="17"/>
        <v>/Volumes/theforce/abide2/subjects/usm_1/29505</v>
      </c>
      <c r="E540" s="17">
        <v>2</v>
      </c>
      <c r="F540" s="4">
        <v>2</v>
      </c>
      <c r="G540" s="4">
        <v>13.5496</v>
      </c>
      <c r="H540" s="4">
        <v>1</v>
      </c>
      <c r="I540" s="4">
        <v>1</v>
      </c>
      <c r="J540" s="4">
        <v>105</v>
      </c>
      <c r="K540" s="4">
        <v>118</v>
      </c>
      <c r="L540" s="4">
        <v>112</v>
      </c>
      <c r="M540" s="4">
        <v>1</v>
      </c>
      <c r="N540" s="4">
        <v>2</v>
      </c>
      <c r="O540" s="4">
        <v>0.121993</v>
      </c>
      <c r="P540" s="4">
        <v>223</v>
      </c>
      <c r="Q540" s="4">
        <v>0.93</v>
      </c>
      <c r="R540" s="4" t="s">
        <v>23</v>
      </c>
      <c r="S540" s="4" t="s">
        <v>24</v>
      </c>
      <c r="T540" s="4" t="s">
        <v>75</v>
      </c>
      <c r="U540" s="4" t="s">
        <v>24</v>
      </c>
      <c r="V540" s="4"/>
      <c r="W540" s="4"/>
      <c r="X540" s="4"/>
      <c r="Y540" s="4"/>
      <c r="Z540" s="4"/>
      <c r="AA540" s="4"/>
      <c r="AB540" s="4"/>
      <c r="AC540" s="4"/>
    </row>
    <row r="541" spans="1:29" ht="14.4" x14ac:dyDescent="0.3">
      <c r="A541" s="22" t="s">
        <v>208</v>
      </c>
      <c r="B541" s="4">
        <v>29513</v>
      </c>
      <c r="C541" s="16" t="s">
        <v>198</v>
      </c>
      <c r="D541" s="24" t="str">
        <f t="shared" si="17"/>
        <v>/Volumes/theforce/abide2/subjects/usm_1/29513</v>
      </c>
      <c r="E541" s="17">
        <v>2</v>
      </c>
      <c r="F541" s="4">
        <v>2</v>
      </c>
      <c r="G541" s="4">
        <v>18.5517</v>
      </c>
      <c r="H541" s="4">
        <v>1</v>
      </c>
      <c r="I541" s="4">
        <v>1</v>
      </c>
      <c r="J541" s="4">
        <v>108</v>
      </c>
      <c r="K541" s="4">
        <v>106</v>
      </c>
      <c r="L541" s="4">
        <v>108</v>
      </c>
      <c r="M541" s="4">
        <v>1</v>
      </c>
      <c r="N541" s="4">
        <v>7</v>
      </c>
      <c r="O541" s="4">
        <v>6.7219200000000007E-2</v>
      </c>
      <c r="P541" s="4">
        <v>240</v>
      </c>
      <c r="Q541" s="4">
        <v>1</v>
      </c>
      <c r="R541" s="4" t="s">
        <v>23</v>
      </c>
      <c r="S541" s="4" t="s">
        <v>24</v>
      </c>
      <c r="T541" s="4" t="s">
        <v>75</v>
      </c>
      <c r="U541" s="4" t="s">
        <v>63</v>
      </c>
      <c r="V541" s="4"/>
      <c r="W541" s="4"/>
      <c r="X541" s="4"/>
      <c r="Y541" s="4"/>
      <c r="Z541" s="4"/>
      <c r="AA541" s="4"/>
      <c r="AB541" s="4"/>
      <c r="AC541" s="4"/>
    </row>
    <row r="542" spans="1:29" ht="14.4" x14ac:dyDescent="0.3">
      <c r="A542" s="21" t="s">
        <v>208</v>
      </c>
      <c r="B542" s="4">
        <v>29527</v>
      </c>
      <c r="C542" s="16" t="s">
        <v>198</v>
      </c>
      <c r="D542" s="24" t="str">
        <f t="shared" si="17"/>
        <v>/Volumes/theforce/abide2/subjects/usm_1/29527</v>
      </c>
      <c r="E542" s="17">
        <v>2</v>
      </c>
      <c r="F542" s="4">
        <v>2</v>
      </c>
      <c r="G542" s="4">
        <v>11.4962</v>
      </c>
      <c r="H542" s="4">
        <v>1</v>
      </c>
      <c r="I542" s="4"/>
      <c r="J542" s="4"/>
      <c r="K542" s="4"/>
      <c r="L542" s="4"/>
      <c r="M542" s="4">
        <v>1</v>
      </c>
      <c r="N542" s="4"/>
      <c r="O542" s="4">
        <v>0.164522</v>
      </c>
      <c r="P542" s="4">
        <v>195</v>
      </c>
      <c r="Q542" s="4">
        <v>0.81</v>
      </c>
      <c r="R542" s="4" t="s">
        <v>23</v>
      </c>
      <c r="S542" s="4" t="s">
        <v>24</v>
      </c>
      <c r="T542" s="4" t="s">
        <v>75</v>
      </c>
      <c r="U542" s="4" t="s">
        <v>63</v>
      </c>
      <c r="V542" s="4"/>
      <c r="W542" s="4"/>
      <c r="X542" s="4"/>
      <c r="Y542" s="4"/>
      <c r="Z542" s="4"/>
      <c r="AA542" s="4"/>
      <c r="AB542" s="4"/>
      <c r="AC542" s="4"/>
    </row>
    <row r="543" spans="1:29" s="16" customFormat="1" ht="27" x14ac:dyDescent="0.3">
      <c r="A543" s="16" t="s">
        <v>236</v>
      </c>
      <c r="B543" s="39" t="s">
        <v>237</v>
      </c>
      <c r="E543" s="16">
        <v>0</v>
      </c>
      <c r="F543" s="32">
        <v>2</v>
      </c>
      <c r="G543" s="30">
        <v>13.41</v>
      </c>
      <c r="H543" s="21">
        <v>1</v>
      </c>
      <c r="I543" s="33" t="s">
        <v>221</v>
      </c>
      <c r="J543" s="33">
        <v>111</v>
      </c>
      <c r="K543" s="33">
        <v>111</v>
      </c>
      <c r="L543" s="33">
        <v>108</v>
      </c>
      <c r="M543" s="21">
        <v>1</v>
      </c>
      <c r="N543" s="33"/>
      <c r="O543" s="34">
        <v>0.11881899999999999</v>
      </c>
      <c r="P543" s="35">
        <v>169</v>
      </c>
      <c r="Q543" s="36">
        <v>0.94</v>
      </c>
      <c r="R543" s="32"/>
      <c r="S543" s="32"/>
      <c r="T543" s="64" t="s">
        <v>233</v>
      </c>
      <c r="U543" s="65" t="s">
        <v>234</v>
      </c>
      <c r="V543" s="32"/>
      <c r="W543" s="32"/>
      <c r="X543" s="32"/>
    </row>
    <row r="544" spans="1:29" s="16" customFormat="1" ht="46.8" x14ac:dyDescent="0.3">
      <c r="A544" s="16" t="s">
        <v>236</v>
      </c>
      <c r="B544" s="39" t="s">
        <v>238</v>
      </c>
      <c r="E544" s="16">
        <v>0</v>
      </c>
      <c r="F544" s="32">
        <v>2</v>
      </c>
      <c r="G544" s="30">
        <v>12.5</v>
      </c>
      <c r="H544" s="21">
        <v>1</v>
      </c>
      <c r="I544" s="33" t="s">
        <v>220</v>
      </c>
      <c r="J544" s="33">
        <v>109</v>
      </c>
      <c r="K544" s="33">
        <v>108</v>
      </c>
      <c r="L544" s="33">
        <v>108</v>
      </c>
      <c r="M544" s="21">
        <v>1</v>
      </c>
      <c r="N544" s="33"/>
      <c r="O544" s="34">
        <v>8.4841299999999994E-2</v>
      </c>
      <c r="P544" s="35">
        <v>173</v>
      </c>
      <c r="Q544" s="36">
        <v>0.96</v>
      </c>
      <c r="R544" s="32"/>
      <c r="S544" s="32"/>
      <c r="T544" s="37" t="s">
        <v>233</v>
      </c>
      <c r="U544" s="65" t="s">
        <v>235</v>
      </c>
      <c r="V544" s="32"/>
      <c r="W544" s="32"/>
      <c r="X544" s="32"/>
    </row>
    <row r="545" spans="1:16383" s="16" customFormat="1" ht="14.4" x14ac:dyDescent="0.3">
      <c r="A545" s="16" t="s">
        <v>236</v>
      </c>
      <c r="B545" s="39" t="s">
        <v>239</v>
      </c>
      <c r="E545" s="16">
        <v>0</v>
      </c>
      <c r="F545" s="32">
        <v>2</v>
      </c>
      <c r="G545" s="30">
        <v>16.600000000000001</v>
      </c>
      <c r="H545" s="21">
        <v>1</v>
      </c>
      <c r="I545" s="33" t="s">
        <v>220</v>
      </c>
      <c r="J545" s="33">
        <v>107</v>
      </c>
      <c r="K545" s="39">
        <v>108</v>
      </c>
      <c r="L545" s="33">
        <v>103</v>
      </c>
      <c r="M545" s="21">
        <v>1</v>
      </c>
      <c r="N545" s="33"/>
      <c r="O545" s="34">
        <v>3.0521E-2</v>
      </c>
      <c r="P545" s="35">
        <v>180</v>
      </c>
      <c r="Q545" s="36">
        <v>1</v>
      </c>
      <c r="R545" s="32"/>
      <c r="S545" s="32"/>
      <c r="T545" s="37"/>
      <c r="U545" s="37"/>
      <c r="V545" s="32"/>
      <c r="W545" s="32"/>
      <c r="X545" s="32"/>
    </row>
    <row r="546" spans="1:16383" s="16" customFormat="1" ht="14.4" x14ac:dyDescent="0.3">
      <c r="A546" s="16" t="s">
        <v>236</v>
      </c>
      <c r="B546" s="39" t="s">
        <v>240</v>
      </c>
      <c r="E546" s="16">
        <v>0</v>
      </c>
      <c r="F546" s="32">
        <v>2</v>
      </c>
      <c r="G546" s="30">
        <v>8.02</v>
      </c>
      <c r="H546" s="21">
        <v>1</v>
      </c>
      <c r="I546" s="33" t="s">
        <v>221</v>
      </c>
      <c r="J546" s="33">
        <v>103</v>
      </c>
      <c r="K546" s="33">
        <v>99</v>
      </c>
      <c r="L546" s="33">
        <v>106</v>
      </c>
      <c r="M546" s="21">
        <v>1</v>
      </c>
      <c r="N546" s="33"/>
      <c r="O546" s="34">
        <v>3.8795000000000003E-2</v>
      </c>
      <c r="P546" s="66">
        <v>180</v>
      </c>
      <c r="Q546" s="67">
        <v>1</v>
      </c>
      <c r="R546" s="32"/>
      <c r="S546" s="32"/>
      <c r="T546" s="37"/>
      <c r="U546" s="37"/>
      <c r="V546" s="32"/>
      <c r="W546" s="32"/>
      <c r="X546" s="32"/>
    </row>
    <row r="547" spans="1:16383" s="16" customFormat="1" ht="14.4" x14ac:dyDescent="0.3">
      <c r="A547" s="16" t="s">
        <v>236</v>
      </c>
      <c r="B547" s="39" t="s">
        <v>241</v>
      </c>
      <c r="E547" s="16">
        <v>0</v>
      </c>
      <c r="F547" s="32">
        <v>2</v>
      </c>
      <c r="G547" s="30">
        <v>10.19</v>
      </c>
      <c r="H547" s="21">
        <v>1</v>
      </c>
      <c r="I547" s="39" t="s">
        <v>220</v>
      </c>
      <c r="J547" s="33">
        <v>124</v>
      </c>
      <c r="K547" s="33">
        <v>127</v>
      </c>
      <c r="L547" s="33">
        <v>115</v>
      </c>
      <c r="M547" s="21">
        <v>1</v>
      </c>
      <c r="N547" s="33"/>
      <c r="O547" s="34">
        <v>5.9233500000000001E-2</v>
      </c>
      <c r="P547" s="35">
        <v>177</v>
      </c>
      <c r="Q547" s="36">
        <v>0.98</v>
      </c>
      <c r="R547" s="32"/>
      <c r="S547" s="32"/>
      <c r="T547" s="37"/>
      <c r="U547" s="37"/>
      <c r="V547" s="32"/>
      <c r="W547" s="32"/>
      <c r="X547" s="32"/>
    </row>
    <row r="548" spans="1:16383" s="16" customFormat="1" ht="14.4" x14ac:dyDescent="0.3">
      <c r="A548" s="16" t="s">
        <v>236</v>
      </c>
      <c r="B548" s="39" t="s">
        <v>242</v>
      </c>
      <c r="E548" s="16">
        <v>0</v>
      </c>
      <c r="F548" s="32">
        <v>2</v>
      </c>
      <c r="G548" s="38">
        <v>8.59</v>
      </c>
      <c r="H548" s="21">
        <v>1</v>
      </c>
      <c r="I548" s="39" t="s">
        <v>221</v>
      </c>
      <c r="J548" s="33">
        <v>130</v>
      </c>
      <c r="K548" s="33">
        <v>117</v>
      </c>
      <c r="L548" s="33">
        <v>137</v>
      </c>
      <c r="M548" s="21">
        <v>1</v>
      </c>
      <c r="N548" s="33"/>
      <c r="O548" s="40">
        <v>5.0210900000000003E-2</v>
      </c>
      <c r="P548" s="66">
        <v>177</v>
      </c>
      <c r="Q548" s="67">
        <v>0.98</v>
      </c>
      <c r="R548" s="32"/>
      <c r="S548" s="32"/>
      <c r="T548" s="68"/>
      <c r="U548" s="68"/>
      <c r="V548" s="32"/>
      <c r="W548" s="32"/>
      <c r="X548" s="32"/>
    </row>
    <row r="549" spans="1:16383" s="16" customFormat="1" ht="14.4" x14ac:dyDescent="0.3">
      <c r="A549" s="16" t="s">
        <v>236</v>
      </c>
      <c r="B549" s="28" t="s">
        <v>243</v>
      </c>
      <c r="E549" s="16">
        <v>0</v>
      </c>
      <c r="F549" s="32">
        <v>2</v>
      </c>
      <c r="G549" s="69">
        <v>14.8</v>
      </c>
      <c r="H549" s="21">
        <v>1</v>
      </c>
      <c r="I549" s="69" t="s">
        <v>220</v>
      </c>
      <c r="J549" s="69">
        <v>93</v>
      </c>
      <c r="K549" s="69">
        <v>98</v>
      </c>
      <c r="L549" s="69">
        <v>90</v>
      </c>
      <c r="M549" s="21">
        <v>1</v>
      </c>
      <c r="N549" s="69"/>
      <c r="O549" s="41">
        <v>5.8775399999999998E-2</v>
      </c>
      <c r="P549" s="28">
        <v>180</v>
      </c>
      <c r="Q549" s="42">
        <v>1</v>
      </c>
      <c r="R549" s="32"/>
      <c r="S549" s="32"/>
      <c r="T549" s="31"/>
      <c r="U549" s="70"/>
      <c r="V549" s="32"/>
      <c r="W549" s="32"/>
      <c r="X549" s="32"/>
    </row>
    <row r="550" spans="1:16383" s="16" customFormat="1" ht="14.4" x14ac:dyDescent="0.3">
      <c r="A550" s="16" t="s">
        <v>236</v>
      </c>
      <c r="B550" s="29" t="s">
        <v>216</v>
      </c>
      <c r="E550" s="16">
        <v>0</v>
      </c>
      <c r="F550" s="32">
        <v>2</v>
      </c>
      <c r="G550" s="28">
        <v>13.6</v>
      </c>
      <c r="H550" s="21">
        <v>1</v>
      </c>
      <c r="I550" s="28" t="s">
        <v>220</v>
      </c>
      <c r="J550" s="28">
        <v>126</v>
      </c>
      <c r="K550" s="28">
        <v>121</v>
      </c>
      <c r="L550" s="28">
        <v>125</v>
      </c>
      <c r="M550" s="21">
        <v>1</v>
      </c>
      <c r="N550" s="28"/>
      <c r="O550" s="28">
        <v>3.5000000000000003E-2</v>
      </c>
      <c r="P550" s="28">
        <v>180</v>
      </c>
      <c r="Q550" s="36">
        <v>1</v>
      </c>
      <c r="R550" s="32"/>
      <c r="S550" s="32"/>
      <c r="T550" s="31"/>
      <c r="U550" s="31"/>
      <c r="V550" s="32"/>
      <c r="W550" s="32"/>
      <c r="X550" s="32"/>
    </row>
    <row r="551" spans="1:16383" s="16" customFormat="1" ht="14.4" x14ac:dyDescent="0.3">
      <c r="A551" s="16" t="s">
        <v>236</v>
      </c>
      <c r="B551" s="28" t="s">
        <v>217</v>
      </c>
      <c r="E551" s="16">
        <v>0</v>
      </c>
      <c r="F551" s="32">
        <v>2</v>
      </c>
      <c r="G551" s="30">
        <v>9.1999999999999993</v>
      </c>
      <c r="H551" s="21">
        <v>1</v>
      </c>
      <c r="I551" s="28" t="s">
        <v>220</v>
      </c>
      <c r="J551" s="28">
        <v>123</v>
      </c>
      <c r="K551" s="28">
        <v>126</v>
      </c>
      <c r="L551" s="28">
        <v>112</v>
      </c>
      <c r="M551" s="21">
        <v>1</v>
      </c>
      <c r="N551" s="28"/>
      <c r="O551" s="28">
        <v>8.2000000000000003E-2</v>
      </c>
      <c r="P551" s="28">
        <v>174</v>
      </c>
      <c r="Q551" s="36">
        <v>0.97</v>
      </c>
      <c r="R551" s="32"/>
      <c r="S551" s="32"/>
      <c r="T551" s="71"/>
      <c r="U551" s="31"/>
      <c r="V551" s="32"/>
      <c r="W551" s="32"/>
      <c r="X551" s="32"/>
    </row>
    <row r="552" spans="1:16383" s="16" customFormat="1" ht="14.4" x14ac:dyDescent="0.3">
      <c r="A552" s="16" t="s">
        <v>236</v>
      </c>
      <c r="B552" s="28" t="s">
        <v>218</v>
      </c>
      <c r="E552" s="16">
        <v>0</v>
      </c>
      <c r="F552" s="32">
        <v>2</v>
      </c>
      <c r="G552" s="30">
        <v>14.1</v>
      </c>
      <c r="H552" s="21">
        <v>1</v>
      </c>
      <c r="I552" s="28" t="s">
        <v>220</v>
      </c>
      <c r="J552" s="28">
        <v>106</v>
      </c>
      <c r="K552" s="28">
        <v>99</v>
      </c>
      <c r="L552" s="28">
        <v>112</v>
      </c>
      <c r="M552" s="21">
        <v>1</v>
      </c>
      <c r="N552" s="31"/>
      <c r="O552" s="72">
        <v>8.7499999999999994E-2</v>
      </c>
      <c r="P552" s="28">
        <v>180</v>
      </c>
      <c r="Q552" s="28">
        <v>1</v>
      </c>
      <c r="R552" s="32"/>
      <c r="S552" s="32"/>
      <c r="T552" s="31"/>
      <c r="U552" s="31"/>
      <c r="V552" s="32"/>
      <c r="W552" s="32"/>
      <c r="X552" s="32"/>
    </row>
    <row r="553" spans="1:16383" s="17" customFormat="1" ht="14.4" x14ac:dyDescent="0.3">
      <c r="A553" s="16" t="s">
        <v>236</v>
      </c>
      <c r="B553" s="28" t="s">
        <v>219</v>
      </c>
      <c r="C553" s="26"/>
      <c r="D553" s="26"/>
      <c r="E553" s="16">
        <v>0</v>
      </c>
      <c r="F553" s="32">
        <v>2</v>
      </c>
      <c r="G553" s="28">
        <v>12.2</v>
      </c>
      <c r="H553" s="21">
        <v>1</v>
      </c>
      <c r="I553" s="28" t="s">
        <v>220</v>
      </c>
      <c r="J553" s="28">
        <v>114</v>
      </c>
      <c r="K553" s="28">
        <v>103</v>
      </c>
      <c r="L553" s="28">
        <v>122</v>
      </c>
      <c r="M553" s="21">
        <v>1</v>
      </c>
      <c r="N553" s="31"/>
      <c r="O553" s="72">
        <v>8.3712300000000003E-2</v>
      </c>
      <c r="P553" s="28">
        <v>174</v>
      </c>
      <c r="Q553" s="28">
        <v>0.97</v>
      </c>
      <c r="R553" s="32"/>
      <c r="S553" s="32"/>
      <c r="T553" s="31"/>
      <c r="U553" s="31"/>
      <c r="V553" s="32"/>
      <c r="W553" s="32"/>
      <c r="X553" s="32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  <c r="DR553" s="26"/>
      <c r="DS553" s="26"/>
      <c r="DT553" s="26"/>
      <c r="DU553" s="26"/>
      <c r="DV553" s="26"/>
      <c r="DW553" s="26"/>
      <c r="DX553" s="26"/>
      <c r="DY553" s="26"/>
      <c r="DZ553" s="26"/>
      <c r="EA553" s="26"/>
      <c r="EB553" s="26"/>
      <c r="EC553" s="26"/>
      <c r="ED553" s="26"/>
      <c r="EE553" s="26"/>
      <c r="EF553" s="26"/>
      <c r="EG553" s="26"/>
      <c r="EH553" s="26"/>
      <c r="EI553" s="26"/>
      <c r="EJ553" s="26"/>
      <c r="EK553" s="26"/>
      <c r="EL553" s="26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C553" s="26"/>
      <c r="FD553" s="26"/>
      <c r="FE553" s="26"/>
      <c r="FF553" s="26"/>
      <c r="FG553" s="26"/>
      <c r="FH553" s="26"/>
      <c r="FI553" s="26"/>
      <c r="FJ553" s="26"/>
      <c r="FK553" s="26"/>
      <c r="FL553" s="26"/>
      <c r="FM553" s="26"/>
      <c r="FN553" s="26"/>
      <c r="FO553" s="26"/>
      <c r="FP553" s="26"/>
      <c r="FQ553" s="26"/>
      <c r="FR553" s="26"/>
      <c r="FS553" s="26"/>
      <c r="FT553" s="26"/>
      <c r="FU553" s="26"/>
      <c r="FV553" s="26"/>
      <c r="FW553" s="26"/>
      <c r="FX553" s="26"/>
      <c r="FY553" s="26"/>
      <c r="FZ553" s="26"/>
      <c r="GA553" s="26"/>
      <c r="GB553" s="26"/>
      <c r="GC553" s="26"/>
      <c r="GD553" s="26"/>
      <c r="GE553" s="26"/>
      <c r="GF553" s="26"/>
      <c r="GG553" s="26"/>
      <c r="GH553" s="26"/>
      <c r="GI553" s="26"/>
      <c r="GJ553" s="26"/>
      <c r="GK553" s="26"/>
      <c r="GL553" s="26"/>
      <c r="GM553" s="26"/>
      <c r="GN553" s="26"/>
      <c r="GO553" s="26"/>
      <c r="GP553" s="26"/>
      <c r="GQ553" s="26"/>
      <c r="GR553" s="26"/>
      <c r="GS553" s="26"/>
      <c r="GT553" s="26"/>
      <c r="GU553" s="26"/>
      <c r="GV553" s="26"/>
      <c r="GW553" s="26"/>
      <c r="GX553" s="26"/>
      <c r="GY553" s="26"/>
      <c r="GZ553" s="26"/>
      <c r="HA553" s="26"/>
      <c r="HB553" s="26"/>
      <c r="HC553" s="26"/>
      <c r="HD553" s="26"/>
      <c r="HE553" s="26"/>
      <c r="HF553" s="26"/>
      <c r="HG553" s="26"/>
      <c r="HH553" s="26"/>
      <c r="HI553" s="26"/>
      <c r="HJ553" s="26"/>
      <c r="HK553" s="26"/>
      <c r="HL553" s="26"/>
      <c r="HM553" s="26"/>
      <c r="HN553" s="26"/>
      <c r="HO553" s="26"/>
      <c r="HP553" s="26"/>
      <c r="HQ553" s="26"/>
      <c r="HR553" s="26"/>
      <c r="HS553" s="26"/>
      <c r="HT553" s="26"/>
      <c r="HU553" s="26"/>
      <c r="HV553" s="26"/>
      <c r="HW553" s="26"/>
      <c r="HX553" s="26"/>
      <c r="HY553" s="26"/>
      <c r="HZ553" s="26"/>
      <c r="IA553" s="26"/>
      <c r="IB553" s="26"/>
      <c r="IC553" s="26"/>
      <c r="ID553" s="26"/>
      <c r="IE553" s="26"/>
      <c r="IF553" s="26"/>
      <c r="IG553" s="26"/>
      <c r="IH553" s="26"/>
      <c r="II553" s="26"/>
      <c r="IJ553" s="26"/>
      <c r="IK553" s="26"/>
      <c r="IL553" s="26"/>
      <c r="IM553" s="26"/>
      <c r="IN553" s="26"/>
      <c r="IO553" s="26"/>
      <c r="IP553" s="26"/>
      <c r="IQ553" s="26"/>
      <c r="IR553" s="26"/>
      <c r="IS553" s="26"/>
      <c r="IT553" s="26"/>
      <c r="IU553" s="26"/>
      <c r="IV553" s="26"/>
      <c r="IW553" s="26"/>
      <c r="IX553" s="26"/>
      <c r="IY553" s="26"/>
      <c r="IZ553" s="26"/>
      <c r="JA553" s="26"/>
      <c r="JB553" s="26"/>
      <c r="JC553" s="26"/>
      <c r="JD553" s="26"/>
      <c r="JE553" s="26"/>
      <c r="JF553" s="26"/>
      <c r="JG553" s="26"/>
      <c r="JH553" s="26"/>
      <c r="JI553" s="26"/>
      <c r="JJ553" s="26"/>
      <c r="JK553" s="26"/>
      <c r="JL553" s="26"/>
      <c r="JM553" s="26"/>
      <c r="JN553" s="26"/>
      <c r="JO553" s="26"/>
      <c r="JP553" s="26"/>
      <c r="JQ553" s="26"/>
      <c r="JR553" s="26"/>
      <c r="JS553" s="26"/>
      <c r="JT553" s="26"/>
      <c r="JU553" s="26"/>
      <c r="JV553" s="26"/>
      <c r="JW553" s="26"/>
      <c r="JX553" s="26"/>
      <c r="JY553" s="26"/>
      <c r="JZ553" s="26"/>
      <c r="KA553" s="26"/>
      <c r="KB553" s="26"/>
      <c r="KC553" s="26"/>
      <c r="KD553" s="26"/>
      <c r="KE553" s="26"/>
      <c r="KF553" s="26"/>
      <c r="KG553" s="26"/>
      <c r="KH553" s="26"/>
      <c r="KI553" s="26"/>
      <c r="KJ553" s="26"/>
      <c r="KK553" s="26"/>
      <c r="KL553" s="26"/>
      <c r="KM553" s="26"/>
      <c r="KN553" s="26"/>
      <c r="KO553" s="26"/>
      <c r="KP553" s="26"/>
      <c r="KQ553" s="26"/>
      <c r="KR553" s="26"/>
      <c r="KS553" s="26"/>
      <c r="KT553" s="26"/>
      <c r="KU553" s="26"/>
      <c r="KV553" s="26"/>
      <c r="KW553" s="26"/>
      <c r="KX553" s="26"/>
      <c r="KY553" s="26"/>
      <c r="KZ553" s="26"/>
      <c r="LA553" s="26"/>
      <c r="LB553" s="26"/>
      <c r="LC553" s="26"/>
      <c r="LD553" s="26"/>
      <c r="LE553" s="26"/>
      <c r="LF553" s="26"/>
      <c r="LG553" s="26"/>
      <c r="LH553" s="26"/>
      <c r="LI553" s="26"/>
      <c r="LJ553" s="26"/>
      <c r="LK553" s="26"/>
      <c r="LL553" s="26"/>
      <c r="LM553" s="26"/>
      <c r="LN553" s="26"/>
      <c r="LO553" s="26"/>
      <c r="LP553" s="26"/>
      <c r="LQ553" s="26"/>
      <c r="LR553" s="26"/>
      <c r="LS553" s="26"/>
      <c r="LT553" s="26"/>
      <c r="LU553" s="26"/>
      <c r="LV553" s="26"/>
      <c r="LW553" s="26"/>
      <c r="LX553" s="26"/>
      <c r="LY553" s="26"/>
      <c r="LZ553" s="26"/>
      <c r="MA553" s="26"/>
      <c r="MB553" s="26"/>
      <c r="MC553" s="26"/>
      <c r="MD553" s="26"/>
      <c r="ME553" s="26"/>
      <c r="MF553" s="26"/>
      <c r="MG553" s="26"/>
      <c r="MH553" s="26"/>
      <c r="MI553" s="26"/>
      <c r="MJ553" s="26"/>
      <c r="MK553" s="26"/>
      <c r="ML553" s="26"/>
      <c r="MM553" s="26"/>
      <c r="MN553" s="26"/>
      <c r="MO553" s="26"/>
      <c r="MP553" s="26"/>
      <c r="MQ553" s="26"/>
      <c r="MR553" s="26"/>
      <c r="MS553" s="26"/>
      <c r="MT553" s="26"/>
      <c r="MU553" s="26"/>
      <c r="MV553" s="26"/>
      <c r="MW553" s="26"/>
      <c r="MX553" s="26"/>
      <c r="MY553" s="26"/>
      <c r="MZ553" s="26"/>
      <c r="NA553" s="26"/>
      <c r="NB553" s="26"/>
      <c r="NC553" s="26"/>
      <c r="ND553" s="26"/>
      <c r="NE553" s="26"/>
      <c r="NF553" s="26"/>
      <c r="NG553" s="26"/>
      <c r="NH553" s="26"/>
      <c r="NI553" s="26"/>
      <c r="NJ553" s="26"/>
      <c r="NK553" s="26"/>
      <c r="NL553" s="26"/>
      <c r="NM553" s="26"/>
      <c r="NN553" s="26"/>
      <c r="NO553" s="26"/>
      <c r="NP553" s="26"/>
      <c r="NQ553" s="26"/>
      <c r="NR553" s="26"/>
      <c r="NS553" s="26"/>
      <c r="NT553" s="26"/>
      <c r="NU553" s="26"/>
      <c r="NV553" s="26"/>
      <c r="NW553" s="26"/>
      <c r="NX553" s="26"/>
      <c r="NY553" s="26"/>
      <c r="NZ553" s="26"/>
      <c r="OA553" s="26"/>
      <c r="OB553" s="26"/>
      <c r="OC553" s="26"/>
      <c r="OD553" s="26"/>
      <c r="OE553" s="26"/>
      <c r="OF553" s="26"/>
      <c r="OG553" s="26"/>
      <c r="OH553" s="26"/>
      <c r="OI553" s="26"/>
      <c r="OJ553" s="26"/>
      <c r="OK553" s="26"/>
      <c r="OL553" s="26"/>
      <c r="OM553" s="26"/>
      <c r="ON553" s="26"/>
      <c r="OO553" s="26"/>
      <c r="OP553" s="26"/>
      <c r="OQ553" s="26"/>
      <c r="OR553" s="26"/>
      <c r="OS553" s="26"/>
      <c r="OT553" s="26"/>
      <c r="OU553" s="26"/>
      <c r="OV553" s="26"/>
      <c r="OW553" s="26"/>
      <c r="OX553" s="26"/>
      <c r="OY553" s="26"/>
      <c r="OZ553" s="26"/>
      <c r="PA553" s="26"/>
      <c r="PB553" s="26"/>
      <c r="PC553" s="26"/>
      <c r="PD553" s="26"/>
      <c r="PE553" s="26"/>
      <c r="PF553" s="26"/>
      <c r="PG553" s="26"/>
      <c r="PH553" s="26"/>
      <c r="PI553" s="26"/>
      <c r="PJ553" s="26"/>
      <c r="PK553" s="26"/>
      <c r="PL553" s="26"/>
      <c r="PM553" s="26"/>
      <c r="PN553" s="26"/>
      <c r="PO553" s="26"/>
      <c r="PP553" s="26"/>
      <c r="PQ553" s="26"/>
      <c r="PR553" s="26"/>
      <c r="PS553" s="26"/>
      <c r="PT553" s="26"/>
      <c r="PU553" s="26"/>
      <c r="PV553" s="26"/>
      <c r="PW553" s="26"/>
      <c r="PX553" s="26"/>
      <c r="PY553" s="26"/>
      <c r="PZ553" s="26"/>
      <c r="QA553" s="26"/>
      <c r="QB553" s="26"/>
      <c r="QC553" s="26"/>
      <c r="QD553" s="26"/>
      <c r="QE553" s="26"/>
      <c r="QF553" s="26"/>
      <c r="QG553" s="26"/>
      <c r="QH553" s="26"/>
      <c r="QI553" s="26"/>
      <c r="QJ553" s="26"/>
      <c r="QK553" s="26"/>
      <c r="QL553" s="26"/>
      <c r="QM553" s="26"/>
      <c r="QN553" s="26"/>
      <c r="QO553" s="26"/>
      <c r="QP553" s="26"/>
      <c r="QQ553" s="26"/>
      <c r="QR553" s="26"/>
      <c r="QS553" s="26"/>
      <c r="QT553" s="26"/>
      <c r="QU553" s="26"/>
      <c r="QV553" s="26"/>
      <c r="QW553" s="26"/>
      <c r="QX553" s="26"/>
      <c r="QY553" s="26"/>
      <c r="QZ553" s="26"/>
      <c r="RA553" s="26"/>
      <c r="RB553" s="26"/>
      <c r="RC553" s="26"/>
      <c r="RD553" s="26"/>
      <c r="RE553" s="26"/>
      <c r="RF553" s="26"/>
      <c r="RG553" s="26"/>
      <c r="RH553" s="26"/>
      <c r="RI553" s="26"/>
      <c r="RJ553" s="26"/>
      <c r="RK553" s="26"/>
      <c r="RL553" s="26"/>
      <c r="RM553" s="26"/>
      <c r="RN553" s="26"/>
      <c r="RO553" s="26"/>
      <c r="RP553" s="26"/>
      <c r="RQ553" s="26"/>
      <c r="RR553" s="26"/>
      <c r="RS553" s="26"/>
      <c r="RT553" s="26"/>
      <c r="RU553" s="26"/>
      <c r="RV553" s="26"/>
      <c r="RW553" s="26"/>
      <c r="RX553" s="26"/>
      <c r="RY553" s="26"/>
      <c r="RZ553" s="26"/>
      <c r="SA553" s="26"/>
      <c r="SB553" s="26"/>
      <c r="SC553" s="26"/>
      <c r="SD553" s="26"/>
      <c r="SE553" s="26"/>
      <c r="SF553" s="26"/>
      <c r="SG553" s="26"/>
      <c r="SH553" s="26"/>
      <c r="SI553" s="26"/>
      <c r="SJ553" s="26"/>
      <c r="SK553" s="26"/>
      <c r="SL553" s="26"/>
      <c r="SM553" s="26"/>
      <c r="SN553" s="26"/>
      <c r="SO553" s="26"/>
      <c r="SP553" s="26"/>
      <c r="SQ553" s="26"/>
      <c r="SR553" s="26"/>
      <c r="SS553" s="26"/>
      <c r="ST553" s="26"/>
      <c r="SU553" s="26"/>
      <c r="SV553" s="26"/>
      <c r="SW553" s="26"/>
      <c r="SX553" s="26"/>
      <c r="SY553" s="26"/>
      <c r="SZ553" s="26"/>
      <c r="TA553" s="26"/>
      <c r="TB553" s="26"/>
      <c r="TC553" s="26"/>
      <c r="TD553" s="26"/>
      <c r="TE553" s="26"/>
      <c r="TF553" s="26"/>
      <c r="TG553" s="26"/>
      <c r="TH553" s="26"/>
      <c r="TI553" s="26"/>
      <c r="TJ553" s="26"/>
      <c r="TK553" s="26"/>
      <c r="TL553" s="26"/>
      <c r="TM553" s="26"/>
      <c r="TN553" s="26"/>
      <c r="TO553" s="26"/>
      <c r="TP553" s="26"/>
      <c r="TQ553" s="26"/>
      <c r="TR553" s="26"/>
      <c r="TS553" s="26"/>
      <c r="TT553" s="26"/>
      <c r="TU553" s="26"/>
      <c r="TV553" s="26"/>
      <c r="TW553" s="26"/>
      <c r="TX553" s="26"/>
      <c r="TY553" s="26"/>
      <c r="TZ553" s="26"/>
      <c r="UA553" s="26"/>
      <c r="UB553" s="26"/>
      <c r="UC553" s="26"/>
      <c r="UD553" s="26"/>
      <c r="UE553" s="26"/>
      <c r="UF553" s="26"/>
      <c r="UG553" s="26"/>
      <c r="UH553" s="26"/>
      <c r="UI553" s="26"/>
      <c r="UJ553" s="26"/>
      <c r="UK553" s="26"/>
      <c r="UL553" s="26"/>
      <c r="UM553" s="26"/>
      <c r="UN553" s="26"/>
      <c r="UO553" s="26"/>
      <c r="UP553" s="26"/>
      <c r="UQ553" s="26"/>
      <c r="UR553" s="26"/>
      <c r="US553" s="26"/>
      <c r="UT553" s="26"/>
      <c r="UU553" s="26"/>
      <c r="UV553" s="26"/>
      <c r="UW553" s="26"/>
      <c r="UX553" s="26"/>
      <c r="UY553" s="26"/>
      <c r="UZ553" s="26"/>
      <c r="VA553" s="26"/>
      <c r="VB553" s="26"/>
      <c r="VC553" s="26"/>
      <c r="VD553" s="26"/>
      <c r="VE553" s="26"/>
      <c r="VF553" s="26"/>
      <c r="VG553" s="26"/>
      <c r="VH553" s="26"/>
      <c r="VI553" s="26"/>
      <c r="VJ553" s="26"/>
      <c r="VK553" s="26"/>
      <c r="VL553" s="26"/>
      <c r="VM553" s="26"/>
      <c r="VN553" s="26"/>
      <c r="VO553" s="26"/>
      <c r="VP553" s="26"/>
      <c r="VQ553" s="26"/>
      <c r="VR553" s="26"/>
      <c r="VS553" s="26"/>
      <c r="VT553" s="26"/>
      <c r="VU553" s="26"/>
      <c r="VV553" s="26"/>
      <c r="VW553" s="26"/>
      <c r="VX553" s="26"/>
      <c r="VY553" s="26"/>
      <c r="VZ553" s="26"/>
      <c r="WA553" s="26"/>
      <c r="WB553" s="26"/>
      <c r="WC553" s="26"/>
      <c r="WD553" s="26"/>
      <c r="WE553" s="26"/>
      <c r="WF553" s="26"/>
      <c r="WG553" s="26"/>
      <c r="WH553" s="26"/>
      <c r="WI553" s="26"/>
      <c r="WJ553" s="26"/>
      <c r="WK553" s="26"/>
      <c r="WL553" s="26"/>
      <c r="WM553" s="26"/>
      <c r="WN553" s="26"/>
      <c r="WO553" s="26"/>
      <c r="WP553" s="26"/>
      <c r="WQ553" s="26"/>
      <c r="WR553" s="26"/>
      <c r="WS553" s="26"/>
      <c r="WT553" s="26"/>
      <c r="WU553" s="26"/>
      <c r="WV553" s="26"/>
      <c r="WW553" s="26"/>
      <c r="WX553" s="26"/>
      <c r="WY553" s="26"/>
      <c r="WZ553" s="26"/>
      <c r="XA553" s="26"/>
      <c r="XB553" s="26"/>
      <c r="XC553" s="26"/>
      <c r="XD553" s="26"/>
      <c r="XE553" s="26"/>
      <c r="XF553" s="26"/>
      <c r="XG553" s="26"/>
      <c r="XH553" s="26"/>
      <c r="XI553" s="26"/>
      <c r="XJ553" s="26"/>
      <c r="XK553" s="26"/>
      <c r="XL553" s="26"/>
      <c r="XM553" s="26"/>
      <c r="XN553" s="26"/>
      <c r="XO553" s="26"/>
      <c r="XP553" s="26"/>
      <c r="XQ553" s="26"/>
      <c r="XR553" s="26"/>
      <c r="XS553" s="26"/>
      <c r="XT553" s="26"/>
      <c r="XU553" s="26"/>
      <c r="XV553" s="26"/>
      <c r="XW553" s="26"/>
      <c r="XX553" s="26"/>
      <c r="XY553" s="26"/>
      <c r="XZ553" s="26"/>
      <c r="YA553" s="26"/>
      <c r="YB553" s="26"/>
      <c r="YC553" s="26"/>
      <c r="YD553" s="26"/>
      <c r="YE553" s="26"/>
      <c r="YF553" s="26"/>
      <c r="YG553" s="26"/>
      <c r="YH553" s="26"/>
      <c r="YI553" s="26"/>
      <c r="YJ553" s="26"/>
      <c r="YK553" s="26"/>
      <c r="YL553" s="26"/>
      <c r="YM553" s="26"/>
      <c r="YN553" s="26"/>
      <c r="YO553" s="26"/>
      <c r="YP553" s="26"/>
      <c r="YQ553" s="26"/>
      <c r="YR553" s="26"/>
      <c r="YS553" s="26"/>
      <c r="YT553" s="26"/>
      <c r="YU553" s="26"/>
      <c r="YV553" s="26"/>
      <c r="YW553" s="26"/>
      <c r="YX553" s="26"/>
      <c r="YY553" s="26"/>
      <c r="YZ553" s="26"/>
      <c r="ZA553" s="26"/>
      <c r="ZB553" s="26"/>
      <c r="ZC553" s="26"/>
      <c r="ZD553" s="26"/>
      <c r="ZE553" s="26"/>
      <c r="ZF553" s="26"/>
      <c r="ZG553" s="26"/>
      <c r="ZH553" s="26"/>
      <c r="ZI553" s="26"/>
      <c r="ZJ553" s="26"/>
      <c r="ZK553" s="26"/>
      <c r="ZL553" s="26"/>
      <c r="ZM553" s="26"/>
      <c r="ZN553" s="26"/>
      <c r="ZO553" s="26"/>
      <c r="ZP553" s="26"/>
      <c r="ZQ553" s="26"/>
      <c r="ZR553" s="26"/>
      <c r="ZS553" s="26"/>
      <c r="ZT553" s="26"/>
      <c r="ZU553" s="26"/>
      <c r="ZV553" s="26"/>
      <c r="ZW553" s="26"/>
      <c r="ZX553" s="26"/>
      <c r="ZY553" s="26"/>
      <c r="ZZ553" s="26"/>
      <c r="AAA553" s="26"/>
      <c r="AAB553" s="26"/>
      <c r="AAC553" s="26"/>
      <c r="AAD553" s="26"/>
      <c r="AAE553" s="26"/>
      <c r="AAF553" s="26"/>
      <c r="AAG553" s="26"/>
      <c r="AAH553" s="26"/>
      <c r="AAI553" s="26"/>
      <c r="AAJ553" s="26"/>
      <c r="AAK553" s="26"/>
      <c r="AAL553" s="26"/>
      <c r="AAM553" s="26"/>
      <c r="AAN553" s="26"/>
      <c r="AAO553" s="26"/>
      <c r="AAP553" s="26"/>
      <c r="AAQ553" s="26"/>
      <c r="AAR553" s="26"/>
      <c r="AAS553" s="26"/>
      <c r="AAT553" s="26"/>
      <c r="AAU553" s="26"/>
      <c r="AAV553" s="26"/>
      <c r="AAW553" s="26"/>
      <c r="AAX553" s="26"/>
      <c r="AAY553" s="26"/>
      <c r="AAZ553" s="26"/>
      <c r="ABA553" s="26"/>
      <c r="ABB553" s="26"/>
      <c r="ABC553" s="26"/>
      <c r="ABD553" s="26"/>
      <c r="ABE553" s="26"/>
      <c r="ABF553" s="26"/>
      <c r="ABG553" s="26"/>
      <c r="ABH553" s="26"/>
      <c r="ABI553" s="26"/>
      <c r="ABJ553" s="26"/>
      <c r="ABK553" s="26"/>
      <c r="ABL553" s="26"/>
      <c r="ABM553" s="26"/>
      <c r="ABN553" s="26"/>
      <c r="ABO553" s="26"/>
      <c r="ABP553" s="26"/>
      <c r="ABQ553" s="26"/>
      <c r="ABR553" s="26"/>
      <c r="ABS553" s="26"/>
      <c r="ABT553" s="26"/>
      <c r="ABU553" s="26"/>
      <c r="ABV553" s="26"/>
      <c r="ABW553" s="26"/>
      <c r="ABX553" s="26"/>
      <c r="ABY553" s="26"/>
      <c r="ABZ553" s="26"/>
      <c r="ACA553" s="26"/>
      <c r="ACB553" s="26"/>
      <c r="ACC553" s="26"/>
      <c r="ACD553" s="26"/>
      <c r="ACE553" s="26"/>
      <c r="ACF553" s="26"/>
      <c r="ACG553" s="26"/>
      <c r="ACH553" s="26"/>
      <c r="ACI553" s="26"/>
      <c r="ACJ553" s="26"/>
      <c r="ACK553" s="26"/>
      <c r="ACL553" s="26"/>
      <c r="ACM553" s="26"/>
      <c r="ACN553" s="26"/>
      <c r="ACO553" s="26"/>
      <c r="ACP553" s="26"/>
      <c r="ACQ553" s="26"/>
      <c r="ACR553" s="26"/>
      <c r="ACS553" s="26"/>
      <c r="ACT553" s="26"/>
      <c r="ACU553" s="26"/>
      <c r="ACV553" s="26"/>
      <c r="ACW553" s="26"/>
      <c r="ACX553" s="26"/>
      <c r="ACY553" s="26"/>
      <c r="ACZ553" s="26"/>
      <c r="ADA553" s="26"/>
      <c r="ADB553" s="26"/>
      <c r="ADC553" s="26"/>
      <c r="ADD553" s="26"/>
      <c r="ADE553" s="26"/>
      <c r="ADF553" s="26"/>
      <c r="ADG553" s="26"/>
      <c r="ADH553" s="26"/>
      <c r="ADI553" s="26"/>
      <c r="ADJ553" s="26"/>
      <c r="ADK553" s="26"/>
      <c r="ADL553" s="26"/>
      <c r="ADM553" s="26"/>
      <c r="ADN553" s="26"/>
      <c r="ADO553" s="26"/>
      <c r="ADP553" s="26"/>
      <c r="ADQ553" s="26"/>
      <c r="ADR553" s="26"/>
      <c r="ADS553" s="26"/>
      <c r="ADT553" s="26"/>
      <c r="ADU553" s="26"/>
      <c r="ADV553" s="26"/>
      <c r="ADW553" s="26"/>
      <c r="ADX553" s="26"/>
      <c r="ADY553" s="26"/>
      <c r="ADZ553" s="26"/>
      <c r="AEA553" s="26"/>
      <c r="AEB553" s="26"/>
      <c r="AEC553" s="26"/>
      <c r="AED553" s="26"/>
      <c r="AEE553" s="26"/>
      <c r="AEF553" s="26"/>
      <c r="AEG553" s="26"/>
      <c r="AEH553" s="26"/>
      <c r="AEI553" s="26"/>
      <c r="AEJ553" s="26"/>
      <c r="AEK553" s="26"/>
      <c r="AEL553" s="26"/>
      <c r="AEM553" s="26"/>
      <c r="AEN553" s="26"/>
      <c r="AEO553" s="26"/>
      <c r="AEP553" s="26"/>
      <c r="AEQ553" s="26"/>
      <c r="AER553" s="26"/>
      <c r="AES553" s="26"/>
      <c r="AET553" s="26"/>
      <c r="AEU553" s="26"/>
      <c r="AEV553" s="26"/>
      <c r="AEW553" s="26"/>
      <c r="AEX553" s="26"/>
      <c r="AEY553" s="26"/>
      <c r="AEZ553" s="26"/>
      <c r="AFA553" s="26"/>
      <c r="AFB553" s="26"/>
      <c r="AFC553" s="26"/>
      <c r="AFD553" s="26"/>
      <c r="AFE553" s="26"/>
      <c r="AFF553" s="26"/>
      <c r="AFG553" s="26"/>
      <c r="AFH553" s="26"/>
      <c r="AFI553" s="26"/>
      <c r="AFJ553" s="26"/>
      <c r="AFK553" s="26"/>
      <c r="AFL553" s="26"/>
      <c r="AFM553" s="26"/>
      <c r="AFN553" s="26"/>
      <c r="AFO553" s="26"/>
      <c r="AFP553" s="26"/>
      <c r="AFQ553" s="26"/>
      <c r="AFR553" s="26"/>
      <c r="AFS553" s="26"/>
      <c r="AFT553" s="26"/>
      <c r="AFU553" s="26"/>
      <c r="AFV553" s="26"/>
      <c r="AFW553" s="26"/>
      <c r="AFX553" s="26"/>
      <c r="AFY553" s="26"/>
      <c r="AFZ553" s="26"/>
      <c r="AGA553" s="26"/>
      <c r="AGB553" s="26"/>
      <c r="AGC553" s="26"/>
      <c r="AGD553" s="26"/>
      <c r="AGE553" s="26"/>
      <c r="AGF553" s="26"/>
      <c r="AGG553" s="26"/>
      <c r="AGH553" s="26"/>
      <c r="AGI553" s="26"/>
      <c r="AGJ553" s="26"/>
      <c r="AGK553" s="26"/>
      <c r="AGL553" s="26"/>
      <c r="AGM553" s="26"/>
      <c r="AGN553" s="26"/>
      <c r="AGO553" s="26"/>
      <c r="AGP553" s="26"/>
      <c r="AGQ553" s="26"/>
      <c r="AGR553" s="26"/>
      <c r="AGS553" s="26"/>
      <c r="AGT553" s="26"/>
      <c r="AGU553" s="26"/>
      <c r="AGV553" s="26"/>
      <c r="AGW553" s="26"/>
      <c r="AGX553" s="26"/>
      <c r="AGY553" s="26"/>
      <c r="AGZ553" s="26"/>
      <c r="AHA553" s="26"/>
      <c r="AHB553" s="26"/>
      <c r="AHC553" s="26"/>
      <c r="AHD553" s="26"/>
      <c r="AHE553" s="26"/>
      <c r="AHF553" s="26"/>
      <c r="AHG553" s="26"/>
      <c r="AHH553" s="26"/>
      <c r="AHI553" s="26"/>
      <c r="AHJ553" s="26"/>
      <c r="AHK553" s="26"/>
      <c r="AHL553" s="26"/>
      <c r="AHM553" s="26"/>
      <c r="AHN553" s="26"/>
      <c r="AHO553" s="26"/>
      <c r="AHP553" s="26"/>
      <c r="AHQ553" s="26"/>
      <c r="AHR553" s="26"/>
      <c r="AHS553" s="26"/>
      <c r="AHT553" s="26"/>
      <c r="AHU553" s="26"/>
      <c r="AHV553" s="26"/>
      <c r="AHW553" s="26"/>
      <c r="AHX553" s="26"/>
      <c r="AHY553" s="26"/>
      <c r="AHZ553" s="26"/>
      <c r="AIA553" s="26"/>
      <c r="AIB553" s="26"/>
      <c r="AIC553" s="26"/>
      <c r="AID553" s="26"/>
      <c r="AIE553" s="26"/>
      <c r="AIF553" s="26"/>
      <c r="AIG553" s="26"/>
      <c r="AIH553" s="26"/>
      <c r="AII553" s="26"/>
      <c r="AIJ553" s="26"/>
      <c r="AIK553" s="26"/>
      <c r="AIL553" s="26"/>
      <c r="AIM553" s="26"/>
      <c r="AIN553" s="26"/>
      <c r="AIO553" s="26"/>
      <c r="AIP553" s="26"/>
      <c r="AIQ553" s="26"/>
      <c r="AIR553" s="26"/>
      <c r="AIS553" s="26"/>
      <c r="AIT553" s="26"/>
      <c r="AIU553" s="26"/>
      <c r="AIV553" s="26"/>
      <c r="AIW553" s="26"/>
      <c r="AIX553" s="26"/>
      <c r="AIY553" s="26"/>
      <c r="AIZ553" s="26"/>
      <c r="AJA553" s="26"/>
      <c r="AJB553" s="26"/>
      <c r="AJC553" s="26"/>
      <c r="AJD553" s="26"/>
      <c r="AJE553" s="26"/>
      <c r="AJF553" s="26"/>
      <c r="AJG553" s="26"/>
      <c r="AJH553" s="26"/>
      <c r="AJI553" s="26"/>
      <c r="AJJ553" s="26"/>
      <c r="AJK553" s="26"/>
      <c r="AJL553" s="26"/>
      <c r="AJM553" s="26"/>
      <c r="AJN553" s="26"/>
      <c r="AJO553" s="26"/>
      <c r="AJP553" s="26"/>
      <c r="AJQ553" s="26"/>
      <c r="AJR553" s="26"/>
      <c r="AJS553" s="26"/>
      <c r="AJT553" s="26"/>
      <c r="AJU553" s="26"/>
      <c r="AJV553" s="26"/>
      <c r="AJW553" s="26"/>
      <c r="AJX553" s="26"/>
      <c r="AJY553" s="26"/>
      <c r="AJZ553" s="26"/>
      <c r="AKA553" s="26"/>
      <c r="AKB553" s="26"/>
      <c r="AKC553" s="26"/>
      <c r="AKD553" s="26"/>
      <c r="AKE553" s="26"/>
      <c r="AKF553" s="26"/>
      <c r="AKG553" s="26"/>
      <c r="AKH553" s="26"/>
      <c r="AKI553" s="26"/>
      <c r="AKJ553" s="26"/>
      <c r="AKK553" s="26"/>
      <c r="AKL553" s="26"/>
      <c r="AKM553" s="26"/>
      <c r="AKN553" s="26"/>
      <c r="AKO553" s="26"/>
      <c r="AKP553" s="26"/>
      <c r="AKQ553" s="26"/>
      <c r="AKR553" s="26"/>
      <c r="AKS553" s="26"/>
      <c r="AKT553" s="26"/>
      <c r="AKU553" s="26"/>
      <c r="AKV553" s="26"/>
      <c r="AKW553" s="26"/>
      <c r="AKX553" s="26"/>
      <c r="AKY553" s="26"/>
      <c r="AKZ553" s="26"/>
      <c r="ALA553" s="26"/>
      <c r="ALB553" s="26"/>
      <c r="ALC553" s="26"/>
      <c r="ALD553" s="26"/>
      <c r="ALE553" s="26"/>
      <c r="ALF553" s="26"/>
      <c r="ALG553" s="26"/>
      <c r="ALH553" s="26"/>
      <c r="ALI553" s="26"/>
      <c r="ALJ553" s="26"/>
      <c r="ALK553" s="26"/>
      <c r="ALL553" s="26"/>
      <c r="ALM553" s="26"/>
      <c r="ALN553" s="26"/>
      <c r="ALO553" s="26"/>
      <c r="ALP553" s="26"/>
      <c r="ALQ553" s="26"/>
      <c r="ALR553" s="26"/>
      <c r="ALS553" s="26"/>
      <c r="ALT553" s="26"/>
      <c r="ALU553" s="26"/>
      <c r="ALV553" s="26"/>
      <c r="ALW553" s="26"/>
      <c r="ALX553" s="26"/>
      <c r="ALY553" s="26"/>
      <c r="ALZ553" s="26"/>
      <c r="AMA553" s="26"/>
      <c r="AMB553" s="26"/>
      <c r="AMC553" s="26"/>
      <c r="AMD553" s="26"/>
      <c r="AME553" s="26"/>
      <c r="AMF553" s="26"/>
      <c r="AMG553" s="26"/>
      <c r="AMH553" s="26"/>
      <c r="AMI553" s="26"/>
      <c r="AMJ553" s="26"/>
      <c r="AMK553" s="26"/>
      <c r="AML553" s="26"/>
      <c r="AMM553" s="26"/>
      <c r="AMN553" s="26"/>
      <c r="AMO553" s="26"/>
      <c r="AMP553" s="26"/>
      <c r="AMQ553" s="26"/>
      <c r="AMR553" s="26"/>
      <c r="AMS553" s="26"/>
      <c r="AMT553" s="26"/>
      <c r="AMU553" s="26"/>
      <c r="AMV553" s="26"/>
      <c r="AMW553" s="26"/>
      <c r="AMX553" s="26"/>
      <c r="AMY553" s="26"/>
      <c r="AMZ553" s="26"/>
      <c r="ANA553" s="26"/>
      <c r="ANB553" s="26"/>
      <c r="ANC553" s="26"/>
      <c r="AND553" s="26"/>
      <c r="ANE553" s="26"/>
      <c r="ANF553" s="26"/>
      <c r="ANG553" s="26"/>
      <c r="ANH553" s="26"/>
      <c r="ANI553" s="26"/>
      <c r="ANJ553" s="26"/>
      <c r="ANK553" s="26"/>
      <c r="ANL553" s="26"/>
      <c r="ANM553" s="26"/>
      <c r="ANN553" s="26"/>
      <c r="ANO553" s="26"/>
      <c r="ANP553" s="26"/>
      <c r="ANQ553" s="26"/>
      <c r="ANR553" s="26"/>
      <c r="ANS553" s="26"/>
      <c r="ANT553" s="26"/>
      <c r="ANU553" s="26"/>
      <c r="ANV553" s="26"/>
      <c r="ANW553" s="26"/>
      <c r="ANX553" s="26"/>
      <c r="ANY553" s="26"/>
      <c r="ANZ553" s="26"/>
      <c r="AOA553" s="26"/>
      <c r="AOB553" s="26"/>
      <c r="AOC553" s="26"/>
      <c r="AOD553" s="26"/>
      <c r="AOE553" s="26"/>
      <c r="AOF553" s="26"/>
      <c r="AOG553" s="26"/>
      <c r="AOH553" s="26"/>
      <c r="AOI553" s="26"/>
      <c r="AOJ553" s="26"/>
      <c r="AOK553" s="26"/>
      <c r="AOL553" s="26"/>
      <c r="AOM553" s="26"/>
      <c r="AON553" s="26"/>
      <c r="AOO553" s="26"/>
      <c r="AOP553" s="26"/>
      <c r="AOQ553" s="26"/>
      <c r="AOR553" s="26"/>
      <c r="AOS553" s="26"/>
      <c r="AOT553" s="26"/>
      <c r="AOU553" s="26"/>
      <c r="AOV553" s="26"/>
      <c r="AOW553" s="26"/>
      <c r="AOX553" s="26"/>
      <c r="AOY553" s="26"/>
      <c r="AOZ553" s="26"/>
      <c r="APA553" s="26"/>
      <c r="APB553" s="26"/>
      <c r="APC553" s="26"/>
      <c r="APD553" s="26"/>
      <c r="APE553" s="26"/>
      <c r="APF553" s="26"/>
      <c r="APG553" s="26"/>
      <c r="APH553" s="26"/>
      <c r="API553" s="26"/>
      <c r="APJ553" s="26"/>
      <c r="APK553" s="26"/>
      <c r="APL553" s="26"/>
      <c r="APM553" s="26"/>
      <c r="APN553" s="26"/>
      <c r="APO553" s="26"/>
      <c r="APP553" s="26"/>
      <c r="APQ553" s="26"/>
      <c r="APR553" s="26"/>
      <c r="APS553" s="26"/>
      <c r="APT553" s="26"/>
      <c r="APU553" s="26"/>
      <c r="APV553" s="26"/>
      <c r="APW553" s="26"/>
      <c r="APX553" s="26"/>
      <c r="APY553" s="26"/>
      <c r="APZ553" s="26"/>
      <c r="AQA553" s="26"/>
      <c r="AQB553" s="26"/>
      <c r="AQC553" s="26"/>
      <c r="AQD553" s="26"/>
      <c r="AQE553" s="26"/>
      <c r="AQF553" s="26"/>
      <c r="AQG553" s="26"/>
      <c r="AQH553" s="26"/>
      <c r="AQI553" s="26"/>
      <c r="AQJ553" s="26"/>
      <c r="AQK553" s="26"/>
      <c r="AQL553" s="26"/>
      <c r="AQM553" s="26"/>
      <c r="AQN553" s="26"/>
      <c r="AQO553" s="26"/>
      <c r="AQP553" s="26"/>
      <c r="AQQ553" s="26"/>
      <c r="AQR553" s="26"/>
      <c r="AQS553" s="26"/>
      <c r="AQT553" s="26"/>
      <c r="AQU553" s="26"/>
      <c r="AQV553" s="26"/>
      <c r="AQW553" s="26"/>
      <c r="AQX553" s="26"/>
      <c r="AQY553" s="26"/>
      <c r="AQZ553" s="26"/>
      <c r="ARA553" s="26"/>
      <c r="ARB553" s="26"/>
      <c r="ARC553" s="26"/>
      <c r="ARD553" s="26"/>
      <c r="ARE553" s="26"/>
      <c r="ARF553" s="26"/>
      <c r="ARG553" s="26"/>
      <c r="ARH553" s="26"/>
      <c r="ARI553" s="26"/>
      <c r="ARJ553" s="26"/>
      <c r="ARK553" s="26"/>
      <c r="ARL553" s="26"/>
      <c r="ARM553" s="26"/>
      <c r="ARN553" s="26"/>
      <c r="ARO553" s="26"/>
      <c r="ARP553" s="26"/>
      <c r="ARQ553" s="26"/>
      <c r="ARR553" s="26"/>
      <c r="ARS553" s="26"/>
      <c r="ART553" s="26"/>
      <c r="ARU553" s="26"/>
      <c r="ARV553" s="26"/>
      <c r="ARW553" s="26"/>
      <c r="ARX553" s="26"/>
      <c r="ARY553" s="26"/>
      <c r="ARZ553" s="26"/>
      <c r="ASA553" s="26"/>
      <c r="ASB553" s="26"/>
      <c r="ASC553" s="26"/>
      <c r="ASD553" s="26"/>
      <c r="ASE553" s="26"/>
      <c r="ASF553" s="26"/>
      <c r="ASG553" s="26"/>
      <c r="ASH553" s="26"/>
      <c r="ASI553" s="26"/>
      <c r="ASJ553" s="26"/>
      <c r="ASK553" s="26"/>
      <c r="ASL553" s="26"/>
      <c r="ASM553" s="26"/>
      <c r="ASN553" s="26"/>
      <c r="ASO553" s="26"/>
      <c r="ASP553" s="26"/>
      <c r="ASQ553" s="26"/>
      <c r="ASR553" s="26"/>
      <c r="ASS553" s="26"/>
      <c r="AST553" s="26"/>
      <c r="ASU553" s="26"/>
      <c r="ASV553" s="26"/>
      <c r="ASW553" s="26"/>
      <c r="ASX553" s="26"/>
      <c r="ASY553" s="26"/>
      <c r="ASZ553" s="26"/>
      <c r="ATA553" s="26"/>
      <c r="ATB553" s="26"/>
      <c r="ATC553" s="26"/>
      <c r="ATD553" s="26"/>
      <c r="ATE553" s="26"/>
      <c r="ATF553" s="26"/>
      <c r="ATG553" s="26"/>
      <c r="ATH553" s="26"/>
      <c r="ATI553" s="26"/>
      <c r="ATJ553" s="26"/>
      <c r="ATK553" s="26"/>
      <c r="ATL553" s="26"/>
      <c r="ATM553" s="26"/>
      <c r="ATN553" s="26"/>
      <c r="ATO553" s="26"/>
      <c r="ATP553" s="26"/>
      <c r="ATQ553" s="26"/>
      <c r="ATR553" s="26"/>
      <c r="ATS553" s="26"/>
      <c r="ATT553" s="26"/>
      <c r="ATU553" s="26"/>
      <c r="ATV553" s="26"/>
      <c r="ATW553" s="26"/>
      <c r="ATX553" s="26"/>
      <c r="ATY553" s="26"/>
      <c r="ATZ553" s="26"/>
      <c r="AUA553" s="26"/>
      <c r="AUB553" s="26"/>
      <c r="AUC553" s="26"/>
      <c r="AUD553" s="26"/>
      <c r="AUE553" s="26"/>
      <c r="AUF553" s="26"/>
      <c r="AUG553" s="26"/>
      <c r="AUH553" s="26"/>
      <c r="AUI553" s="26"/>
      <c r="AUJ553" s="26"/>
      <c r="AUK553" s="26"/>
      <c r="AUL553" s="26"/>
      <c r="AUM553" s="26"/>
      <c r="AUN553" s="26"/>
      <c r="AUO553" s="26"/>
      <c r="AUP553" s="26"/>
      <c r="AUQ553" s="26"/>
      <c r="AUR553" s="26"/>
      <c r="AUS553" s="26"/>
      <c r="AUT553" s="26"/>
      <c r="AUU553" s="26"/>
      <c r="AUV553" s="26"/>
      <c r="AUW553" s="26"/>
      <c r="AUX553" s="26"/>
      <c r="AUY553" s="26"/>
      <c r="AUZ553" s="26"/>
      <c r="AVA553" s="26"/>
      <c r="AVB553" s="26"/>
      <c r="AVC553" s="26"/>
      <c r="AVD553" s="26"/>
      <c r="AVE553" s="26"/>
      <c r="AVF553" s="26"/>
      <c r="AVG553" s="26"/>
      <c r="AVH553" s="26"/>
      <c r="AVI553" s="26"/>
      <c r="AVJ553" s="26"/>
      <c r="AVK553" s="26"/>
      <c r="AVL553" s="26"/>
      <c r="AVM553" s="26"/>
      <c r="AVN553" s="26"/>
      <c r="AVO553" s="26"/>
      <c r="AVP553" s="26"/>
      <c r="AVQ553" s="26"/>
      <c r="AVR553" s="26"/>
      <c r="AVS553" s="26"/>
      <c r="AVT553" s="26"/>
      <c r="AVU553" s="26"/>
      <c r="AVV553" s="26"/>
      <c r="AVW553" s="26"/>
      <c r="AVX553" s="26"/>
      <c r="AVY553" s="26"/>
      <c r="AVZ553" s="26"/>
      <c r="AWA553" s="26"/>
      <c r="AWB553" s="26"/>
      <c r="AWC553" s="26"/>
      <c r="AWD553" s="26"/>
      <c r="AWE553" s="26"/>
      <c r="AWF553" s="26"/>
      <c r="AWG553" s="26"/>
      <c r="AWH553" s="26"/>
      <c r="AWI553" s="26"/>
      <c r="AWJ553" s="26"/>
      <c r="AWK553" s="26"/>
      <c r="AWL553" s="26"/>
      <c r="AWM553" s="26"/>
      <c r="AWN553" s="26"/>
      <c r="AWO553" s="26"/>
      <c r="AWP553" s="26"/>
      <c r="AWQ553" s="26"/>
      <c r="AWR553" s="26"/>
      <c r="AWS553" s="26"/>
      <c r="AWT553" s="26"/>
      <c r="AWU553" s="26"/>
      <c r="AWV553" s="26"/>
      <c r="AWW553" s="26"/>
      <c r="AWX553" s="26"/>
      <c r="AWY553" s="26"/>
      <c r="AWZ553" s="26"/>
      <c r="AXA553" s="26"/>
      <c r="AXB553" s="26"/>
      <c r="AXC553" s="26"/>
      <c r="AXD553" s="26"/>
      <c r="AXE553" s="26"/>
      <c r="AXF553" s="26"/>
      <c r="AXG553" s="26"/>
      <c r="AXH553" s="26"/>
      <c r="AXI553" s="26"/>
      <c r="AXJ553" s="26"/>
      <c r="AXK553" s="26"/>
      <c r="AXL553" s="26"/>
      <c r="AXM553" s="26"/>
      <c r="AXN553" s="26"/>
      <c r="AXO553" s="26"/>
      <c r="AXP553" s="26"/>
      <c r="AXQ553" s="26"/>
      <c r="AXR553" s="26"/>
      <c r="AXS553" s="26"/>
      <c r="AXT553" s="26"/>
      <c r="AXU553" s="26"/>
      <c r="AXV553" s="26"/>
      <c r="AXW553" s="26"/>
      <c r="AXX553" s="26"/>
      <c r="AXY553" s="26"/>
      <c r="AXZ553" s="26"/>
      <c r="AYA553" s="26"/>
      <c r="AYB553" s="26"/>
      <c r="AYC553" s="26"/>
      <c r="AYD553" s="26"/>
      <c r="AYE553" s="26"/>
      <c r="AYF553" s="26"/>
      <c r="AYG553" s="26"/>
      <c r="AYH553" s="26"/>
      <c r="AYI553" s="26"/>
      <c r="AYJ553" s="26"/>
      <c r="AYK553" s="26"/>
      <c r="AYL553" s="26"/>
      <c r="AYM553" s="26"/>
      <c r="AYN553" s="26"/>
      <c r="AYO553" s="26"/>
      <c r="AYP553" s="26"/>
      <c r="AYQ553" s="26"/>
      <c r="AYR553" s="26"/>
      <c r="AYS553" s="26"/>
      <c r="AYT553" s="26"/>
      <c r="AYU553" s="26"/>
      <c r="AYV553" s="26"/>
      <c r="AYW553" s="26"/>
      <c r="AYX553" s="26"/>
      <c r="AYY553" s="26"/>
      <c r="AYZ553" s="26"/>
      <c r="AZA553" s="26"/>
      <c r="AZB553" s="26"/>
      <c r="AZC553" s="26"/>
      <c r="AZD553" s="26"/>
      <c r="AZE553" s="26"/>
      <c r="AZF553" s="26"/>
      <c r="AZG553" s="26"/>
      <c r="AZH553" s="26"/>
      <c r="AZI553" s="26"/>
      <c r="AZJ553" s="26"/>
      <c r="AZK553" s="26"/>
      <c r="AZL553" s="26"/>
      <c r="AZM553" s="26"/>
      <c r="AZN553" s="26"/>
      <c r="AZO553" s="26"/>
      <c r="AZP553" s="26"/>
      <c r="AZQ553" s="26"/>
      <c r="AZR553" s="26"/>
      <c r="AZS553" s="26"/>
      <c r="AZT553" s="26"/>
      <c r="AZU553" s="26"/>
      <c r="AZV553" s="26"/>
      <c r="AZW553" s="26"/>
      <c r="AZX553" s="26"/>
      <c r="AZY553" s="26"/>
      <c r="AZZ553" s="26"/>
      <c r="BAA553" s="26"/>
      <c r="BAB553" s="26"/>
      <c r="BAC553" s="26"/>
      <c r="BAD553" s="26"/>
      <c r="BAE553" s="26"/>
      <c r="BAF553" s="26"/>
      <c r="BAG553" s="26"/>
      <c r="BAH553" s="26"/>
      <c r="BAI553" s="26"/>
      <c r="BAJ553" s="26"/>
      <c r="BAK553" s="26"/>
      <c r="BAL553" s="26"/>
      <c r="BAM553" s="26"/>
      <c r="BAN553" s="26"/>
      <c r="BAO553" s="26"/>
      <c r="BAP553" s="26"/>
      <c r="BAQ553" s="26"/>
      <c r="BAR553" s="26"/>
      <c r="BAS553" s="26"/>
      <c r="BAT553" s="26"/>
      <c r="BAU553" s="26"/>
      <c r="BAV553" s="26"/>
      <c r="BAW553" s="26"/>
      <c r="BAX553" s="26"/>
      <c r="BAY553" s="26"/>
      <c r="BAZ553" s="26"/>
      <c r="BBA553" s="26"/>
      <c r="BBB553" s="26"/>
      <c r="BBC553" s="26"/>
      <c r="BBD553" s="26"/>
      <c r="BBE553" s="26"/>
      <c r="BBF553" s="26"/>
      <c r="BBG553" s="26"/>
      <c r="BBH553" s="26"/>
      <c r="BBI553" s="26"/>
      <c r="BBJ553" s="26"/>
      <c r="BBK553" s="26"/>
      <c r="BBL553" s="26"/>
      <c r="BBM553" s="26"/>
      <c r="BBN553" s="26"/>
      <c r="BBO553" s="26"/>
      <c r="BBP553" s="26"/>
      <c r="BBQ553" s="26"/>
      <c r="BBR553" s="26"/>
      <c r="BBS553" s="26"/>
      <c r="BBT553" s="26"/>
      <c r="BBU553" s="26"/>
      <c r="BBV553" s="26"/>
      <c r="BBW553" s="26"/>
      <c r="BBX553" s="26"/>
      <c r="BBY553" s="26"/>
      <c r="BBZ553" s="26"/>
      <c r="BCA553" s="26"/>
      <c r="BCB553" s="26"/>
      <c r="BCC553" s="26"/>
      <c r="BCD553" s="26"/>
      <c r="BCE553" s="26"/>
      <c r="BCF553" s="26"/>
      <c r="BCG553" s="26"/>
      <c r="BCH553" s="26"/>
      <c r="BCI553" s="26"/>
      <c r="BCJ553" s="26"/>
      <c r="BCK553" s="26"/>
      <c r="BCL553" s="26"/>
      <c r="BCM553" s="26"/>
      <c r="BCN553" s="26"/>
      <c r="BCO553" s="26"/>
      <c r="BCP553" s="26"/>
      <c r="BCQ553" s="26"/>
      <c r="BCR553" s="26"/>
      <c r="BCS553" s="26"/>
      <c r="BCT553" s="26"/>
      <c r="BCU553" s="26"/>
      <c r="BCV553" s="26"/>
      <c r="BCW553" s="26"/>
      <c r="BCX553" s="26"/>
      <c r="BCY553" s="26"/>
      <c r="BCZ553" s="26"/>
      <c r="BDA553" s="26"/>
      <c r="BDB553" s="26"/>
      <c r="BDC553" s="26"/>
      <c r="BDD553" s="26"/>
      <c r="BDE553" s="26"/>
      <c r="BDF553" s="26"/>
      <c r="BDG553" s="26"/>
      <c r="BDH553" s="26"/>
      <c r="BDI553" s="26"/>
      <c r="BDJ553" s="26"/>
      <c r="BDK553" s="26"/>
      <c r="BDL553" s="26"/>
      <c r="BDM553" s="26"/>
      <c r="BDN553" s="26"/>
      <c r="BDO553" s="26"/>
      <c r="BDP553" s="26"/>
      <c r="BDQ553" s="26"/>
      <c r="BDR553" s="26"/>
      <c r="BDS553" s="26"/>
      <c r="BDT553" s="26"/>
      <c r="BDU553" s="26"/>
      <c r="BDV553" s="26"/>
      <c r="BDW553" s="26"/>
      <c r="BDX553" s="26"/>
      <c r="BDY553" s="26"/>
      <c r="BDZ553" s="26"/>
      <c r="BEA553" s="26"/>
      <c r="BEB553" s="26"/>
      <c r="BEC553" s="26"/>
      <c r="BED553" s="26"/>
      <c r="BEE553" s="26"/>
      <c r="BEF553" s="26"/>
      <c r="BEG553" s="26"/>
      <c r="BEH553" s="26"/>
      <c r="BEI553" s="26"/>
      <c r="BEJ553" s="26"/>
      <c r="BEK553" s="26"/>
      <c r="BEL553" s="26"/>
      <c r="BEM553" s="26"/>
      <c r="BEN553" s="26"/>
      <c r="BEO553" s="26"/>
      <c r="BEP553" s="26"/>
      <c r="BEQ553" s="26"/>
      <c r="BER553" s="26"/>
      <c r="BES553" s="26"/>
      <c r="BET553" s="26"/>
      <c r="BEU553" s="26"/>
      <c r="BEV553" s="26"/>
      <c r="BEW553" s="26"/>
      <c r="BEX553" s="26"/>
      <c r="BEY553" s="26"/>
      <c r="BEZ553" s="26"/>
      <c r="BFA553" s="26"/>
      <c r="BFB553" s="26"/>
      <c r="BFC553" s="26"/>
      <c r="BFD553" s="26"/>
      <c r="BFE553" s="26"/>
      <c r="BFF553" s="26"/>
      <c r="BFG553" s="26"/>
      <c r="BFH553" s="26"/>
      <c r="BFI553" s="26"/>
      <c r="BFJ553" s="26"/>
      <c r="BFK553" s="26"/>
      <c r="BFL553" s="26"/>
      <c r="BFM553" s="26"/>
      <c r="BFN553" s="26"/>
      <c r="BFO553" s="26"/>
      <c r="BFP553" s="26"/>
      <c r="BFQ553" s="26"/>
      <c r="BFR553" s="26"/>
      <c r="BFS553" s="26"/>
      <c r="BFT553" s="26"/>
      <c r="BFU553" s="26"/>
      <c r="BFV553" s="26"/>
      <c r="BFW553" s="26"/>
      <c r="BFX553" s="26"/>
      <c r="BFY553" s="26"/>
      <c r="BFZ553" s="26"/>
      <c r="BGA553" s="26"/>
      <c r="BGB553" s="26"/>
      <c r="BGC553" s="26"/>
      <c r="BGD553" s="26"/>
      <c r="BGE553" s="26"/>
      <c r="BGF553" s="26"/>
      <c r="BGG553" s="26"/>
      <c r="BGH553" s="26"/>
      <c r="BGI553" s="26"/>
      <c r="BGJ553" s="26"/>
      <c r="BGK553" s="26"/>
      <c r="BGL553" s="26"/>
      <c r="BGM553" s="26"/>
      <c r="BGN553" s="26"/>
      <c r="BGO553" s="26"/>
      <c r="BGP553" s="26"/>
      <c r="BGQ553" s="26"/>
      <c r="BGR553" s="26"/>
      <c r="BGS553" s="26"/>
      <c r="BGT553" s="26"/>
      <c r="BGU553" s="26"/>
      <c r="BGV553" s="26"/>
      <c r="BGW553" s="26"/>
      <c r="BGX553" s="26"/>
      <c r="BGY553" s="26"/>
      <c r="BGZ553" s="26"/>
      <c r="BHA553" s="26"/>
      <c r="BHB553" s="26"/>
      <c r="BHC553" s="26"/>
      <c r="BHD553" s="26"/>
      <c r="BHE553" s="26"/>
      <c r="BHF553" s="26"/>
      <c r="BHG553" s="26"/>
      <c r="BHH553" s="26"/>
      <c r="BHI553" s="26"/>
      <c r="BHJ553" s="26"/>
      <c r="BHK553" s="26"/>
      <c r="BHL553" s="26"/>
      <c r="BHM553" s="26"/>
      <c r="BHN553" s="26"/>
      <c r="BHO553" s="26"/>
      <c r="BHP553" s="26"/>
      <c r="BHQ553" s="26"/>
      <c r="BHR553" s="26"/>
      <c r="BHS553" s="26"/>
      <c r="BHT553" s="26"/>
      <c r="BHU553" s="26"/>
      <c r="BHV553" s="26"/>
      <c r="BHW553" s="26"/>
      <c r="BHX553" s="26"/>
      <c r="BHY553" s="26"/>
      <c r="BHZ553" s="26"/>
      <c r="BIA553" s="26"/>
      <c r="BIB553" s="26"/>
      <c r="BIC553" s="26"/>
      <c r="BID553" s="26"/>
      <c r="BIE553" s="26"/>
      <c r="BIF553" s="26"/>
      <c r="BIG553" s="26"/>
      <c r="BIH553" s="26"/>
      <c r="BII553" s="26"/>
      <c r="BIJ553" s="26"/>
      <c r="BIK553" s="26"/>
      <c r="BIL553" s="26"/>
      <c r="BIM553" s="26"/>
      <c r="BIN553" s="26"/>
      <c r="BIO553" s="26"/>
      <c r="BIP553" s="26"/>
      <c r="BIQ553" s="26"/>
      <c r="BIR553" s="26"/>
      <c r="BIS553" s="26"/>
      <c r="BIT553" s="26"/>
      <c r="BIU553" s="26"/>
      <c r="BIV553" s="26"/>
      <c r="BIW553" s="26"/>
      <c r="BIX553" s="26"/>
      <c r="BIY553" s="26"/>
      <c r="BIZ553" s="26"/>
      <c r="BJA553" s="26"/>
      <c r="BJB553" s="26"/>
      <c r="BJC553" s="26"/>
      <c r="BJD553" s="26"/>
      <c r="BJE553" s="26"/>
      <c r="BJF553" s="26"/>
      <c r="BJG553" s="26"/>
      <c r="BJH553" s="26"/>
      <c r="BJI553" s="26"/>
      <c r="BJJ553" s="26"/>
      <c r="BJK553" s="26"/>
      <c r="BJL553" s="26"/>
      <c r="BJM553" s="26"/>
      <c r="BJN553" s="26"/>
      <c r="BJO553" s="26"/>
      <c r="BJP553" s="26"/>
      <c r="BJQ553" s="26"/>
      <c r="BJR553" s="26"/>
      <c r="BJS553" s="26"/>
      <c r="BJT553" s="26"/>
      <c r="BJU553" s="26"/>
      <c r="BJV553" s="26"/>
      <c r="BJW553" s="26"/>
      <c r="BJX553" s="26"/>
      <c r="BJY553" s="26"/>
      <c r="BJZ553" s="26"/>
      <c r="BKA553" s="26"/>
      <c r="BKB553" s="26"/>
      <c r="BKC553" s="26"/>
      <c r="BKD553" s="26"/>
      <c r="BKE553" s="26"/>
      <c r="BKF553" s="26"/>
      <c r="BKG553" s="26"/>
      <c r="BKH553" s="26"/>
      <c r="BKI553" s="26"/>
      <c r="BKJ553" s="26"/>
      <c r="BKK553" s="26"/>
      <c r="BKL553" s="26"/>
      <c r="BKM553" s="26"/>
      <c r="BKN553" s="26"/>
      <c r="BKO553" s="26"/>
      <c r="BKP553" s="26"/>
      <c r="BKQ553" s="26"/>
      <c r="BKR553" s="26"/>
      <c r="BKS553" s="26"/>
      <c r="BKT553" s="26"/>
      <c r="BKU553" s="26"/>
      <c r="BKV553" s="26"/>
      <c r="BKW553" s="26"/>
      <c r="BKX553" s="26"/>
      <c r="BKY553" s="26"/>
      <c r="BKZ553" s="26"/>
      <c r="BLA553" s="26"/>
      <c r="BLB553" s="26"/>
      <c r="BLC553" s="26"/>
      <c r="BLD553" s="26"/>
      <c r="BLE553" s="26"/>
      <c r="BLF553" s="26"/>
      <c r="BLG553" s="26"/>
      <c r="BLH553" s="26"/>
      <c r="BLI553" s="26"/>
      <c r="BLJ553" s="26"/>
      <c r="BLK553" s="26"/>
      <c r="BLL553" s="26"/>
      <c r="BLM553" s="26"/>
      <c r="BLN553" s="26"/>
      <c r="BLO553" s="26"/>
      <c r="BLP553" s="26"/>
      <c r="BLQ553" s="26"/>
      <c r="BLR553" s="26"/>
      <c r="BLS553" s="26"/>
      <c r="BLT553" s="26"/>
      <c r="BLU553" s="26"/>
      <c r="BLV553" s="26"/>
      <c r="BLW553" s="26"/>
      <c r="BLX553" s="26"/>
      <c r="BLY553" s="26"/>
      <c r="BLZ553" s="26"/>
      <c r="BMA553" s="26"/>
      <c r="BMB553" s="26"/>
      <c r="BMC553" s="26"/>
      <c r="BMD553" s="26"/>
      <c r="BME553" s="26"/>
      <c r="BMF553" s="26"/>
      <c r="BMG553" s="26"/>
      <c r="BMH553" s="26"/>
      <c r="BMI553" s="26"/>
      <c r="BMJ553" s="26"/>
      <c r="BMK553" s="26"/>
      <c r="BML553" s="26"/>
      <c r="BMM553" s="26"/>
      <c r="BMN553" s="26"/>
      <c r="BMO553" s="26"/>
      <c r="BMP553" s="26"/>
      <c r="BMQ553" s="26"/>
      <c r="BMR553" s="26"/>
      <c r="BMS553" s="26"/>
      <c r="BMT553" s="26"/>
      <c r="BMU553" s="26"/>
      <c r="BMV553" s="26"/>
      <c r="BMW553" s="26"/>
      <c r="BMX553" s="26"/>
      <c r="BMY553" s="26"/>
      <c r="BMZ553" s="26"/>
      <c r="BNA553" s="26"/>
      <c r="BNB553" s="26"/>
      <c r="BNC553" s="26"/>
      <c r="BND553" s="26"/>
      <c r="BNE553" s="26"/>
      <c r="BNF553" s="26"/>
      <c r="BNG553" s="26"/>
      <c r="BNH553" s="26"/>
      <c r="BNI553" s="26"/>
      <c r="BNJ553" s="26"/>
      <c r="BNK553" s="26"/>
      <c r="BNL553" s="26"/>
      <c r="BNM553" s="26"/>
      <c r="BNN553" s="26"/>
      <c r="BNO553" s="26"/>
      <c r="BNP553" s="26"/>
      <c r="BNQ553" s="26"/>
      <c r="BNR553" s="26"/>
      <c r="BNS553" s="26"/>
      <c r="BNT553" s="26"/>
      <c r="BNU553" s="26"/>
      <c r="BNV553" s="26"/>
      <c r="BNW553" s="26"/>
      <c r="BNX553" s="26"/>
      <c r="BNY553" s="26"/>
      <c r="BNZ553" s="26"/>
      <c r="BOA553" s="26"/>
      <c r="BOB553" s="26"/>
      <c r="BOC553" s="26"/>
      <c r="BOD553" s="26"/>
      <c r="BOE553" s="26"/>
      <c r="BOF553" s="26"/>
      <c r="BOG553" s="26"/>
      <c r="BOH553" s="26"/>
      <c r="BOI553" s="26"/>
      <c r="BOJ553" s="26"/>
      <c r="BOK553" s="26"/>
      <c r="BOL553" s="26"/>
      <c r="BOM553" s="26"/>
      <c r="BON553" s="26"/>
      <c r="BOO553" s="26"/>
      <c r="BOP553" s="26"/>
      <c r="BOQ553" s="26"/>
      <c r="BOR553" s="26"/>
      <c r="BOS553" s="26"/>
      <c r="BOT553" s="26"/>
      <c r="BOU553" s="26"/>
      <c r="BOV553" s="26"/>
      <c r="BOW553" s="26"/>
      <c r="BOX553" s="26"/>
      <c r="BOY553" s="26"/>
      <c r="BOZ553" s="26"/>
      <c r="BPA553" s="26"/>
      <c r="BPB553" s="26"/>
      <c r="BPC553" s="26"/>
      <c r="BPD553" s="26"/>
      <c r="BPE553" s="26"/>
      <c r="BPF553" s="26"/>
      <c r="BPG553" s="26"/>
      <c r="BPH553" s="26"/>
      <c r="BPI553" s="26"/>
      <c r="BPJ553" s="26"/>
      <c r="BPK553" s="26"/>
      <c r="BPL553" s="26"/>
      <c r="BPM553" s="26"/>
      <c r="BPN553" s="26"/>
      <c r="BPO553" s="26"/>
      <c r="BPP553" s="26"/>
      <c r="BPQ553" s="26"/>
      <c r="BPR553" s="26"/>
      <c r="BPS553" s="26"/>
      <c r="BPT553" s="26"/>
      <c r="BPU553" s="26"/>
      <c r="BPV553" s="26"/>
      <c r="BPW553" s="26"/>
      <c r="BPX553" s="26"/>
      <c r="BPY553" s="26"/>
      <c r="BPZ553" s="26"/>
      <c r="BQA553" s="26"/>
      <c r="BQB553" s="26"/>
      <c r="BQC553" s="26"/>
      <c r="BQD553" s="26"/>
      <c r="BQE553" s="26"/>
      <c r="BQF553" s="26"/>
      <c r="BQG553" s="26"/>
      <c r="BQH553" s="26"/>
      <c r="BQI553" s="26"/>
      <c r="BQJ553" s="26"/>
      <c r="BQK553" s="26"/>
      <c r="BQL553" s="26"/>
      <c r="BQM553" s="26"/>
      <c r="BQN553" s="26"/>
      <c r="BQO553" s="26"/>
      <c r="BQP553" s="26"/>
      <c r="BQQ553" s="26"/>
      <c r="BQR553" s="26"/>
      <c r="BQS553" s="26"/>
      <c r="BQT553" s="26"/>
      <c r="BQU553" s="26"/>
      <c r="BQV553" s="26"/>
      <c r="BQW553" s="26"/>
      <c r="BQX553" s="26"/>
      <c r="BQY553" s="26"/>
      <c r="BQZ553" s="26"/>
      <c r="BRA553" s="26"/>
      <c r="BRB553" s="26"/>
      <c r="BRC553" s="26"/>
      <c r="BRD553" s="26"/>
      <c r="BRE553" s="26"/>
      <c r="BRF553" s="26"/>
      <c r="BRG553" s="26"/>
      <c r="BRH553" s="26"/>
      <c r="BRI553" s="26"/>
      <c r="BRJ553" s="26"/>
      <c r="BRK553" s="26"/>
      <c r="BRL553" s="26"/>
      <c r="BRM553" s="26"/>
      <c r="BRN553" s="26"/>
      <c r="BRO553" s="26"/>
      <c r="BRP553" s="26"/>
      <c r="BRQ553" s="26"/>
      <c r="BRR553" s="26"/>
      <c r="BRS553" s="26"/>
      <c r="BRT553" s="26"/>
      <c r="BRU553" s="26"/>
      <c r="BRV553" s="26"/>
      <c r="BRW553" s="26"/>
      <c r="BRX553" s="26"/>
      <c r="BRY553" s="26"/>
      <c r="BRZ553" s="26"/>
      <c r="BSA553" s="26"/>
      <c r="BSB553" s="26"/>
      <c r="BSC553" s="26"/>
      <c r="BSD553" s="26"/>
      <c r="BSE553" s="26"/>
      <c r="BSF553" s="26"/>
      <c r="BSG553" s="26"/>
      <c r="BSH553" s="26"/>
      <c r="BSI553" s="26"/>
      <c r="BSJ553" s="26"/>
      <c r="BSK553" s="26"/>
      <c r="BSL553" s="26"/>
      <c r="BSM553" s="26"/>
      <c r="BSN553" s="26"/>
      <c r="BSO553" s="26"/>
      <c r="BSP553" s="26"/>
      <c r="BSQ553" s="26"/>
      <c r="BSR553" s="26"/>
      <c r="BSS553" s="26"/>
      <c r="BST553" s="26"/>
      <c r="BSU553" s="26"/>
      <c r="BSV553" s="26"/>
      <c r="BSW553" s="26"/>
      <c r="BSX553" s="26"/>
      <c r="BSY553" s="26"/>
      <c r="BSZ553" s="26"/>
      <c r="BTA553" s="26"/>
      <c r="BTB553" s="26"/>
      <c r="BTC553" s="26"/>
      <c r="BTD553" s="26"/>
      <c r="BTE553" s="26"/>
      <c r="BTF553" s="26"/>
      <c r="BTG553" s="26"/>
      <c r="BTH553" s="26"/>
      <c r="BTI553" s="26"/>
      <c r="BTJ553" s="26"/>
      <c r="BTK553" s="26"/>
      <c r="BTL553" s="26"/>
      <c r="BTM553" s="26"/>
      <c r="BTN553" s="26"/>
      <c r="BTO553" s="26"/>
      <c r="BTP553" s="26"/>
      <c r="BTQ553" s="26"/>
      <c r="BTR553" s="26"/>
      <c r="BTS553" s="26"/>
      <c r="BTT553" s="26"/>
      <c r="BTU553" s="26"/>
      <c r="BTV553" s="26"/>
      <c r="BTW553" s="26"/>
      <c r="BTX553" s="26"/>
      <c r="BTY553" s="26"/>
      <c r="BTZ553" s="26"/>
      <c r="BUA553" s="26"/>
      <c r="BUB553" s="26"/>
      <c r="BUC553" s="26"/>
      <c r="BUD553" s="26"/>
      <c r="BUE553" s="26"/>
      <c r="BUF553" s="26"/>
      <c r="BUG553" s="26"/>
      <c r="BUH553" s="26"/>
      <c r="BUI553" s="26"/>
      <c r="BUJ553" s="26"/>
      <c r="BUK553" s="26"/>
      <c r="BUL553" s="26"/>
      <c r="BUM553" s="26"/>
      <c r="BUN553" s="26"/>
      <c r="BUO553" s="26"/>
      <c r="BUP553" s="26"/>
      <c r="BUQ553" s="26"/>
      <c r="BUR553" s="26"/>
      <c r="BUS553" s="26"/>
      <c r="BUT553" s="26"/>
      <c r="BUU553" s="26"/>
      <c r="BUV553" s="26"/>
      <c r="BUW553" s="26"/>
      <c r="BUX553" s="26"/>
      <c r="BUY553" s="26"/>
      <c r="BUZ553" s="26"/>
      <c r="BVA553" s="26"/>
      <c r="BVB553" s="26"/>
      <c r="BVC553" s="26"/>
      <c r="BVD553" s="26"/>
      <c r="BVE553" s="26"/>
      <c r="BVF553" s="26"/>
      <c r="BVG553" s="26"/>
      <c r="BVH553" s="26"/>
      <c r="BVI553" s="26"/>
      <c r="BVJ553" s="26"/>
      <c r="BVK553" s="26"/>
      <c r="BVL553" s="26"/>
      <c r="BVM553" s="26"/>
      <c r="BVN553" s="26"/>
      <c r="BVO553" s="26"/>
      <c r="BVP553" s="26"/>
      <c r="BVQ553" s="26"/>
      <c r="BVR553" s="26"/>
      <c r="BVS553" s="26"/>
      <c r="BVT553" s="26"/>
      <c r="BVU553" s="26"/>
      <c r="BVV553" s="26"/>
      <c r="BVW553" s="26"/>
      <c r="BVX553" s="26"/>
      <c r="BVY553" s="26"/>
      <c r="BVZ553" s="26"/>
      <c r="BWA553" s="26"/>
      <c r="BWB553" s="26"/>
      <c r="BWC553" s="26"/>
      <c r="BWD553" s="26"/>
      <c r="BWE553" s="26"/>
      <c r="BWF553" s="26"/>
      <c r="BWG553" s="26"/>
      <c r="BWH553" s="26"/>
      <c r="BWI553" s="26"/>
      <c r="BWJ553" s="26"/>
      <c r="BWK553" s="26"/>
      <c r="BWL553" s="26"/>
      <c r="BWM553" s="26"/>
      <c r="BWN553" s="26"/>
      <c r="BWO553" s="26"/>
      <c r="BWP553" s="26"/>
      <c r="BWQ553" s="26"/>
      <c r="BWR553" s="26"/>
      <c r="BWS553" s="26"/>
      <c r="BWT553" s="26"/>
      <c r="BWU553" s="26"/>
      <c r="BWV553" s="26"/>
      <c r="BWW553" s="26"/>
      <c r="BWX553" s="26"/>
      <c r="BWY553" s="26"/>
      <c r="BWZ553" s="26"/>
      <c r="BXA553" s="26"/>
      <c r="BXB553" s="26"/>
      <c r="BXC553" s="26"/>
      <c r="BXD553" s="26"/>
      <c r="BXE553" s="26"/>
      <c r="BXF553" s="26"/>
      <c r="BXG553" s="26"/>
      <c r="BXH553" s="26"/>
      <c r="BXI553" s="26"/>
      <c r="BXJ553" s="26"/>
      <c r="BXK553" s="26"/>
      <c r="BXL553" s="26"/>
      <c r="BXM553" s="26"/>
      <c r="BXN553" s="26"/>
      <c r="BXO553" s="26"/>
      <c r="BXP553" s="26"/>
      <c r="BXQ553" s="26"/>
      <c r="BXR553" s="26"/>
      <c r="BXS553" s="26"/>
      <c r="BXT553" s="26"/>
      <c r="BXU553" s="26"/>
      <c r="BXV553" s="26"/>
      <c r="BXW553" s="26"/>
      <c r="BXX553" s="26"/>
      <c r="BXY553" s="26"/>
      <c r="BXZ553" s="26"/>
      <c r="BYA553" s="26"/>
      <c r="BYB553" s="26"/>
      <c r="BYC553" s="26"/>
      <c r="BYD553" s="26"/>
      <c r="BYE553" s="26"/>
      <c r="BYF553" s="26"/>
      <c r="BYG553" s="26"/>
      <c r="BYH553" s="26"/>
      <c r="BYI553" s="26"/>
      <c r="BYJ553" s="26"/>
      <c r="BYK553" s="26"/>
      <c r="BYL553" s="26"/>
      <c r="BYM553" s="26"/>
      <c r="BYN553" s="26"/>
      <c r="BYO553" s="26"/>
      <c r="BYP553" s="26"/>
      <c r="BYQ553" s="26"/>
      <c r="BYR553" s="26"/>
      <c r="BYS553" s="26"/>
      <c r="BYT553" s="26"/>
      <c r="BYU553" s="26"/>
      <c r="BYV553" s="26"/>
      <c r="BYW553" s="26"/>
      <c r="BYX553" s="26"/>
      <c r="BYY553" s="26"/>
      <c r="BYZ553" s="26"/>
      <c r="BZA553" s="26"/>
      <c r="BZB553" s="26"/>
      <c r="BZC553" s="26"/>
      <c r="BZD553" s="26"/>
      <c r="BZE553" s="26"/>
      <c r="BZF553" s="26"/>
      <c r="BZG553" s="26"/>
      <c r="BZH553" s="26"/>
      <c r="BZI553" s="26"/>
      <c r="BZJ553" s="26"/>
      <c r="BZK553" s="26"/>
      <c r="BZL553" s="26"/>
      <c r="BZM553" s="26"/>
      <c r="BZN553" s="26"/>
      <c r="BZO553" s="26"/>
      <c r="BZP553" s="26"/>
      <c r="BZQ553" s="26"/>
      <c r="BZR553" s="26"/>
      <c r="BZS553" s="26"/>
      <c r="BZT553" s="26"/>
      <c r="BZU553" s="26"/>
      <c r="BZV553" s="26"/>
      <c r="BZW553" s="26"/>
      <c r="BZX553" s="26"/>
      <c r="BZY553" s="26"/>
      <c r="BZZ553" s="26"/>
      <c r="CAA553" s="26"/>
      <c r="CAB553" s="26"/>
      <c r="CAC553" s="26"/>
      <c r="CAD553" s="26"/>
      <c r="CAE553" s="26"/>
      <c r="CAF553" s="26"/>
      <c r="CAG553" s="26"/>
      <c r="CAH553" s="26"/>
      <c r="CAI553" s="26"/>
      <c r="CAJ553" s="26"/>
      <c r="CAK553" s="26"/>
      <c r="CAL553" s="26"/>
      <c r="CAM553" s="26"/>
      <c r="CAN553" s="26"/>
      <c r="CAO553" s="26"/>
      <c r="CAP553" s="26"/>
      <c r="CAQ553" s="26"/>
      <c r="CAR553" s="26"/>
      <c r="CAS553" s="26"/>
      <c r="CAT553" s="26"/>
      <c r="CAU553" s="26"/>
      <c r="CAV553" s="26"/>
      <c r="CAW553" s="26"/>
      <c r="CAX553" s="26"/>
      <c r="CAY553" s="26"/>
      <c r="CAZ553" s="26"/>
      <c r="CBA553" s="26"/>
      <c r="CBB553" s="26"/>
      <c r="CBC553" s="26"/>
      <c r="CBD553" s="26"/>
      <c r="CBE553" s="26"/>
      <c r="CBF553" s="26"/>
      <c r="CBG553" s="26"/>
      <c r="CBH553" s="26"/>
      <c r="CBI553" s="26"/>
      <c r="CBJ553" s="26"/>
      <c r="CBK553" s="26"/>
      <c r="CBL553" s="26"/>
      <c r="CBM553" s="26"/>
      <c r="CBN553" s="26"/>
      <c r="CBO553" s="26"/>
      <c r="CBP553" s="26"/>
      <c r="CBQ553" s="26"/>
      <c r="CBR553" s="26"/>
      <c r="CBS553" s="26"/>
      <c r="CBT553" s="26"/>
      <c r="CBU553" s="26"/>
      <c r="CBV553" s="26"/>
      <c r="CBW553" s="26"/>
      <c r="CBX553" s="26"/>
      <c r="CBY553" s="26"/>
      <c r="CBZ553" s="26"/>
      <c r="CCA553" s="26"/>
      <c r="CCB553" s="26"/>
      <c r="CCC553" s="26"/>
      <c r="CCD553" s="26"/>
      <c r="CCE553" s="26"/>
      <c r="CCF553" s="26"/>
      <c r="CCG553" s="26"/>
      <c r="CCH553" s="26"/>
      <c r="CCI553" s="26"/>
      <c r="CCJ553" s="26"/>
      <c r="CCK553" s="26"/>
      <c r="CCL553" s="26"/>
      <c r="CCM553" s="26"/>
      <c r="CCN553" s="26"/>
      <c r="CCO553" s="26"/>
      <c r="CCP553" s="26"/>
      <c r="CCQ553" s="26"/>
      <c r="CCR553" s="26"/>
      <c r="CCS553" s="26"/>
      <c r="CCT553" s="26"/>
      <c r="CCU553" s="26"/>
      <c r="CCV553" s="26"/>
      <c r="CCW553" s="26"/>
      <c r="CCX553" s="26"/>
      <c r="CCY553" s="26"/>
      <c r="CCZ553" s="26"/>
      <c r="CDA553" s="26"/>
      <c r="CDB553" s="26"/>
      <c r="CDC553" s="26"/>
      <c r="CDD553" s="26"/>
      <c r="CDE553" s="26"/>
      <c r="CDF553" s="26"/>
      <c r="CDG553" s="26"/>
      <c r="CDH553" s="26"/>
      <c r="CDI553" s="26"/>
      <c r="CDJ553" s="26"/>
      <c r="CDK553" s="26"/>
      <c r="CDL553" s="26"/>
      <c r="CDM553" s="26"/>
      <c r="CDN553" s="26"/>
      <c r="CDO553" s="26"/>
      <c r="CDP553" s="26"/>
      <c r="CDQ553" s="26"/>
      <c r="CDR553" s="26"/>
      <c r="CDS553" s="26"/>
      <c r="CDT553" s="26"/>
      <c r="CDU553" s="26"/>
      <c r="CDV553" s="26"/>
      <c r="CDW553" s="26"/>
      <c r="CDX553" s="26"/>
      <c r="CDY553" s="26"/>
      <c r="CDZ553" s="26"/>
      <c r="CEA553" s="26"/>
      <c r="CEB553" s="26"/>
      <c r="CEC553" s="26"/>
      <c r="CED553" s="26"/>
      <c r="CEE553" s="26"/>
      <c r="CEF553" s="26"/>
      <c r="CEG553" s="26"/>
      <c r="CEH553" s="26"/>
      <c r="CEI553" s="26"/>
      <c r="CEJ553" s="26"/>
      <c r="CEK553" s="26"/>
      <c r="CEL553" s="26"/>
      <c r="CEM553" s="26"/>
      <c r="CEN553" s="26"/>
      <c r="CEO553" s="26"/>
      <c r="CEP553" s="26"/>
      <c r="CEQ553" s="26"/>
      <c r="CER553" s="26"/>
      <c r="CES553" s="26"/>
      <c r="CET553" s="26"/>
      <c r="CEU553" s="26"/>
      <c r="CEV553" s="26"/>
      <c r="CEW553" s="26"/>
      <c r="CEX553" s="26"/>
      <c r="CEY553" s="26"/>
      <c r="CEZ553" s="26"/>
      <c r="CFA553" s="26"/>
      <c r="CFB553" s="26"/>
      <c r="CFC553" s="26"/>
      <c r="CFD553" s="26"/>
      <c r="CFE553" s="26"/>
      <c r="CFF553" s="26"/>
      <c r="CFG553" s="26"/>
      <c r="CFH553" s="26"/>
      <c r="CFI553" s="26"/>
      <c r="CFJ553" s="26"/>
      <c r="CFK553" s="26"/>
      <c r="CFL553" s="26"/>
      <c r="CFM553" s="26"/>
      <c r="CFN553" s="26"/>
      <c r="CFO553" s="26"/>
      <c r="CFP553" s="26"/>
      <c r="CFQ553" s="26"/>
      <c r="CFR553" s="26"/>
      <c r="CFS553" s="26"/>
      <c r="CFT553" s="26"/>
      <c r="CFU553" s="26"/>
      <c r="CFV553" s="26"/>
      <c r="CFW553" s="26"/>
      <c r="CFX553" s="26"/>
      <c r="CFY553" s="26"/>
      <c r="CFZ553" s="26"/>
      <c r="CGA553" s="26"/>
      <c r="CGB553" s="26"/>
      <c r="CGC553" s="26"/>
      <c r="CGD553" s="26"/>
      <c r="CGE553" s="26"/>
      <c r="CGF553" s="26"/>
      <c r="CGG553" s="26"/>
      <c r="CGH553" s="26"/>
      <c r="CGI553" s="26"/>
      <c r="CGJ553" s="26"/>
      <c r="CGK553" s="26"/>
      <c r="CGL553" s="26"/>
      <c r="CGM553" s="26"/>
      <c r="CGN553" s="26"/>
      <c r="CGO553" s="26"/>
      <c r="CGP553" s="26"/>
      <c r="CGQ553" s="26"/>
      <c r="CGR553" s="26"/>
      <c r="CGS553" s="26"/>
      <c r="CGT553" s="26"/>
      <c r="CGU553" s="26"/>
      <c r="CGV553" s="26"/>
      <c r="CGW553" s="26"/>
      <c r="CGX553" s="26"/>
      <c r="CGY553" s="26"/>
      <c r="CGZ553" s="26"/>
      <c r="CHA553" s="26"/>
      <c r="CHB553" s="26"/>
      <c r="CHC553" s="26"/>
      <c r="CHD553" s="26"/>
      <c r="CHE553" s="26"/>
      <c r="CHF553" s="26"/>
      <c r="CHG553" s="26"/>
      <c r="CHH553" s="26"/>
      <c r="CHI553" s="26"/>
      <c r="CHJ553" s="26"/>
      <c r="CHK553" s="26"/>
      <c r="CHL553" s="26"/>
      <c r="CHM553" s="26"/>
      <c r="CHN553" s="26"/>
      <c r="CHO553" s="26"/>
      <c r="CHP553" s="26"/>
      <c r="CHQ553" s="26"/>
      <c r="CHR553" s="26"/>
      <c r="CHS553" s="26"/>
      <c r="CHT553" s="26"/>
      <c r="CHU553" s="26"/>
      <c r="CHV553" s="26"/>
      <c r="CHW553" s="26"/>
      <c r="CHX553" s="26"/>
      <c r="CHY553" s="26"/>
      <c r="CHZ553" s="26"/>
      <c r="CIA553" s="26"/>
      <c r="CIB553" s="26"/>
      <c r="CIC553" s="26"/>
      <c r="CID553" s="26"/>
      <c r="CIE553" s="26"/>
      <c r="CIF553" s="26"/>
      <c r="CIG553" s="26"/>
      <c r="CIH553" s="26"/>
      <c r="CII553" s="26"/>
      <c r="CIJ553" s="26"/>
      <c r="CIK553" s="26"/>
      <c r="CIL553" s="26"/>
      <c r="CIM553" s="26"/>
      <c r="CIN553" s="26"/>
      <c r="CIO553" s="26"/>
      <c r="CIP553" s="26"/>
      <c r="CIQ553" s="26"/>
      <c r="CIR553" s="26"/>
      <c r="CIS553" s="26"/>
      <c r="CIT553" s="26"/>
      <c r="CIU553" s="26"/>
      <c r="CIV553" s="26"/>
      <c r="CIW553" s="26"/>
      <c r="CIX553" s="26"/>
      <c r="CIY553" s="26"/>
      <c r="CIZ553" s="26"/>
      <c r="CJA553" s="26"/>
      <c r="CJB553" s="26"/>
      <c r="CJC553" s="26"/>
      <c r="CJD553" s="26"/>
      <c r="CJE553" s="26"/>
      <c r="CJF553" s="26"/>
      <c r="CJG553" s="26"/>
      <c r="CJH553" s="26"/>
      <c r="CJI553" s="26"/>
      <c r="CJJ553" s="26"/>
      <c r="CJK553" s="26"/>
      <c r="CJL553" s="26"/>
      <c r="CJM553" s="26"/>
      <c r="CJN553" s="26"/>
      <c r="CJO553" s="26"/>
      <c r="CJP553" s="26"/>
      <c r="CJQ553" s="26"/>
      <c r="CJR553" s="26"/>
      <c r="CJS553" s="26"/>
      <c r="CJT553" s="26"/>
      <c r="CJU553" s="26"/>
      <c r="CJV553" s="26"/>
      <c r="CJW553" s="26"/>
      <c r="CJX553" s="26"/>
      <c r="CJY553" s="26"/>
      <c r="CJZ553" s="26"/>
      <c r="CKA553" s="26"/>
      <c r="CKB553" s="26"/>
      <c r="CKC553" s="26"/>
      <c r="CKD553" s="26"/>
      <c r="CKE553" s="26"/>
      <c r="CKF553" s="26"/>
      <c r="CKG553" s="26"/>
      <c r="CKH553" s="26"/>
      <c r="CKI553" s="26"/>
      <c r="CKJ553" s="26"/>
      <c r="CKK553" s="26"/>
      <c r="CKL553" s="26"/>
      <c r="CKM553" s="26"/>
      <c r="CKN553" s="26"/>
      <c r="CKO553" s="26"/>
      <c r="CKP553" s="26"/>
      <c r="CKQ553" s="26"/>
      <c r="CKR553" s="26"/>
      <c r="CKS553" s="26"/>
      <c r="CKT553" s="26"/>
      <c r="CKU553" s="26"/>
      <c r="CKV553" s="26"/>
      <c r="CKW553" s="26"/>
      <c r="CKX553" s="26"/>
      <c r="CKY553" s="26"/>
      <c r="CKZ553" s="26"/>
      <c r="CLA553" s="26"/>
      <c r="CLB553" s="26"/>
      <c r="CLC553" s="26"/>
      <c r="CLD553" s="26"/>
      <c r="CLE553" s="26"/>
      <c r="CLF553" s="26"/>
      <c r="CLG553" s="26"/>
      <c r="CLH553" s="26"/>
      <c r="CLI553" s="26"/>
      <c r="CLJ553" s="26"/>
      <c r="CLK553" s="26"/>
      <c r="CLL553" s="26"/>
      <c r="CLM553" s="26"/>
      <c r="CLN553" s="26"/>
      <c r="CLO553" s="26"/>
      <c r="CLP553" s="26"/>
      <c r="CLQ553" s="26"/>
      <c r="CLR553" s="26"/>
      <c r="CLS553" s="26"/>
      <c r="CLT553" s="26"/>
      <c r="CLU553" s="26"/>
      <c r="CLV553" s="26"/>
      <c r="CLW553" s="26"/>
      <c r="CLX553" s="26"/>
      <c r="CLY553" s="26"/>
      <c r="CLZ553" s="26"/>
      <c r="CMA553" s="26"/>
      <c r="CMB553" s="26"/>
      <c r="CMC553" s="26"/>
      <c r="CMD553" s="26"/>
      <c r="CME553" s="26"/>
      <c r="CMF553" s="26"/>
      <c r="CMG553" s="26"/>
      <c r="CMH553" s="26"/>
      <c r="CMI553" s="26"/>
      <c r="CMJ553" s="26"/>
      <c r="CMK553" s="26"/>
      <c r="CML553" s="26"/>
      <c r="CMM553" s="26"/>
      <c r="CMN553" s="26"/>
      <c r="CMO553" s="26"/>
      <c r="CMP553" s="26"/>
      <c r="CMQ553" s="26"/>
      <c r="CMR553" s="26"/>
      <c r="CMS553" s="26"/>
      <c r="CMT553" s="26"/>
      <c r="CMU553" s="26"/>
      <c r="CMV553" s="26"/>
      <c r="CMW553" s="26"/>
      <c r="CMX553" s="26"/>
      <c r="CMY553" s="26"/>
      <c r="CMZ553" s="26"/>
      <c r="CNA553" s="26"/>
      <c r="CNB553" s="26"/>
      <c r="CNC553" s="26"/>
      <c r="CND553" s="26"/>
      <c r="CNE553" s="26"/>
      <c r="CNF553" s="26"/>
      <c r="CNG553" s="26"/>
      <c r="CNH553" s="26"/>
      <c r="CNI553" s="26"/>
      <c r="CNJ553" s="26"/>
      <c r="CNK553" s="26"/>
      <c r="CNL553" s="26"/>
      <c r="CNM553" s="26"/>
      <c r="CNN553" s="26"/>
      <c r="CNO553" s="26"/>
      <c r="CNP553" s="26"/>
      <c r="CNQ553" s="26"/>
      <c r="CNR553" s="26"/>
      <c r="CNS553" s="26"/>
      <c r="CNT553" s="26"/>
      <c r="CNU553" s="26"/>
      <c r="CNV553" s="26"/>
      <c r="CNW553" s="26"/>
      <c r="CNX553" s="26"/>
      <c r="CNY553" s="26"/>
      <c r="CNZ553" s="26"/>
      <c r="COA553" s="26"/>
      <c r="COB553" s="26"/>
      <c r="COC553" s="26"/>
      <c r="COD553" s="26"/>
      <c r="COE553" s="26"/>
      <c r="COF553" s="26"/>
      <c r="COG553" s="26"/>
      <c r="COH553" s="26"/>
      <c r="COI553" s="26"/>
      <c r="COJ553" s="26"/>
      <c r="COK553" s="26"/>
      <c r="COL553" s="26"/>
      <c r="COM553" s="26"/>
      <c r="CON553" s="26"/>
      <c r="COO553" s="26"/>
      <c r="COP553" s="26"/>
      <c r="COQ553" s="26"/>
      <c r="COR553" s="26"/>
      <c r="COS553" s="26"/>
      <c r="COT553" s="26"/>
      <c r="COU553" s="26"/>
      <c r="COV553" s="26"/>
      <c r="COW553" s="26"/>
      <c r="COX553" s="26"/>
      <c r="COY553" s="26"/>
      <c r="COZ553" s="26"/>
      <c r="CPA553" s="26"/>
      <c r="CPB553" s="26"/>
      <c r="CPC553" s="26"/>
      <c r="CPD553" s="26"/>
      <c r="CPE553" s="26"/>
      <c r="CPF553" s="26"/>
      <c r="CPG553" s="26"/>
      <c r="CPH553" s="26"/>
      <c r="CPI553" s="26"/>
      <c r="CPJ553" s="26"/>
      <c r="CPK553" s="26"/>
      <c r="CPL553" s="26"/>
      <c r="CPM553" s="26"/>
      <c r="CPN553" s="26"/>
      <c r="CPO553" s="26"/>
      <c r="CPP553" s="26"/>
      <c r="CPQ553" s="26"/>
      <c r="CPR553" s="26"/>
      <c r="CPS553" s="26"/>
      <c r="CPT553" s="26"/>
      <c r="CPU553" s="26"/>
      <c r="CPV553" s="26"/>
      <c r="CPW553" s="26"/>
      <c r="CPX553" s="26"/>
      <c r="CPY553" s="26"/>
      <c r="CPZ553" s="26"/>
      <c r="CQA553" s="26"/>
      <c r="CQB553" s="26"/>
      <c r="CQC553" s="26"/>
      <c r="CQD553" s="26"/>
      <c r="CQE553" s="26"/>
      <c r="CQF553" s="26"/>
      <c r="CQG553" s="26"/>
      <c r="CQH553" s="26"/>
      <c r="CQI553" s="26"/>
      <c r="CQJ553" s="26"/>
      <c r="CQK553" s="26"/>
      <c r="CQL553" s="26"/>
      <c r="CQM553" s="26"/>
      <c r="CQN553" s="26"/>
      <c r="CQO553" s="26"/>
      <c r="CQP553" s="26"/>
      <c r="CQQ553" s="26"/>
      <c r="CQR553" s="26"/>
      <c r="CQS553" s="26"/>
      <c r="CQT553" s="26"/>
      <c r="CQU553" s="26"/>
      <c r="CQV553" s="26"/>
      <c r="CQW553" s="26"/>
      <c r="CQX553" s="26"/>
      <c r="CQY553" s="26"/>
      <c r="CQZ553" s="26"/>
      <c r="CRA553" s="26"/>
      <c r="CRB553" s="26"/>
      <c r="CRC553" s="26"/>
      <c r="CRD553" s="26"/>
      <c r="CRE553" s="26"/>
      <c r="CRF553" s="26"/>
      <c r="CRG553" s="26"/>
      <c r="CRH553" s="26"/>
      <c r="CRI553" s="26"/>
      <c r="CRJ553" s="26"/>
      <c r="CRK553" s="26"/>
      <c r="CRL553" s="26"/>
      <c r="CRM553" s="26"/>
      <c r="CRN553" s="26"/>
      <c r="CRO553" s="26"/>
      <c r="CRP553" s="26"/>
      <c r="CRQ553" s="26"/>
      <c r="CRR553" s="26"/>
      <c r="CRS553" s="26"/>
      <c r="CRT553" s="26"/>
      <c r="CRU553" s="26"/>
      <c r="CRV553" s="26"/>
      <c r="CRW553" s="26"/>
      <c r="CRX553" s="26"/>
      <c r="CRY553" s="26"/>
      <c r="CRZ553" s="26"/>
      <c r="CSA553" s="26"/>
      <c r="CSB553" s="26"/>
      <c r="CSC553" s="26"/>
      <c r="CSD553" s="26"/>
      <c r="CSE553" s="26"/>
      <c r="CSF553" s="26"/>
      <c r="CSG553" s="26"/>
      <c r="CSH553" s="26"/>
      <c r="CSI553" s="26"/>
      <c r="CSJ553" s="26"/>
      <c r="CSK553" s="26"/>
      <c r="CSL553" s="26"/>
      <c r="CSM553" s="26"/>
      <c r="CSN553" s="26"/>
      <c r="CSO553" s="26"/>
      <c r="CSP553" s="26"/>
      <c r="CSQ553" s="26"/>
      <c r="CSR553" s="26"/>
      <c r="CSS553" s="26"/>
      <c r="CST553" s="26"/>
      <c r="CSU553" s="26"/>
      <c r="CSV553" s="26"/>
      <c r="CSW553" s="26"/>
      <c r="CSX553" s="26"/>
      <c r="CSY553" s="26"/>
      <c r="CSZ553" s="26"/>
      <c r="CTA553" s="26"/>
      <c r="CTB553" s="26"/>
      <c r="CTC553" s="26"/>
      <c r="CTD553" s="26"/>
      <c r="CTE553" s="26"/>
      <c r="CTF553" s="26"/>
      <c r="CTG553" s="26"/>
      <c r="CTH553" s="26"/>
      <c r="CTI553" s="26"/>
      <c r="CTJ553" s="26"/>
      <c r="CTK553" s="26"/>
      <c r="CTL553" s="26"/>
      <c r="CTM553" s="26"/>
      <c r="CTN553" s="26"/>
      <c r="CTO553" s="26"/>
      <c r="CTP553" s="26"/>
      <c r="CTQ553" s="26"/>
      <c r="CTR553" s="26"/>
      <c r="CTS553" s="26"/>
      <c r="CTT553" s="26"/>
      <c r="CTU553" s="26"/>
      <c r="CTV553" s="26"/>
      <c r="CTW553" s="26"/>
      <c r="CTX553" s="26"/>
      <c r="CTY553" s="26"/>
      <c r="CTZ553" s="26"/>
      <c r="CUA553" s="26"/>
      <c r="CUB553" s="26"/>
      <c r="CUC553" s="26"/>
      <c r="CUD553" s="26"/>
      <c r="CUE553" s="26"/>
      <c r="CUF553" s="26"/>
      <c r="CUG553" s="26"/>
      <c r="CUH553" s="26"/>
      <c r="CUI553" s="26"/>
      <c r="CUJ553" s="26"/>
      <c r="CUK553" s="26"/>
      <c r="CUL553" s="26"/>
      <c r="CUM553" s="26"/>
      <c r="CUN553" s="26"/>
      <c r="CUO553" s="26"/>
      <c r="CUP553" s="26"/>
      <c r="CUQ553" s="26"/>
      <c r="CUR553" s="26"/>
      <c r="CUS553" s="26"/>
      <c r="CUT553" s="26"/>
      <c r="CUU553" s="26"/>
      <c r="CUV553" s="26"/>
      <c r="CUW553" s="26"/>
      <c r="CUX553" s="26"/>
      <c r="CUY553" s="26"/>
      <c r="CUZ553" s="26"/>
      <c r="CVA553" s="26"/>
      <c r="CVB553" s="26"/>
      <c r="CVC553" s="26"/>
      <c r="CVD553" s="26"/>
      <c r="CVE553" s="26"/>
      <c r="CVF553" s="26"/>
      <c r="CVG553" s="26"/>
      <c r="CVH553" s="26"/>
      <c r="CVI553" s="26"/>
      <c r="CVJ553" s="26"/>
      <c r="CVK553" s="26"/>
      <c r="CVL553" s="26"/>
      <c r="CVM553" s="26"/>
      <c r="CVN553" s="26"/>
      <c r="CVO553" s="26"/>
      <c r="CVP553" s="26"/>
      <c r="CVQ553" s="26"/>
      <c r="CVR553" s="26"/>
      <c r="CVS553" s="26"/>
      <c r="CVT553" s="26"/>
      <c r="CVU553" s="26"/>
      <c r="CVV553" s="26"/>
      <c r="CVW553" s="26"/>
      <c r="CVX553" s="26"/>
      <c r="CVY553" s="26"/>
      <c r="CVZ553" s="26"/>
      <c r="CWA553" s="26"/>
      <c r="CWB553" s="26"/>
      <c r="CWC553" s="26"/>
      <c r="CWD553" s="26"/>
      <c r="CWE553" s="26"/>
      <c r="CWF553" s="26"/>
      <c r="CWG553" s="26"/>
      <c r="CWH553" s="26"/>
      <c r="CWI553" s="26"/>
      <c r="CWJ553" s="26"/>
      <c r="CWK553" s="26"/>
      <c r="CWL553" s="26"/>
      <c r="CWM553" s="26"/>
      <c r="CWN553" s="26"/>
      <c r="CWO553" s="26"/>
      <c r="CWP553" s="26"/>
      <c r="CWQ553" s="26"/>
      <c r="CWR553" s="26"/>
      <c r="CWS553" s="26"/>
      <c r="CWT553" s="26"/>
      <c r="CWU553" s="26"/>
      <c r="CWV553" s="26"/>
      <c r="CWW553" s="26"/>
      <c r="CWX553" s="26"/>
      <c r="CWY553" s="26"/>
      <c r="CWZ553" s="26"/>
      <c r="CXA553" s="26"/>
      <c r="CXB553" s="26"/>
      <c r="CXC553" s="26"/>
      <c r="CXD553" s="26"/>
      <c r="CXE553" s="26"/>
      <c r="CXF553" s="26"/>
      <c r="CXG553" s="26"/>
      <c r="CXH553" s="26"/>
      <c r="CXI553" s="26"/>
      <c r="CXJ553" s="26"/>
      <c r="CXK553" s="26"/>
      <c r="CXL553" s="26"/>
      <c r="CXM553" s="26"/>
      <c r="CXN553" s="26"/>
      <c r="CXO553" s="26"/>
      <c r="CXP553" s="26"/>
      <c r="CXQ553" s="26"/>
      <c r="CXR553" s="26"/>
      <c r="CXS553" s="26"/>
      <c r="CXT553" s="26"/>
      <c r="CXU553" s="26"/>
      <c r="CXV553" s="26"/>
      <c r="CXW553" s="26"/>
      <c r="CXX553" s="26"/>
      <c r="CXY553" s="26"/>
      <c r="CXZ553" s="26"/>
      <c r="CYA553" s="26"/>
      <c r="CYB553" s="26"/>
      <c r="CYC553" s="26"/>
      <c r="CYD553" s="26"/>
      <c r="CYE553" s="26"/>
      <c r="CYF553" s="26"/>
      <c r="CYG553" s="26"/>
      <c r="CYH553" s="26"/>
      <c r="CYI553" s="26"/>
      <c r="CYJ553" s="26"/>
      <c r="CYK553" s="26"/>
      <c r="CYL553" s="26"/>
      <c r="CYM553" s="26"/>
      <c r="CYN553" s="26"/>
      <c r="CYO553" s="26"/>
      <c r="CYP553" s="26"/>
      <c r="CYQ553" s="26"/>
      <c r="CYR553" s="26"/>
      <c r="CYS553" s="26"/>
      <c r="CYT553" s="26"/>
      <c r="CYU553" s="26"/>
      <c r="CYV553" s="26"/>
      <c r="CYW553" s="26"/>
      <c r="CYX553" s="26"/>
      <c r="CYY553" s="26"/>
      <c r="CYZ553" s="26"/>
      <c r="CZA553" s="26"/>
      <c r="CZB553" s="26"/>
      <c r="CZC553" s="26"/>
      <c r="CZD553" s="26"/>
      <c r="CZE553" s="26"/>
      <c r="CZF553" s="26"/>
      <c r="CZG553" s="26"/>
      <c r="CZH553" s="26"/>
      <c r="CZI553" s="26"/>
      <c r="CZJ553" s="26"/>
      <c r="CZK553" s="26"/>
      <c r="CZL553" s="26"/>
      <c r="CZM553" s="26"/>
      <c r="CZN553" s="26"/>
      <c r="CZO553" s="26"/>
      <c r="CZP553" s="26"/>
      <c r="CZQ553" s="26"/>
      <c r="CZR553" s="26"/>
      <c r="CZS553" s="26"/>
      <c r="CZT553" s="26"/>
      <c r="CZU553" s="26"/>
      <c r="CZV553" s="26"/>
      <c r="CZW553" s="26"/>
      <c r="CZX553" s="26"/>
      <c r="CZY553" s="26"/>
      <c r="CZZ553" s="26"/>
      <c r="DAA553" s="26"/>
      <c r="DAB553" s="26"/>
      <c r="DAC553" s="26"/>
      <c r="DAD553" s="26"/>
      <c r="DAE553" s="26"/>
      <c r="DAF553" s="26"/>
      <c r="DAG553" s="26"/>
      <c r="DAH553" s="26"/>
      <c r="DAI553" s="26"/>
      <c r="DAJ553" s="26"/>
      <c r="DAK553" s="26"/>
      <c r="DAL553" s="26"/>
      <c r="DAM553" s="26"/>
      <c r="DAN553" s="26"/>
      <c r="DAO553" s="26"/>
      <c r="DAP553" s="26"/>
      <c r="DAQ553" s="26"/>
      <c r="DAR553" s="26"/>
      <c r="DAS553" s="26"/>
      <c r="DAT553" s="26"/>
      <c r="DAU553" s="26"/>
      <c r="DAV553" s="26"/>
      <c r="DAW553" s="26"/>
      <c r="DAX553" s="26"/>
      <c r="DAY553" s="26"/>
      <c r="DAZ553" s="26"/>
      <c r="DBA553" s="26"/>
      <c r="DBB553" s="26"/>
      <c r="DBC553" s="26"/>
      <c r="DBD553" s="26"/>
      <c r="DBE553" s="26"/>
      <c r="DBF553" s="26"/>
      <c r="DBG553" s="26"/>
      <c r="DBH553" s="26"/>
      <c r="DBI553" s="26"/>
      <c r="DBJ553" s="26"/>
      <c r="DBK553" s="26"/>
      <c r="DBL553" s="26"/>
      <c r="DBM553" s="26"/>
      <c r="DBN553" s="26"/>
      <c r="DBO553" s="26"/>
      <c r="DBP553" s="26"/>
      <c r="DBQ553" s="26"/>
      <c r="DBR553" s="26"/>
      <c r="DBS553" s="26"/>
      <c r="DBT553" s="26"/>
      <c r="DBU553" s="26"/>
      <c r="DBV553" s="26"/>
      <c r="DBW553" s="26"/>
      <c r="DBX553" s="26"/>
      <c r="DBY553" s="26"/>
      <c r="DBZ553" s="26"/>
      <c r="DCA553" s="26"/>
      <c r="DCB553" s="26"/>
      <c r="DCC553" s="26"/>
      <c r="DCD553" s="26"/>
      <c r="DCE553" s="26"/>
      <c r="DCF553" s="26"/>
      <c r="DCG553" s="26"/>
      <c r="DCH553" s="26"/>
      <c r="DCI553" s="26"/>
      <c r="DCJ553" s="26"/>
      <c r="DCK553" s="26"/>
      <c r="DCL553" s="26"/>
      <c r="DCM553" s="26"/>
      <c r="DCN553" s="26"/>
      <c r="DCO553" s="26"/>
      <c r="DCP553" s="26"/>
      <c r="DCQ553" s="26"/>
      <c r="DCR553" s="26"/>
      <c r="DCS553" s="26"/>
      <c r="DCT553" s="26"/>
      <c r="DCU553" s="26"/>
      <c r="DCV553" s="26"/>
      <c r="DCW553" s="26"/>
      <c r="DCX553" s="26"/>
      <c r="DCY553" s="26"/>
      <c r="DCZ553" s="26"/>
      <c r="DDA553" s="26"/>
      <c r="DDB553" s="26"/>
      <c r="DDC553" s="26"/>
      <c r="DDD553" s="26"/>
      <c r="DDE553" s="26"/>
      <c r="DDF553" s="26"/>
      <c r="DDG553" s="26"/>
      <c r="DDH553" s="26"/>
      <c r="DDI553" s="26"/>
      <c r="DDJ553" s="26"/>
      <c r="DDK553" s="26"/>
      <c r="DDL553" s="26"/>
      <c r="DDM553" s="26"/>
      <c r="DDN553" s="26"/>
      <c r="DDO553" s="26"/>
      <c r="DDP553" s="26"/>
      <c r="DDQ553" s="26"/>
      <c r="DDR553" s="26"/>
      <c r="DDS553" s="26"/>
      <c r="DDT553" s="26"/>
      <c r="DDU553" s="26"/>
      <c r="DDV553" s="26"/>
      <c r="DDW553" s="26"/>
      <c r="DDX553" s="26"/>
      <c r="DDY553" s="26"/>
      <c r="DDZ553" s="26"/>
      <c r="DEA553" s="26"/>
      <c r="DEB553" s="26"/>
      <c r="DEC553" s="26"/>
      <c r="DED553" s="26"/>
      <c r="DEE553" s="26"/>
      <c r="DEF553" s="26"/>
      <c r="DEG553" s="26"/>
      <c r="DEH553" s="26"/>
      <c r="DEI553" s="26"/>
      <c r="DEJ553" s="26"/>
      <c r="DEK553" s="26"/>
      <c r="DEL553" s="26"/>
      <c r="DEM553" s="26"/>
      <c r="DEN553" s="26"/>
      <c r="DEO553" s="26"/>
      <c r="DEP553" s="26"/>
      <c r="DEQ553" s="26"/>
      <c r="DER553" s="26"/>
      <c r="DES553" s="26"/>
      <c r="DET553" s="26"/>
      <c r="DEU553" s="26"/>
      <c r="DEV553" s="26"/>
      <c r="DEW553" s="26"/>
      <c r="DEX553" s="26"/>
      <c r="DEY553" s="26"/>
      <c r="DEZ553" s="26"/>
      <c r="DFA553" s="26"/>
      <c r="DFB553" s="26"/>
      <c r="DFC553" s="26"/>
      <c r="DFD553" s="26"/>
      <c r="DFE553" s="26"/>
      <c r="DFF553" s="26"/>
      <c r="DFG553" s="26"/>
      <c r="DFH553" s="26"/>
      <c r="DFI553" s="26"/>
      <c r="DFJ553" s="26"/>
      <c r="DFK553" s="26"/>
      <c r="DFL553" s="26"/>
      <c r="DFM553" s="26"/>
      <c r="DFN553" s="26"/>
      <c r="DFO553" s="26"/>
      <c r="DFP553" s="26"/>
      <c r="DFQ553" s="26"/>
      <c r="DFR553" s="26"/>
      <c r="DFS553" s="26"/>
      <c r="DFT553" s="26"/>
      <c r="DFU553" s="26"/>
      <c r="DFV553" s="26"/>
      <c r="DFW553" s="26"/>
      <c r="DFX553" s="26"/>
      <c r="DFY553" s="26"/>
      <c r="DFZ553" s="26"/>
      <c r="DGA553" s="26"/>
      <c r="DGB553" s="26"/>
      <c r="DGC553" s="26"/>
      <c r="DGD553" s="26"/>
      <c r="DGE553" s="26"/>
      <c r="DGF553" s="26"/>
      <c r="DGG553" s="26"/>
      <c r="DGH553" s="26"/>
      <c r="DGI553" s="26"/>
      <c r="DGJ553" s="26"/>
      <c r="DGK553" s="26"/>
      <c r="DGL553" s="26"/>
      <c r="DGM553" s="26"/>
      <c r="DGN553" s="26"/>
      <c r="DGO553" s="26"/>
      <c r="DGP553" s="26"/>
      <c r="DGQ553" s="26"/>
      <c r="DGR553" s="26"/>
      <c r="DGS553" s="26"/>
      <c r="DGT553" s="26"/>
      <c r="DGU553" s="26"/>
      <c r="DGV553" s="26"/>
      <c r="DGW553" s="26"/>
      <c r="DGX553" s="26"/>
      <c r="DGY553" s="26"/>
      <c r="DGZ553" s="26"/>
      <c r="DHA553" s="26"/>
      <c r="DHB553" s="26"/>
      <c r="DHC553" s="26"/>
      <c r="DHD553" s="26"/>
      <c r="DHE553" s="26"/>
      <c r="DHF553" s="26"/>
      <c r="DHG553" s="26"/>
      <c r="DHH553" s="26"/>
      <c r="DHI553" s="26"/>
      <c r="DHJ553" s="26"/>
      <c r="DHK553" s="26"/>
      <c r="DHL553" s="26"/>
      <c r="DHM553" s="26"/>
      <c r="DHN553" s="26"/>
      <c r="DHO553" s="26"/>
      <c r="DHP553" s="26"/>
      <c r="DHQ553" s="26"/>
      <c r="DHR553" s="26"/>
      <c r="DHS553" s="26"/>
      <c r="DHT553" s="26"/>
      <c r="DHU553" s="26"/>
      <c r="DHV553" s="26"/>
      <c r="DHW553" s="26"/>
      <c r="DHX553" s="26"/>
      <c r="DHY553" s="26"/>
      <c r="DHZ553" s="26"/>
      <c r="DIA553" s="26"/>
      <c r="DIB553" s="26"/>
      <c r="DIC553" s="26"/>
      <c r="DID553" s="26"/>
      <c r="DIE553" s="26"/>
      <c r="DIF553" s="26"/>
      <c r="DIG553" s="26"/>
      <c r="DIH553" s="26"/>
      <c r="DII553" s="26"/>
      <c r="DIJ553" s="26"/>
      <c r="DIK553" s="26"/>
      <c r="DIL553" s="26"/>
      <c r="DIM553" s="26"/>
      <c r="DIN553" s="26"/>
      <c r="DIO553" s="26"/>
      <c r="DIP553" s="26"/>
      <c r="DIQ553" s="26"/>
      <c r="DIR553" s="26"/>
      <c r="DIS553" s="26"/>
      <c r="DIT553" s="26"/>
      <c r="DIU553" s="26"/>
      <c r="DIV553" s="26"/>
      <c r="DIW553" s="26"/>
      <c r="DIX553" s="26"/>
      <c r="DIY553" s="26"/>
      <c r="DIZ553" s="26"/>
      <c r="DJA553" s="26"/>
      <c r="DJB553" s="26"/>
      <c r="DJC553" s="26"/>
      <c r="DJD553" s="26"/>
      <c r="DJE553" s="26"/>
      <c r="DJF553" s="26"/>
      <c r="DJG553" s="26"/>
      <c r="DJH553" s="26"/>
      <c r="DJI553" s="26"/>
      <c r="DJJ553" s="26"/>
      <c r="DJK553" s="26"/>
      <c r="DJL553" s="26"/>
      <c r="DJM553" s="26"/>
      <c r="DJN553" s="26"/>
      <c r="DJO553" s="26"/>
      <c r="DJP553" s="26"/>
      <c r="DJQ553" s="26"/>
      <c r="DJR553" s="26"/>
      <c r="DJS553" s="26"/>
      <c r="DJT553" s="26"/>
      <c r="DJU553" s="26"/>
      <c r="DJV553" s="26"/>
      <c r="DJW553" s="26"/>
      <c r="DJX553" s="26"/>
      <c r="DJY553" s="26"/>
      <c r="DJZ553" s="26"/>
      <c r="DKA553" s="26"/>
      <c r="DKB553" s="26"/>
      <c r="DKC553" s="26"/>
      <c r="DKD553" s="26"/>
      <c r="DKE553" s="26"/>
      <c r="DKF553" s="26"/>
      <c r="DKG553" s="26"/>
      <c r="DKH553" s="26"/>
      <c r="DKI553" s="26"/>
      <c r="DKJ553" s="26"/>
      <c r="DKK553" s="26"/>
      <c r="DKL553" s="26"/>
      <c r="DKM553" s="26"/>
      <c r="DKN553" s="26"/>
      <c r="DKO553" s="26"/>
      <c r="DKP553" s="26"/>
      <c r="DKQ553" s="26"/>
      <c r="DKR553" s="26"/>
      <c r="DKS553" s="26"/>
      <c r="DKT553" s="26"/>
      <c r="DKU553" s="26"/>
      <c r="DKV553" s="26"/>
      <c r="DKW553" s="26"/>
      <c r="DKX553" s="26"/>
      <c r="DKY553" s="26"/>
      <c r="DKZ553" s="26"/>
      <c r="DLA553" s="26"/>
      <c r="DLB553" s="26"/>
      <c r="DLC553" s="26"/>
      <c r="DLD553" s="26"/>
      <c r="DLE553" s="26"/>
      <c r="DLF553" s="26"/>
      <c r="DLG553" s="26"/>
      <c r="DLH553" s="26"/>
      <c r="DLI553" s="26"/>
      <c r="DLJ553" s="26"/>
      <c r="DLK553" s="26"/>
      <c r="DLL553" s="26"/>
      <c r="DLM553" s="26"/>
      <c r="DLN553" s="26"/>
      <c r="DLO553" s="26"/>
      <c r="DLP553" s="26"/>
      <c r="DLQ553" s="26"/>
      <c r="DLR553" s="26"/>
      <c r="DLS553" s="26"/>
      <c r="DLT553" s="26"/>
      <c r="DLU553" s="26"/>
      <c r="DLV553" s="26"/>
      <c r="DLW553" s="26"/>
      <c r="DLX553" s="26"/>
      <c r="DLY553" s="26"/>
      <c r="DLZ553" s="26"/>
      <c r="DMA553" s="26"/>
      <c r="DMB553" s="26"/>
      <c r="DMC553" s="26"/>
      <c r="DMD553" s="26"/>
      <c r="DME553" s="26"/>
      <c r="DMF553" s="26"/>
      <c r="DMG553" s="26"/>
      <c r="DMH553" s="26"/>
      <c r="DMI553" s="26"/>
      <c r="DMJ553" s="26"/>
      <c r="DMK553" s="26"/>
      <c r="DML553" s="26"/>
      <c r="DMM553" s="26"/>
      <c r="DMN553" s="26"/>
      <c r="DMO553" s="26"/>
      <c r="DMP553" s="26"/>
      <c r="DMQ553" s="26"/>
      <c r="DMR553" s="26"/>
      <c r="DMS553" s="26"/>
      <c r="DMT553" s="26"/>
      <c r="DMU553" s="26"/>
      <c r="DMV553" s="26"/>
      <c r="DMW553" s="26"/>
      <c r="DMX553" s="26"/>
      <c r="DMY553" s="26"/>
      <c r="DMZ553" s="26"/>
      <c r="DNA553" s="26"/>
      <c r="DNB553" s="26"/>
      <c r="DNC553" s="26"/>
      <c r="DND553" s="26"/>
      <c r="DNE553" s="26"/>
      <c r="DNF553" s="26"/>
      <c r="DNG553" s="26"/>
      <c r="DNH553" s="26"/>
      <c r="DNI553" s="26"/>
      <c r="DNJ553" s="26"/>
      <c r="DNK553" s="26"/>
      <c r="DNL553" s="26"/>
      <c r="DNM553" s="26"/>
      <c r="DNN553" s="26"/>
      <c r="DNO553" s="26"/>
      <c r="DNP553" s="26"/>
      <c r="DNQ553" s="26"/>
      <c r="DNR553" s="26"/>
      <c r="DNS553" s="26"/>
      <c r="DNT553" s="26"/>
      <c r="DNU553" s="26"/>
      <c r="DNV553" s="26"/>
      <c r="DNW553" s="26"/>
      <c r="DNX553" s="26"/>
      <c r="DNY553" s="26"/>
      <c r="DNZ553" s="26"/>
      <c r="DOA553" s="26"/>
      <c r="DOB553" s="26"/>
      <c r="DOC553" s="26"/>
      <c r="DOD553" s="26"/>
      <c r="DOE553" s="26"/>
      <c r="DOF553" s="26"/>
      <c r="DOG553" s="26"/>
      <c r="DOH553" s="26"/>
      <c r="DOI553" s="26"/>
      <c r="DOJ553" s="26"/>
      <c r="DOK553" s="26"/>
      <c r="DOL553" s="26"/>
      <c r="DOM553" s="26"/>
      <c r="DON553" s="26"/>
      <c r="DOO553" s="26"/>
      <c r="DOP553" s="26"/>
      <c r="DOQ553" s="26"/>
      <c r="DOR553" s="26"/>
      <c r="DOS553" s="26"/>
      <c r="DOT553" s="26"/>
      <c r="DOU553" s="26"/>
      <c r="DOV553" s="26"/>
      <c r="DOW553" s="26"/>
      <c r="DOX553" s="26"/>
      <c r="DOY553" s="26"/>
      <c r="DOZ553" s="26"/>
      <c r="DPA553" s="26"/>
      <c r="DPB553" s="26"/>
      <c r="DPC553" s="26"/>
      <c r="DPD553" s="26"/>
      <c r="DPE553" s="26"/>
      <c r="DPF553" s="26"/>
      <c r="DPG553" s="26"/>
      <c r="DPH553" s="26"/>
      <c r="DPI553" s="26"/>
      <c r="DPJ553" s="26"/>
      <c r="DPK553" s="26"/>
      <c r="DPL553" s="26"/>
      <c r="DPM553" s="26"/>
      <c r="DPN553" s="26"/>
      <c r="DPO553" s="26"/>
      <c r="DPP553" s="26"/>
      <c r="DPQ553" s="26"/>
      <c r="DPR553" s="26"/>
      <c r="DPS553" s="26"/>
      <c r="DPT553" s="26"/>
      <c r="DPU553" s="26"/>
      <c r="DPV553" s="26"/>
      <c r="DPW553" s="26"/>
      <c r="DPX553" s="26"/>
      <c r="DPY553" s="26"/>
      <c r="DPZ553" s="26"/>
      <c r="DQA553" s="26"/>
      <c r="DQB553" s="26"/>
      <c r="DQC553" s="26"/>
      <c r="DQD553" s="26"/>
      <c r="DQE553" s="26"/>
      <c r="DQF553" s="26"/>
      <c r="DQG553" s="26"/>
      <c r="DQH553" s="26"/>
      <c r="DQI553" s="26"/>
      <c r="DQJ553" s="26"/>
      <c r="DQK553" s="26"/>
      <c r="DQL553" s="26"/>
      <c r="DQM553" s="26"/>
      <c r="DQN553" s="26"/>
      <c r="DQO553" s="26"/>
      <c r="DQP553" s="26"/>
      <c r="DQQ553" s="26"/>
      <c r="DQR553" s="26"/>
      <c r="DQS553" s="26"/>
      <c r="DQT553" s="26"/>
      <c r="DQU553" s="26"/>
      <c r="DQV553" s="26"/>
      <c r="DQW553" s="26"/>
      <c r="DQX553" s="26"/>
      <c r="DQY553" s="26"/>
      <c r="DQZ553" s="26"/>
      <c r="DRA553" s="26"/>
      <c r="DRB553" s="26"/>
      <c r="DRC553" s="26"/>
      <c r="DRD553" s="26"/>
      <c r="DRE553" s="26"/>
      <c r="DRF553" s="26"/>
      <c r="DRG553" s="26"/>
      <c r="DRH553" s="26"/>
      <c r="DRI553" s="26"/>
      <c r="DRJ553" s="26"/>
      <c r="DRK553" s="26"/>
      <c r="DRL553" s="26"/>
      <c r="DRM553" s="26"/>
      <c r="DRN553" s="26"/>
      <c r="DRO553" s="26"/>
      <c r="DRP553" s="26"/>
      <c r="DRQ553" s="26"/>
      <c r="DRR553" s="26"/>
      <c r="DRS553" s="26"/>
      <c r="DRT553" s="26"/>
      <c r="DRU553" s="26"/>
      <c r="DRV553" s="26"/>
      <c r="DRW553" s="26"/>
      <c r="DRX553" s="26"/>
      <c r="DRY553" s="26"/>
      <c r="DRZ553" s="26"/>
      <c r="DSA553" s="26"/>
      <c r="DSB553" s="26"/>
      <c r="DSC553" s="26"/>
      <c r="DSD553" s="26"/>
      <c r="DSE553" s="26"/>
      <c r="DSF553" s="26"/>
      <c r="DSG553" s="26"/>
      <c r="DSH553" s="26"/>
      <c r="DSI553" s="26"/>
      <c r="DSJ553" s="26"/>
      <c r="DSK553" s="26"/>
      <c r="DSL553" s="26"/>
      <c r="DSM553" s="26"/>
      <c r="DSN553" s="26"/>
      <c r="DSO553" s="26"/>
      <c r="DSP553" s="26"/>
      <c r="DSQ553" s="26"/>
      <c r="DSR553" s="26"/>
      <c r="DSS553" s="26"/>
      <c r="DST553" s="26"/>
      <c r="DSU553" s="26"/>
      <c r="DSV553" s="26"/>
      <c r="DSW553" s="26"/>
      <c r="DSX553" s="26"/>
      <c r="DSY553" s="26"/>
      <c r="DSZ553" s="26"/>
      <c r="DTA553" s="26"/>
      <c r="DTB553" s="26"/>
      <c r="DTC553" s="26"/>
      <c r="DTD553" s="26"/>
      <c r="DTE553" s="26"/>
      <c r="DTF553" s="26"/>
      <c r="DTG553" s="26"/>
      <c r="DTH553" s="26"/>
      <c r="DTI553" s="26"/>
      <c r="DTJ553" s="26"/>
      <c r="DTK553" s="26"/>
      <c r="DTL553" s="26"/>
      <c r="DTM553" s="26"/>
      <c r="DTN553" s="26"/>
      <c r="DTO553" s="26"/>
      <c r="DTP553" s="26"/>
      <c r="DTQ553" s="26"/>
      <c r="DTR553" s="26"/>
      <c r="DTS553" s="26"/>
      <c r="DTT553" s="26"/>
      <c r="DTU553" s="26"/>
      <c r="DTV553" s="26"/>
      <c r="DTW553" s="26"/>
      <c r="DTX553" s="26"/>
      <c r="DTY553" s="26"/>
      <c r="DTZ553" s="26"/>
      <c r="DUA553" s="26"/>
      <c r="DUB553" s="26"/>
      <c r="DUC553" s="26"/>
      <c r="DUD553" s="26"/>
      <c r="DUE553" s="26"/>
      <c r="DUF553" s="26"/>
      <c r="DUG553" s="26"/>
      <c r="DUH553" s="26"/>
      <c r="DUI553" s="26"/>
      <c r="DUJ553" s="26"/>
      <c r="DUK553" s="26"/>
      <c r="DUL553" s="26"/>
      <c r="DUM553" s="26"/>
      <c r="DUN553" s="26"/>
      <c r="DUO553" s="26"/>
      <c r="DUP553" s="26"/>
      <c r="DUQ553" s="26"/>
      <c r="DUR553" s="26"/>
      <c r="DUS553" s="26"/>
      <c r="DUT553" s="26"/>
      <c r="DUU553" s="26"/>
      <c r="DUV553" s="26"/>
      <c r="DUW553" s="26"/>
      <c r="DUX553" s="26"/>
      <c r="DUY553" s="26"/>
      <c r="DUZ553" s="26"/>
      <c r="DVA553" s="26"/>
      <c r="DVB553" s="26"/>
      <c r="DVC553" s="26"/>
      <c r="DVD553" s="26"/>
      <c r="DVE553" s="26"/>
      <c r="DVF553" s="26"/>
      <c r="DVG553" s="26"/>
      <c r="DVH553" s="26"/>
      <c r="DVI553" s="26"/>
      <c r="DVJ553" s="26"/>
      <c r="DVK553" s="26"/>
      <c r="DVL553" s="26"/>
      <c r="DVM553" s="26"/>
      <c r="DVN553" s="26"/>
      <c r="DVO553" s="26"/>
      <c r="DVP553" s="26"/>
      <c r="DVQ553" s="26"/>
      <c r="DVR553" s="26"/>
      <c r="DVS553" s="26"/>
      <c r="DVT553" s="26"/>
      <c r="DVU553" s="26"/>
      <c r="DVV553" s="26"/>
      <c r="DVW553" s="26"/>
      <c r="DVX553" s="26"/>
      <c r="DVY553" s="26"/>
      <c r="DVZ553" s="26"/>
      <c r="DWA553" s="26"/>
      <c r="DWB553" s="26"/>
      <c r="DWC553" s="26"/>
      <c r="DWD553" s="26"/>
      <c r="DWE553" s="26"/>
      <c r="DWF553" s="26"/>
      <c r="DWG553" s="26"/>
      <c r="DWH553" s="26"/>
      <c r="DWI553" s="26"/>
      <c r="DWJ553" s="26"/>
      <c r="DWK553" s="26"/>
      <c r="DWL553" s="26"/>
      <c r="DWM553" s="26"/>
      <c r="DWN553" s="26"/>
      <c r="DWO553" s="26"/>
      <c r="DWP553" s="26"/>
      <c r="DWQ553" s="26"/>
      <c r="DWR553" s="26"/>
      <c r="DWS553" s="26"/>
      <c r="DWT553" s="26"/>
      <c r="DWU553" s="26"/>
      <c r="DWV553" s="26"/>
      <c r="DWW553" s="26"/>
      <c r="DWX553" s="26"/>
      <c r="DWY553" s="26"/>
      <c r="DWZ553" s="26"/>
      <c r="DXA553" s="26"/>
      <c r="DXB553" s="26"/>
      <c r="DXC553" s="26"/>
      <c r="DXD553" s="26"/>
      <c r="DXE553" s="26"/>
      <c r="DXF553" s="26"/>
      <c r="DXG553" s="26"/>
      <c r="DXH553" s="26"/>
      <c r="DXI553" s="26"/>
      <c r="DXJ553" s="26"/>
      <c r="DXK553" s="26"/>
      <c r="DXL553" s="26"/>
      <c r="DXM553" s="26"/>
      <c r="DXN553" s="26"/>
      <c r="DXO553" s="26"/>
      <c r="DXP553" s="26"/>
      <c r="DXQ553" s="26"/>
      <c r="DXR553" s="26"/>
      <c r="DXS553" s="26"/>
      <c r="DXT553" s="26"/>
      <c r="DXU553" s="26"/>
      <c r="DXV553" s="26"/>
      <c r="DXW553" s="26"/>
      <c r="DXX553" s="26"/>
      <c r="DXY553" s="26"/>
      <c r="DXZ553" s="26"/>
      <c r="DYA553" s="26"/>
      <c r="DYB553" s="26"/>
      <c r="DYC553" s="26"/>
      <c r="DYD553" s="26"/>
      <c r="DYE553" s="26"/>
      <c r="DYF553" s="26"/>
      <c r="DYG553" s="26"/>
      <c r="DYH553" s="26"/>
      <c r="DYI553" s="26"/>
      <c r="DYJ553" s="26"/>
      <c r="DYK553" s="26"/>
      <c r="DYL553" s="26"/>
      <c r="DYM553" s="26"/>
      <c r="DYN553" s="26"/>
      <c r="DYO553" s="26"/>
      <c r="DYP553" s="26"/>
      <c r="DYQ553" s="26"/>
      <c r="DYR553" s="26"/>
      <c r="DYS553" s="26"/>
      <c r="DYT553" s="26"/>
      <c r="DYU553" s="26"/>
      <c r="DYV553" s="26"/>
      <c r="DYW553" s="26"/>
      <c r="DYX553" s="26"/>
      <c r="DYY553" s="26"/>
      <c r="DYZ553" s="26"/>
      <c r="DZA553" s="26"/>
      <c r="DZB553" s="26"/>
      <c r="DZC553" s="26"/>
      <c r="DZD553" s="26"/>
      <c r="DZE553" s="26"/>
      <c r="DZF553" s="26"/>
      <c r="DZG553" s="26"/>
      <c r="DZH553" s="26"/>
      <c r="DZI553" s="26"/>
      <c r="DZJ553" s="26"/>
      <c r="DZK553" s="26"/>
      <c r="DZL553" s="26"/>
      <c r="DZM553" s="26"/>
      <c r="DZN553" s="26"/>
      <c r="DZO553" s="26"/>
      <c r="DZP553" s="26"/>
      <c r="DZQ553" s="26"/>
      <c r="DZR553" s="26"/>
      <c r="DZS553" s="26"/>
      <c r="DZT553" s="26"/>
      <c r="DZU553" s="26"/>
      <c r="DZV553" s="26"/>
      <c r="DZW553" s="26"/>
      <c r="DZX553" s="26"/>
      <c r="DZY553" s="26"/>
      <c r="DZZ553" s="26"/>
      <c r="EAA553" s="26"/>
      <c r="EAB553" s="26"/>
      <c r="EAC553" s="26"/>
      <c r="EAD553" s="26"/>
      <c r="EAE553" s="26"/>
      <c r="EAF553" s="26"/>
      <c r="EAG553" s="26"/>
      <c r="EAH553" s="26"/>
      <c r="EAI553" s="26"/>
      <c r="EAJ553" s="26"/>
      <c r="EAK553" s="26"/>
      <c r="EAL553" s="26"/>
      <c r="EAM553" s="26"/>
      <c r="EAN553" s="26"/>
      <c r="EAO553" s="26"/>
      <c r="EAP553" s="26"/>
      <c r="EAQ553" s="26"/>
      <c r="EAR553" s="26"/>
      <c r="EAS553" s="26"/>
      <c r="EAT553" s="26"/>
      <c r="EAU553" s="26"/>
      <c r="EAV553" s="26"/>
      <c r="EAW553" s="26"/>
      <c r="EAX553" s="26"/>
      <c r="EAY553" s="26"/>
      <c r="EAZ553" s="26"/>
      <c r="EBA553" s="26"/>
      <c r="EBB553" s="26"/>
      <c r="EBC553" s="26"/>
      <c r="EBD553" s="26"/>
      <c r="EBE553" s="26"/>
      <c r="EBF553" s="26"/>
      <c r="EBG553" s="26"/>
      <c r="EBH553" s="26"/>
      <c r="EBI553" s="26"/>
      <c r="EBJ553" s="26"/>
      <c r="EBK553" s="26"/>
      <c r="EBL553" s="26"/>
      <c r="EBM553" s="26"/>
      <c r="EBN553" s="26"/>
      <c r="EBO553" s="26"/>
      <c r="EBP553" s="26"/>
      <c r="EBQ553" s="26"/>
      <c r="EBR553" s="26"/>
      <c r="EBS553" s="26"/>
      <c r="EBT553" s="26"/>
      <c r="EBU553" s="26"/>
      <c r="EBV553" s="26"/>
      <c r="EBW553" s="26"/>
      <c r="EBX553" s="26"/>
      <c r="EBY553" s="26"/>
      <c r="EBZ553" s="26"/>
      <c r="ECA553" s="26"/>
      <c r="ECB553" s="26"/>
      <c r="ECC553" s="26"/>
      <c r="ECD553" s="26"/>
      <c r="ECE553" s="26"/>
      <c r="ECF553" s="26"/>
      <c r="ECG553" s="26"/>
      <c r="ECH553" s="26"/>
      <c r="ECI553" s="26"/>
      <c r="ECJ553" s="26"/>
      <c r="ECK553" s="26"/>
      <c r="ECL553" s="26"/>
      <c r="ECM553" s="26"/>
      <c r="ECN553" s="26"/>
      <c r="ECO553" s="26"/>
      <c r="ECP553" s="26"/>
      <c r="ECQ553" s="26"/>
      <c r="ECR553" s="26"/>
      <c r="ECS553" s="26"/>
      <c r="ECT553" s="26"/>
      <c r="ECU553" s="26"/>
      <c r="ECV553" s="26"/>
      <c r="ECW553" s="26"/>
      <c r="ECX553" s="26"/>
      <c r="ECY553" s="26"/>
      <c r="ECZ553" s="26"/>
      <c r="EDA553" s="26"/>
      <c r="EDB553" s="26"/>
      <c r="EDC553" s="26"/>
      <c r="EDD553" s="26"/>
      <c r="EDE553" s="26"/>
      <c r="EDF553" s="26"/>
      <c r="EDG553" s="26"/>
      <c r="EDH553" s="26"/>
      <c r="EDI553" s="26"/>
      <c r="EDJ553" s="26"/>
      <c r="EDK553" s="26"/>
      <c r="EDL553" s="26"/>
      <c r="EDM553" s="26"/>
      <c r="EDN553" s="26"/>
      <c r="EDO553" s="26"/>
      <c r="EDP553" s="26"/>
      <c r="EDQ553" s="26"/>
      <c r="EDR553" s="26"/>
      <c r="EDS553" s="26"/>
      <c r="EDT553" s="26"/>
      <c r="EDU553" s="26"/>
      <c r="EDV553" s="26"/>
      <c r="EDW553" s="26"/>
      <c r="EDX553" s="26"/>
      <c r="EDY553" s="26"/>
      <c r="EDZ553" s="26"/>
      <c r="EEA553" s="26"/>
      <c r="EEB553" s="26"/>
      <c r="EEC553" s="26"/>
      <c r="EED553" s="26"/>
      <c r="EEE553" s="26"/>
      <c r="EEF553" s="26"/>
      <c r="EEG553" s="26"/>
      <c r="EEH553" s="26"/>
      <c r="EEI553" s="26"/>
      <c r="EEJ553" s="26"/>
      <c r="EEK553" s="26"/>
      <c r="EEL553" s="26"/>
      <c r="EEM553" s="26"/>
      <c r="EEN553" s="26"/>
      <c r="EEO553" s="26"/>
      <c r="EEP553" s="26"/>
      <c r="EEQ553" s="26"/>
      <c r="EER553" s="26"/>
      <c r="EES553" s="26"/>
      <c r="EET553" s="26"/>
      <c r="EEU553" s="26"/>
      <c r="EEV553" s="26"/>
      <c r="EEW553" s="26"/>
      <c r="EEX553" s="26"/>
      <c r="EEY553" s="26"/>
      <c r="EEZ553" s="26"/>
      <c r="EFA553" s="26"/>
      <c r="EFB553" s="26"/>
      <c r="EFC553" s="26"/>
      <c r="EFD553" s="26"/>
      <c r="EFE553" s="26"/>
      <c r="EFF553" s="26"/>
      <c r="EFG553" s="26"/>
      <c r="EFH553" s="26"/>
      <c r="EFI553" s="26"/>
      <c r="EFJ553" s="26"/>
      <c r="EFK553" s="26"/>
      <c r="EFL553" s="26"/>
      <c r="EFM553" s="26"/>
      <c r="EFN553" s="26"/>
      <c r="EFO553" s="26"/>
      <c r="EFP553" s="26"/>
      <c r="EFQ553" s="26"/>
      <c r="EFR553" s="26"/>
      <c r="EFS553" s="26"/>
      <c r="EFT553" s="26"/>
      <c r="EFU553" s="26"/>
      <c r="EFV553" s="26"/>
      <c r="EFW553" s="26"/>
      <c r="EFX553" s="26"/>
      <c r="EFY553" s="26"/>
      <c r="EFZ553" s="26"/>
      <c r="EGA553" s="26"/>
      <c r="EGB553" s="26"/>
      <c r="EGC553" s="26"/>
      <c r="EGD553" s="26"/>
      <c r="EGE553" s="26"/>
      <c r="EGF553" s="26"/>
      <c r="EGG553" s="26"/>
      <c r="EGH553" s="26"/>
      <c r="EGI553" s="26"/>
      <c r="EGJ553" s="26"/>
      <c r="EGK553" s="26"/>
      <c r="EGL553" s="26"/>
      <c r="EGM553" s="26"/>
      <c r="EGN553" s="26"/>
      <c r="EGO553" s="26"/>
      <c r="EGP553" s="26"/>
      <c r="EGQ553" s="26"/>
      <c r="EGR553" s="26"/>
      <c r="EGS553" s="26"/>
      <c r="EGT553" s="26"/>
      <c r="EGU553" s="26"/>
      <c r="EGV553" s="26"/>
      <c r="EGW553" s="26"/>
      <c r="EGX553" s="26"/>
      <c r="EGY553" s="26"/>
      <c r="EGZ553" s="26"/>
      <c r="EHA553" s="26"/>
      <c r="EHB553" s="26"/>
      <c r="EHC553" s="26"/>
      <c r="EHD553" s="26"/>
      <c r="EHE553" s="26"/>
      <c r="EHF553" s="26"/>
      <c r="EHG553" s="26"/>
      <c r="EHH553" s="26"/>
      <c r="EHI553" s="26"/>
      <c r="EHJ553" s="26"/>
      <c r="EHK553" s="26"/>
      <c r="EHL553" s="26"/>
      <c r="EHM553" s="26"/>
      <c r="EHN553" s="26"/>
      <c r="EHO553" s="26"/>
      <c r="EHP553" s="26"/>
      <c r="EHQ553" s="26"/>
      <c r="EHR553" s="26"/>
      <c r="EHS553" s="26"/>
      <c r="EHT553" s="26"/>
      <c r="EHU553" s="26"/>
      <c r="EHV553" s="26"/>
      <c r="EHW553" s="26"/>
      <c r="EHX553" s="26"/>
      <c r="EHY553" s="26"/>
      <c r="EHZ553" s="26"/>
      <c r="EIA553" s="26"/>
      <c r="EIB553" s="26"/>
      <c r="EIC553" s="26"/>
      <c r="EID553" s="26"/>
      <c r="EIE553" s="26"/>
      <c r="EIF553" s="26"/>
      <c r="EIG553" s="26"/>
      <c r="EIH553" s="26"/>
      <c r="EII553" s="26"/>
      <c r="EIJ553" s="26"/>
      <c r="EIK553" s="26"/>
      <c r="EIL553" s="26"/>
      <c r="EIM553" s="26"/>
      <c r="EIN553" s="26"/>
      <c r="EIO553" s="26"/>
      <c r="EIP553" s="26"/>
      <c r="EIQ553" s="26"/>
      <c r="EIR553" s="26"/>
      <c r="EIS553" s="26"/>
      <c r="EIT553" s="26"/>
      <c r="EIU553" s="26"/>
      <c r="EIV553" s="26"/>
      <c r="EIW553" s="26"/>
      <c r="EIX553" s="26"/>
      <c r="EIY553" s="26"/>
      <c r="EIZ553" s="26"/>
      <c r="EJA553" s="26"/>
      <c r="EJB553" s="26"/>
      <c r="EJC553" s="26"/>
      <c r="EJD553" s="26"/>
      <c r="EJE553" s="26"/>
      <c r="EJF553" s="26"/>
      <c r="EJG553" s="26"/>
      <c r="EJH553" s="26"/>
      <c r="EJI553" s="26"/>
      <c r="EJJ553" s="26"/>
      <c r="EJK553" s="26"/>
      <c r="EJL553" s="26"/>
      <c r="EJM553" s="26"/>
      <c r="EJN553" s="26"/>
      <c r="EJO553" s="26"/>
      <c r="EJP553" s="26"/>
      <c r="EJQ553" s="26"/>
      <c r="EJR553" s="26"/>
      <c r="EJS553" s="26"/>
      <c r="EJT553" s="26"/>
      <c r="EJU553" s="26"/>
      <c r="EJV553" s="26"/>
      <c r="EJW553" s="26"/>
      <c r="EJX553" s="26"/>
      <c r="EJY553" s="26"/>
      <c r="EJZ553" s="26"/>
      <c r="EKA553" s="26"/>
      <c r="EKB553" s="26"/>
      <c r="EKC553" s="26"/>
      <c r="EKD553" s="26"/>
      <c r="EKE553" s="26"/>
      <c r="EKF553" s="26"/>
      <c r="EKG553" s="26"/>
      <c r="EKH553" s="26"/>
      <c r="EKI553" s="26"/>
      <c r="EKJ553" s="26"/>
      <c r="EKK553" s="26"/>
      <c r="EKL553" s="26"/>
      <c r="EKM553" s="26"/>
      <c r="EKN553" s="26"/>
      <c r="EKO553" s="26"/>
      <c r="EKP553" s="26"/>
      <c r="EKQ553" s="26"/>
      <c r="EKR553" s="26"/>
      <c r="EKS553" s="26"/>
      <c r="EKT553" s="26"/>
      <c r="EKU553" s="26"/>
      <c r="EKV553" s="26"/>
      <c r="EKW553" s="26"/>
      <c r="EKX553" s="26"/>
      <c r="EKY553" s="26"/>
      <c r="EKZ553" s="26"/>
      <c r="ELA553" s="26"/>
      <c r="ELB553" s="26"/>
      <c r="ELC553" s="26"/>
      <c r="ELD553" s="26"/>
      <c r="ELE553" s="26"/>
      <c r="ELF553" s="26"/>
      <c r="ELG553" s="26"/>
      <c r="ELH553" s="26"/>
      <c r="ELI553" s="26"/>
      <c r="ELJ553" s="26"/>
      <c r="ELK553" s="26"/>
      <c r="ELL553" s="26"/>
      <c r="ELM553" s="26"/>
      <c r="ELN553" s="26"/>
      <c r="ELO553" s="26"/>
      <c r="ELP553" s="26"/>
      <c r="ELQ553" s="26"/>
      <c r="ELR553" s="26"/>
      <c r="ELS553" s="26"/>
      <c r="ELT553" s="26"/>
      <c r="ELU553" s="26"/>
      <c r="ELV553" s="26"/>
      <c r="ELW553" s="26"/>
      <c r="ELX553" s="26"/>
      <c r="ELY553" s="26"/>
      <c r="ELZ553" s="26"/>
      <c r="EMA553" s="26"/>
      <c r="EMB553" s="26"/>
      <c r="EMC553" s="26"/>
      <c r="EMD553" s="26"/>
      <c r="EME553" s="26"/>
      <c r="EMF553" s="26"/>
      <c r="EMG553" s="26"/>
      <c r="EMH553" s="26"/>
      <c r="EMI553" s="26"/>
      <c r="EMJ553" s="26"/>
      <c r="EMK553" s="26"/>
      <c r="EML553" s="26"/>
      <c r="EMM553" s="26"/>
      <c r="EMN553" s="26"/>
      <c r="EMO553" s="26"/>
      <c r="EMP553" s="26"/>
      <c r="EMQ553" s="26"/>
      <c r="EMR553" s="26"/>
      <c r="EMS553" s="26"/>
      <c r="EMT553" s="26"/>
      <c r="EMU553" s="26"/>
      <c r="EMV553" s="26"/>
      <c r="EMW553" s="26"/>
      <c r="EMX553" s="26"/>
      <c r="EMY553" s="26"/>
      <c r="EMZ553" s="26"/>
      <c r="ENA553" s="26"/>
      <c r="ENB553" s="26"/>
      <c r="ENC553" s="26"/>
      <c r="END553" s="26"/>
      <c r="ENE553" s="26"/>
      <c r="ENF553" s="26"/>
      <c r="ENG553" s="26"/>
      <c r="ENH553" s="26"/>
      <c r="ENI553" s="26"/>
      <c r="ENJ553" s="26"/>
      <c r="ENK553" s="26"/>
      <c r="ENL553" s="26"/>
      <c r="ENM553" s="26"/>
      <c r="ENN553" s="26"/>
      <c r="ENO553" s="26"/>
      <c r="ENP553" s="26"/>
      <c r="ENQ553" s="26"/>
      <c r="ENR553" s="26"/>
      <c r="ENS553" s="26"/>
      <c r="ENT553" s="26"/>
      <c r="ENU553" s="26"/>
      <c r="ENV553" s="26"/>
      <c r="ENW553" s="26"/>
      <c r="ENX553" s="26"/>
      <c r="ENY553" s="26"/>
      <c r="ENZ553" s="26"/>
      <c r="EOA553" s="26"/>
      <c r="EOB553" s="26"/>
      <c r="EOC553" s="26"/>
      <c r="EOD553" s="26"/>
      <c r="EOE553" s="26"/>
      <c r="EOF553" s="26"/>
      <c r="EOG553" s="26"/>
      <c r="EOH553" s="26"/>
      <c r="EOI553" s="26"/>
      <c r="EOJ553" s="26"/>
      <c r="EOK553" s="26"/>
      <c r="EOL553" s="26"/>
      <c r="EOM553" s="26"/>
      <c r="EON553" s="26"/>
      <c r="EOO553" s="26"/>
      <c r="EOP553" s="26"/>
      <c r="EOQ553" s="26"/>
      <c r="EOR553" s="26"/>
      <c r="EOS553" s="26"/>
      <c r="EOT553" s="26"/>
      <c r="EOU553" s="26"/>
      <c r="EOV553" s="26"/>
      <c r="EOW553" s="26"/>
      <c r="EOX553" s="26"/>
      <c r="EOY553" s="26"/>
      <c r="EOZ553" s="26"/>
      <c r="EPA553" s="26"/>
      <c r="EPB553" s="26"/>
      <c r="EPC553" s="26"/>
      <c r="EPD553" s="26"/>
      <c r="EPE553" s="26"/>
      <c r="EPF553" s="26"/>
      <c r="EPG553" s="26"/>
      <c r="EPH553" s="26"/>
      <c r="EPI553" s="26"/>
      <c r="EPJ553" s="26"/>
      <c r="EPK553" s="26"/>
      <c r="EPL553" s="26"/>
      <c r="EPM553" s="26"/>
      <c r="EPN553" s="26"/>
      <c r="EPO553" s="26"/>
      <c r="EPP553" s="26"/>
      <c r="EPQ553" s="26"/>
      <c r="EPR553" s="26"/>
      <c r="EPS553" s="26"/>
      <c r="EPT553" s="26"/>
      <c r="EPU553" s="26"/>
      <c r="EPV553" s="26"/>
      <c r="EPW553" s="26"/>
      <c r="EPX553" s="26"/>
      <c r="EPY553" s="26"/>
      <c r="EPZ553" s="26"/>
      <c r="EQA553" s="26"/>
      <c r="EQB553" s="26"/>
      <c r="EQC553" s="26"/>
      <c r="EQD553" s="26"/>
      <c r="EQE553" s="26"/>
      <c r="EQF553" s="26"/>
      <c r="EQG553" s="26"/>
      <c r="EQH553" s="26"/>
      <c r="EQI553" s="26"/>
      <c r="EQJ553" s="26"/>
      <c r="EQK553" s="26"/>
      <c r="EQL553" s="26"/>
      <c r="EQM553" s="26"/>
      <c r="EQN553" s="26"/>
      <c r="EQO553" s="26"/>
      <c r="EQP553" s="26"/>
      <c r="EQQ553" s="26"/>
      <c r="EQR553" s="26"/>
      <c r="EQS553" s="26"/>
      <c r="EQT553" s="26"/>
      <c r="EQU553" s="26"/>
      <c r="EQV553" s="26"/>
      <c r="EQW553" s="26"/>
      <c r="EQX553" s="26"/>
      <c r="EQY553" s="26"/>
      <c r="EQZ553" s="26"/>
      <c r="ERA553" s="26"/>
      <c r="ERB553" s="26"/>
      <c r="ERC553" s="26"/>
      <c r="ERD553" s="26"/>
      <c r="ERE553" s="26"/>
      <c r="ERF553" s="26"/>
      <c r="ERG553" s="26"/>
      <c r="ERH553" s="26"/>
      <c r="ERI553" s="26"/>
      <c r="ERJ553" s="26"/>
      <c r="ERK553" s="26"/>
      <c r="ERL553" s="26"/>
      <c r="ERM553" s="26"/>
      <c r="ERN553" s="26"/>
      <c r="ERO553" s="26"/>
      <c r="ERP553" s="26"/>
      <c r="ERQ553" s="26"/>
      <c r="ERR553" s="26"/>
      <c r="ERS553" s="26"/>
      <c r="ERT553" s="26"/>
      <c r="ERU553" s="26"/>
      <c r="ERV553" s="26"/>
      <c r="ERW553" s="26"/>
      <c r="ERX553" s="26"/>
      <c r="ERY553" s="26"/>
      <c r="ERZ553" s="26"/>
      <c r="ESA553" s="26"/>
      <c r="ESB553" s="26"/>
      <c r="ESC553" s="26"/>
      <c r="ESD553" s="26"/>
      <c r="ESE553" s="26"/>
      <c r="ESF553" s="26"/>
      <c r="ESG553" s="26"/>
      <c r="ESH553" s="26"/>
      <c r="ESI553" s="26"/>
      <c r="ESJ553" s="26"/>
      <c r="ESK553" s="26"/>
      <c r="ESL553" s="26"/>
      <c r="ESM553" s="26"/>
      <c r="ESN553" s="26"/>
      <c r="ESO553" s="26"/>
      <c r="ESP553" s="26"/>
      <c r="ESQ553" s="26"/>
      <c r="ESR553" s="26"/>
      <c r="ESS553" s="26"/>
      <c r="EST553" s="26"/>
      <c r="ESU553" s="26"/>
      <c r="ESV553" s="26"/>
      <c r="ESW553" s="26"/>
      <c r="ESX553" s="26"/>
      <c r="ESY553" s="26"/>
      <c r="ESZ553" s="26"/>
      <c r="ETA553" s="26"/>
      <c r="ETB553" s="26"/>
      <c r="ETC553" s="26"/>
      <c r="ETD553" s="26"/>
      <c r="ETE553" s="26"/>
      <c r="ETF553" s="26"/>
      <c r="ETG553" s="26"/>
      <c r="ETH553" s="26"/>
      <c r="ETI553" s="26"/>
      <c r="ETJ553" s="26"/>
      <c r="ETK553" s="26"/>
      <c r="ETL553" s="26"/>
      <c r="ETM553" s="26"/>
      <c r="ETN553" s="26"/>
      <c r="ETO553" s="26"/>
      <c r="ETP553" s="26"/>
      <c r="ETQ553" s="26"/>
      <c r="ETR553" s="26"/>
      <c r="ETS553" s="26"/>
      <c r="ETT553" s="26"/>
      <c r="ETU553" s="26"/>
      <c r="ETV553" s="26"/>
      <c r="ETW553" s="26"/>
      <c r="ETX553" s="26"/>
      <c r="ETY553" s="26"/>
      <c r="ETZ553" s="26"/>
      <c r="EUA553" s="26"/>
      <c r="EUB553" s="26"/>
      <c r="EUC553" s="26"/>
      <c r="EUD553" s="26"/>
      <c r="EUE553" s="26"/>
      <c r="EUF553" s="26"/>
      <c r="EUG553" s="26"/>
      <c r="EUH553" s="26"/>
      <c r="EUI553" s="26"/>
      <c r="EUJ553" s="26"/>
      <c r="EUK553" s="26"/>
      <c r="EUL553" s="26"/>
      <c r="EUM553" s="26"/>
      <c r="EUN553" s="26"/>
      <c r="EUO553" s="26"/>
      <c r="EUP553" s="26"/>
      <c r="EUQ553" s="26"/>
      <c r="EUR553" s="26"/>
      <c r="EUS553" s="26"/>
      <c r="EUT553" s="26"/>
      <c r="EUU553" s="26"/>
      <c r="EUV553" s="26"/>
      <c r="EUW553" s="26"/>
      <c r="EUX553" s="26"/>
      <c r="EUY553" s="26"/>
      <c r="EUZ553" s="26"/>
      <c r="EVA553" s="26"/>
      <c r="EVB553" s="26"/>
      <c r="EVC553" s="26"/>
      <c r="EVD553" s="26"/>
      <c r="EVE553" s="26"/>
      <c r="EVF553" s="26"/>
      <c r="EVG553" s="26"/>
      <c r="EVH553" s="26"/>
      <c r="EVI553" s="26"/>
      <c r="EVJ553" s="26"/>
      <c r="EVK553" s="26"/>
      <c r="EVL553" s="26"/>
      <c r="EVM553" s="26"/>
      <c r="EVN553" s="26"/>
      <c r="EVO553" s="26"/>
      <c r="EVP553" s="26"/>
      <c r="EVQ553" s="26"/>
      <c r="EVR553" s="26"/>
      <c r="EVS553" s="26"/>
      <c r="EVT553" s="26"/>
      <c r="EVU553" s="26"/>
      <c r="EVV553" s="26"/>
      <c r="EVW553" s="26"/>
      <c r="EVX553" s="26"/>
      <c r="EVY553" s="26"/>
      <c r="EVZ553" s="26"/>
      <c r="EWA553" s="26"/>
      <c r="EWB553" s="26"/>
      <c r="EWC553" s="26"/>
      <c r="EWD553" s="26"/>
      <c r="EWE553" s="26"/>
      <c r="EWF553" s="26"/>
      <c r="EWG553" s="26"/>
      <c r="EWH553" s="26"/>
      <c r="EWI553" s="26"/>
      <c r="EWJ553" s="26"/>
      <c r="EWK553" s="26"/>
      <c r="EWL553" s="26"/>
      <c r="EWM553" s="26"/>
      <c r="EWN553" s="26"/>
      <c r="EWO553" s="26"/>
      <c r="EWP553" s="26"/>
      <c r="EWQ553" s="26"/>
      <c r="EWR553" s="26"/>
      <c r="EWS553" s="26"/>
      <c r="EWT553" s="26"/>
      <c r="EWU553" s="26"/>
      <c r="EWV553" s="26"/>
      <c r="EWW553" s="26"/>
      <c r="EWX553" s="26"/>
      <c r="EWY553" s="26"/>
      <c r="EWZ553" s="26"/>
      <c r="EXA553" s="26"/>
      <c r="EXB553" s="26"/>
      <c r="EXC553" s="26"/>
      <c r="EXD553" s="26"/>
      <c r="EXE553" s="26"/>
      <c r="EXF553" s="26"/>
      <c r="EXG553" s="26"/>
      <c r="EXH553" s="26"/>
      <c r="EXI553" s="26"/>
      <c r="EXJ553" s="26"/>
      <c r="EXK553" s="26"/>
      <c r="EXL553" s="26"/>
      <c r="EXM553" s="26"/>
      <c r="EXN553" s="26"/>
      <c r="EXO553" s="26"/>
      <c r="EXP553" s="26"/>
      <c r="EXQ553" s="26"/>
      <c r="EXR553" s="26"/>
      <c r="EXS553" s="26"/>
      <c r="EXT553" s="26"/>
      <c r="EXU553" s="26"/>
      <c r="EXV553" s="26"/>
      <c r="EXW553" s="26"/>
      <c r="EXX553" s="26"/>
      <c r="EXY553" s="26"/>
      <c r="EXZ553" s="26"/>
      <c r="EYA553" s="26"/>
      <c r="EYB553" s="26"/>
      <c r="EYC553" s="26"/>
      <c r="EYD553" s="26"/>
      <c r="EYE553" s="26"/>
      <c r="EYF553" s="26"/>
      <c r="EYG553" s="26"/>
      <c r="EYH553" s="26"/>
      <c r="EYI553" s="26"/>
      <c r="EYJ553" s="26"/>
      <c r="EYK553" s="26"/>
      <c r="EYL553" s="26"/>
      <c r="EYM553" s="26"/>
      <c r="EYN553" s="26"/>
      <c r="EYO553" s="26"/>
      <c r="EYP553" s="26"/>
      <c r="EYQ553" s="26"/>
      <c r="EYR553" s="26"/>
      <c r="EYS553" s="26"/>
      <c r="EYT553" s="26"/>
      <c r="EYU553" s="26"/>
      <c r="EYV553" s="26"/>
      <c r="EYW553" s="26"/>
      <c r="EYX553" s="26"/>
      <c r="EYY553" s="26"/>
      <c r="EYZ553" s="26"/>
      <c r="EZA553" s="26"/>
      <c r="EZB553" s="26"/>
      <c r="EZC553" s="26"/>
      <c r="EZD553" s="26"/>
      <c r="EZE553" s="26"/>
      <c r="EZF553" s="26"/>
      <c r="EZG553" s="26"/>
      <c r="EZH553" s="26"/>
      <c r="EZI553" s="26"/>
      <c r="EZJ553" s="26"/>
      <c r="EZK553" s="26"/>
      <c r="EZL553" s="26"/>
      <c r="EZM553" s="26"/>
      <c r="EZN553" s="26"/>
      <c r="EZO553" s="26"/>
      <c r="EZP553" s="26"/>
      <c r="EZQ553" s="26"/>
      <c r="EZR553" s="26"/>
      <c r="EZS553" s="26"/>
      <c r="EZT553" s="26"/>
      <c r="EZU553" s="26"/>
      <c r="EZV553" s="26"/>
      <c r="EZW553" s="26"/>
      <c r="EZX553" s="26"/>
      <c r="EZY553" s="26"/>
      <c r="EZZ553" s="26"/>
      <c r="FAA553" s="26"/>
      <c r="FAB553" s="26"/>
      <c r="FAC553" s="26"/>
      <c r="FAD553" s="26"/>
      <c r="FAE553" s="26"/>
      <c r="FAF553" s="26"/>
      <c r="FAG553" s="26"/>
      <c r="FAH553" s="26"/>
      <c r="FAI553" s="26"/>
      <c r="FAJ553" s="26"/>
      <c r="FAK553" s="26"/>
      <c r="FAL553" s="26"/>
      <c r="FAM553" s="26"/>
      <c r="FAN553" s="26"/>
      <c r="FAO553" s="26"/>
      <c r="FAP553" s="26"/>
      <c r="FAQ553" s="26"/>
      <c r="FAR553" s="26"/>
      <c r="FAS553" s="26"/>
      <c r="FAT553" s="26"/>
      <c r="FAU553" s="26"/>
      <c r="FAV553" s="26"/>
      <c r="FAW553" s="26"/>
      <c r="FAX553" s="26"/>
      <c r="FAY553" s="26"/>
      <c r="FAZ553" s="26"/>
      <c r="FBA553" s="26"/>
      <c r="FBB553" s="26"/>
      <c r="FBC553" s="26"/>
      <c r="FBD553" s="26"/>
      <c r="FBE553" s="26"/>
      <c r="FBF553" s="26"/>
      <c r="FBG553" s="26"/>
      <c r="FBH553" s="26"/>
      <c r="FBI553" s="26"/>
      <c r="FBJ553" s="26"/>
      <c r="FBK553" s="26"/>
      <c r="FBL553" s="26"/>
      <c r="FBM553" s="26"/>
      <c r="FBN553" s="26"/>
      <c r="FBO553" s="26"/>
      <c r="FBP553" s="26"/>
      <c r="FBQ553" s="26"/>
      <c r="FBR553" s="26"/>
      <c r="FBS553" s="26"/>
      <c r="FBT553" s="26"/>
      <c r="FBU553" s="26"/>
      <c r="FBV553" s="26"/>
      <c r="FBW553" s="26"/>
      <c r="FBX553" s="26"/>
      <c r="FBY553" s="26"/>
      <c r="FBZ553" s="26"/>
      <c r="FCA553" s="26"/>
      <c r="FCB553" s="26"/>
      <c r="FCC553" s="26"/>
      <c r="FCD553" s="26"/>
      <c r="FCE553" s="26"/>
      <c r="FCF553" s="26"/>
      <c r="FCG553" s="26"/>
      <c r="FCH553" s="26"/>
      <c r="FCI553" s="26"/>
      <c r="FCJ553" s="26"/>
      <c r="FCK553" s="26"/>
      <c r="FCL553" s="26"/>
      <c r="FCM553" s="26"/>
      <c r="FCN553" s="26"/>
      <c r="FCO553" s="26"/>
      <c r="FCP553" s="26"/>
      <c r="FCQ553" s="26"/>
      <c r="FCR553" s="26"/>
      <c r="FCS553" s="26"/>
      <c r="FCT553" s="26"/>
      <c r="FCU553" s="26"/>
      <c r="FCV553" s="26"/>
      <c r="FCW553" s="26"/>
      <c r="FCX553" s="26"/>
      <c r="FCY553" s="26"/>
      <c r="FCZ553" s="26"/>
      <c r="FDA553" s="26"/>
      <c r="FDB553" s="26"/>
      <c r="FDC553" s="26"/>
      <c r="FDD553" s="26"/>
      <c r="FDE553" s="26"/>
      <c r="FDF553" s="26"/>
      <c r="FDG553" s="26"/>
      <c r="FDH553" s="26"/>
      <c r="FDI553" s="26"/>
      <c r="FDJ553" s="26"/>
      <c r="FDK553" s="26"/>
      <c r="FDL553" s="26"/>
      <c r="FDM553" s="26"/>
      <c r="FDN553" s="26"/>
      <c r="FDO553" s="26"/>
      <c r="FDP553" s="26"/>
      <c r="FDQ553" s="26"/>
      <c r="FDR553" s="26"/>
      <c r="FDS553" s="26"/>
      <c r="FDT553" s="26"/>
      <c r="FDU553" s="26"/>
      <c r="FDV553" s="26"/>
      <c r="FDW553" s="26"/>
      <c r="FDX553" s="26"/>
      <c r="FDY553" s="26"/>
      <c r="FDZ553" s="26"/>
      <c r="FEA553" s="26"/>
      <c r="FEB553" s="26"/>
      <c r="FEC553" s="26"/>
      <c r="FED553" s="26"/>
      <c r="FEE553" s="26"/>
      <c r="FEF553" s="26"/>
      <c r="FEG553" s="26"/>
      <c r="FEH553" s="26"/>
      <c r="FEI553" s="26"/>
      <c r="FEJ553" s="26"/>
      <c r="FEK553" s="26"/>
      <c r="FEL553" s="26"/>
      <c r="FEM553" s="26"/>
      <c r="FEN553" s="26"/>
      <c r="FEO553" s="26"/>
      <c r="FEP553" s="26"/>
      <c r="FEQ553" s="26"/>
      <c r="FER553" s="26"/>
      <c r="FES553" s="26"/>
      <c r="FET553" s="26"/>
      <c r="FEU553" s="26"/>
      <c r="FEV553" s="26"/>
      <c r="FEW553" s="26"/>
      <c r="FEX553" s="26"/>
      <c r="FEY553" s="26"/>
      <c r="FEZ553" s="26"/>
      <c r="FFA553" s="26"/>
      <c r="FFB553" s="26"/>
      <c r="FFC553" s="26"/>
      <c r="FFD553" s="26"/>
      <c r="FFE553" s="26"/>
      <c r="FFF553" s="26"/>
      <c r="FFG553" s="26"/>
      <c r="FFH553" s="26"/>
      <c r="FFI553" s="26"/>
      <c r="FFJ553" s="26"/>
      <c r="FFK553" s="26"/>
      <c r="FFL553" s="26"/>
      <c r="FFM553" s="26"/>
      <c r="FFN553" s="26"/>
      <c r="FFO553" s="26"/>
      <c r="FFP553" s="26"/>
      <c r="FFQ553" s="26"/>
      <c r="FFR553" s="26"/>
      <c r="FFS553" s="26"/>
      <c r="FFT553" s="26"/>
      <c r="FFU553" s="26"/>
      <c r="FFV553" s="26"/>
      <c r="FFW553" s="26"/>
      <c r="FFX553" s="26"/>
      <c r="FFY553" s="26"/>
      <c r="FFZ553" s="26"/>
      <c r="FGA553" s="26"/>
      <c r="FGB553" s="26"/>
      <c r="FGC553" s="26"/>
      <c r="FGD553" s="26"/>
      <c r="FGE553" s="26"/>
      <c r="FGF553" s="26"/>
      <c r="FGG553" s="26"/>
      <c r="FGH553" s="26"/>
      <c r="FGI553" s="26"/>
      <c r="FGJ553" s="26"/>
      <c r="FGK553" s="26"/>
      <c r="FGL553" s="26"/>
      <c r="FGM553" s="26"/>
      <c r="FGN553" s="26"/>
      <c r="FGO553" s="26"/>
      <c r="FGP553" s="26"/>
      <c r="FGQ553" s="26"/>
      <c r="FGR553" s="26"/>
      <c r="FGS553" s="26"/>
      <c r="FGT553" s="26"/>
      <c r="FGU553" s="26"/>
      <c r="FGV553" s="26"/>
      <c r="FGW553" s="26"/>
      <c r="FGX553" s="26"/>
      <c r="FGY553" s="26"/>
      <c r="FGZ553" s="26"/>
      <c r="FHA553" s="26"/>
      <c r="FHB553" s="26"/>
      <c r="FHC553" s="26"/>
      <c r="FHD553" s="26"/>
      <c r="FHE553" s="26"/>
      <c r="FHF553" s="26"/>
      <c r="FHG553" s="26"/>
      <c r="FHH553" s="26"/>
      <c r="FHI553" s="26"/>
      <c r="FHJ553" s="26"/>
      <c r="FHK553" s="26"/>
      <c r="FHL553" s="26"/>
      <c r="FHM553" s="26"/>
      <c r="FHN553" s="26"/>
      <c r="FHO553" s="26"/>
      <c r="FHP553" s="26"/>
      <c r="FHQ553" s="26"/>
      <c r="FHR553" s="26"/>
      <c r="FHS553" s="26"/>
      <c r="FHT553" s="26"/>
      <c r="FHU553" s="26"/>
      <c r="FHV553" s="26"/>
      <c r="FHW553" s="26"/>
      <c r="FHX553" s="26"/>
      <c r="FHY553" s="26"/>
      <c r="FHZ553" s="26"/>
      <c r="FIA553" s="26"/>
      <c r="FIB553" s="26"/>
      <c r="FIC553" s="26"/>
      <c r="FID553" s="26"/>
      <c r="FIE553" s="26"/>
      <c r="FIF553" s="26"/>
      <c r="FIG553" s="26"/>
      <c r="FIH553" s="26"/>
      <c r="FII553" s="26"/>
      <c r="FIJ553" s="26"/>
      <c r="FIK553" s="26"/>
      <c r="FIL553" s="26"/>
      <c r="FIM553" s="26"/>
      <c r="FIN553" s="26"/>
      <c r="FIO553" s="26"/>
      <c r="FIP553" s="26"/>
      <c r="FIQ553" s="26"/>
      <c r="FIR553" s="26"/>
      <c r="FIS553" s="26"/>
      <c r="FIT553" s="26"/>
      <c r="FIU553" s="26"/>
      <c r="FIV553" s="26"/>
      <c r="FIW553" s="26"/>
      <c r="FIX553" s="26"/>
      <c r="FIY553" s="26"/>
      <c r="FIZ553" s="26"/>
      <c r="FJA553" s="26"/>
      <c r="FJB553" s="26"/>
      <c r="FJC553" s="26"/>
      <c r="FJD553" s="26"/>
      <c r="FJE553" s="26"/>
      <c r="FJF553" s="26"/>
      <c r="FJG553" s="26"/>
      <c r="FJH553" s="26"/>
      <c r="FJI553" s="26"/>
      <c r="FJJ553" s="26"/>
      <c r="FJK553" s="26"/>
      <c r="FJL553" s="26"/>
      <c r="FJM553" s="26"/>
      <c r="FJN553" s="26"/>
      <c r="FJO553" s="26"/>
      <c r="FJP553" s="26"/>
      <c r="FJQ553" s="26"/>
      <c r="FJR553" s="26"/>
      <c r="FJS553" s="26"/>
      <c r="FJT553" s="26"/>
      <c r="FJU553" s="26"/>
      <c r="FJV553" s="26"/>
      <c r="FJW553" s="26"/>
      <c r="FJX553" s="26"/>
      <c r="FJY553" s="26"/>
      <c r="FJZ553" s="26"/>
      <c r="FKA553" s="26"/>
      <c r="FKB553" s="26"/>
      <c r="FKC553" s="26"/>
      <c r="FKD553" s="26"/>
      <c r="FKE553" s="26"/>
      <c r="FKF553" s="26"/>
      <c r="FKG553" s="26"/>
      <c r="FKH553" s="26"/>
      <c r="FKI553" s="26"/>
      <c r="FKJ553" s="26"/>
      <c r="FKK553" s="26"/>
      <c r="FKL553" s="26"/>
      <c r="FKM553" s="26"/>
      <c r="FKN553" s="26"/>
      <c r="FKO553" s="26"/>
      <c r="FKP553" s="26"/>
      <c r="FKQ553" s="26"/>
      <c r="FKR553" s="26"/>
      <c r="FKS553" s="26"/>
      <c r="FKT553" s="26"/>
      <c r="FKU553" s="26"/>
      <c r="FKV553" s="26"/>
      <c r="FKW553" s="26"/>
      <c r="FKX553" s="26"/>
      <c r="FKY553" s="26"/>
      <c r="FKZ553" s="26"/>
      <c r="FLA553" s="26"/>
      <c r="FLB553" s="26"/>
      <c r="FLC553" s="26"/>
      <c r="FLD553" s="26"/>
      <c r="FLE553" s="26"/>
      <c r="FLF553" s="26"/>
      <c r="FLG553" s="26"/>
      <c r="FLH553" s="26"/>
      <c r="FLI553" s="26"/>
      <c r="FLJ553" s="26"/>
      <c r="FLK553" s="26"/>
      <c r="FLL553" s="26"/>
      <c r="FLM553" s="26"/>
      <c r="FLN553" s="26"/>
      <c r="FLO553" s="26"/>
      <c r="FLP553" s="26"/>
      <c r="FLQ553" s="26"/>
      <c r="FLR553" s="26"/>
      <c r="FLS553" s="26"/>
      <c r="FLT553" s="26"/>
      <c r="FLU553" s="26"/>
      <c r="FLV553" s="26"/>
      <c r="FLW553" s="26"/>
      <c r="FLX553" s="26"/>
      <c r="FLY553" s="26"/>
      <c r="FLZ553" s="26"/>
      <c r="FMA553" s="26"/>
      <c r="FMB553" s="26"/>
      <c r="FMC553" s="26"/>
      <c r="FMD553" s="26"/>
      <c r="FME553" s="26"/>
      <c r="FMF553" s="26"/>
      <c r="FMG553" s="26"/>
      <c r="FMH553" s="26"/>
      <c r="FMI553" s="26"/>
      <c r="FMJ553" s="26"/>
      <c r="FMK553" s="26"/>
      <c r="FML553" s="26"/>
      <c r="FMM553" s="26"/>
      <c r="FMN553" s="26"/>
      <c r="FMO553" s="26"/>
      <c r="FMP553" s="26"/>
      <c r="FMQ553" s="26"/>
      <c r="FMR553" s="26"/>
      <c r="FMS553" s="26"/>
      <c r="FMT553" s="26"/>
      <c r="FMU553" s="26"/>
      <c r="FMV553" s="26"/>
      <c r="FMW553" s="26"/>
      <c r="FMX553" s="26"/>
      <c r="FMY553" s="26"/>
      <c r="FMZ553" s="26"/>
      <c r="FNA553" s="26"/>
      <c r="FNB553" s="26"/>
      <c r="FNC553" s="26"/>
      <c r="FND553" s="26"/>
      <c r="FNE553" s="26"/>
      <c r="FNF553" s="26"/>
      <c r="FNG553" s="26"/>
      <c r="FNH553" s="26"/>
      <c r="FNI553" s="26"/>
      <c r="FNJ553" s="26"/>
      <c r="FNK553" s="26"/>
      <c r="FNL553" s="26"/>
      <c r="FNM553" s="26"/>
      <c r="FNN553" s="26"/>
      <c r="FNO553" s="26"/>
      <c r="FNP553" s="26"/>
      <c r="FNQ553" s="26"/>
      <c r="FNR553" s="26"/>
      <c r="FNS553" s="26"/>
      <c r="FNT553" s="26"/>
      <c r="FNU553" s="26"/>
      <c r="FNV553" s="26"/>
      <c r="FNW553" s="26"/>
      <c r="FNX553" s="26"/>
      <c r="FNY553" s="26"/>
      <c r="FNZ553" s="26"/>
      <c r="FOA553" s="26"/>
      <c r="FOB553" s="26"/>
      <c r="FOC553" s="26"/>
      <c r="FOD553" s="26"/>
      <c r="FOE553" s="26"/>
      <c r="FOF553" s="26"/>
      <c r="FOG553" s="26"/>
      <c r="FOH553" s="26"/>
      <c r="FOI553" s="26"/>
      <c r="FOJ553" s="26"/>
      <c r="FOK553" s="26"/>
      <c r="FOL553" s="26"/>
      <c r="FOM553" s="26"/>
      <c r="FON553" s="26"/>
      <c r="FOO553" s="26"/>
      <c r="FOP553" s="26"/>
      <c r="FOQ553" s="26"/>
      <c r="FOR553" s="26"/>
      <c r="FOS553" s="26"/>
      <c r="FOT553" s="26"/>
      <c r="FOU553" s="26"/>
      <c r="FOV553" s="26"/>
      <c r="FOW553" s="26"/>
      <c r="FOX553" s="26"/>
      <c r="FOY553" s="26"/>
      <c r="FOZ553" s="26"/>
      <c r="FPA553" s="26"/>
      <c r="FPB553" s="26"/>
      <c r="FPC553" s="26"/>
      <c r="FPD553" s="26"/>
      <c r="FPE553" s="26"/>
      <c r="FPF553" s="26"/>
      <c r="FPG553" s="26"/>
      <c r="FPH553" s="26"/>
      <c r="FPI553" s="26"/>
      <c r="FPJ553" s="26"/>
      <c r="FPK553" s="26"/>
      <c r="FPL553" s="26"/>
      <c r="FPM553" s="26"/>
      <c r="FPN553" s="26"/>
      <c r="FPO553" s="26"/>
      <c r="FPP553" s="26"/>
      <c r="FPQ553" s="26"/>
      <c r="FPR553" s="26"/>
      <c r="FPS553" s="26"/>
      <c r="FPT553" s="26"/>
      <c r="FPU553" s="26"/>
      <c r="FPV553" s="26"/>
      <c r="FPW553" s="26"/>
      <c r="FPX553" s="26"/>
      <c r="FPY553" s="26"/>
      <c r="FPZ553" s="26"/>
      <c r="FQA553" s="26"/>
      <c r="FQB553" s="26"/>
      <c r="FQC553" s="26"/>
      <c r="FQD553" s="26"/>
      <c r="FQE553" s="26"/>
      <c r="FQF553" s="26"/>
      <c r="FQG553" s="26"/>
      <c r="FQH553" s="26"/>
      <c r="FQI553" s="26"/>
      <c r="FQJ553" s="26"/>
      <c r="FQK553" s="26"/>
      <c r="FQL553" s="26"/>
      <c r="FQM553" s="26"/>
      <c r="FQN553" s="26"/>
      <c r="FQO553" s="26"/>
      <c r="FQP553" s="26"/>
      <c r="FQQ553" s="26"/>
      <c r="FQR553" s="26"/>
      <c r="FQS553" s="26"/>
      <c r="FQT553" s="26"/>
      <c r="FQU553" s="26"/>
      <c r="FQV553" s="26"/>
      <c r="FQW553" s="26"/>
      <c r="FQX553" s="26"/>
      <c r="FQY553" s="26"/>
      <c r="FQZ553" s="26"/>
      <c r="FRA553" s="26"/>
      <c r="FRB553" s="26"/>
      <c r="FRC553" s="26"/>
      <c r="FRD553" s="26"/>
      <c r="FRE553" s="26"/>
      <c r="FRF553" s="26"/>
      <c r="FRG553" s="26"/>
      <c r="FRH553" s="26"/>
      <c r="FRI553" s="26"/>
      <c r="FRJ553" s="26"/>
      <c r="FRK553" s="26"/>
      <c r="FRL553" s="26"/>
      <c r="FRM553" s="26"/>
      <c r="FRN553" s="26"/>
      <c r="FRO553" s="26"/>
      <c r="FRP553" s="26"/>
      <c r="FRQ553" s="26"/>
      <c r="FRR553" s="26"/>
      <c r="FRS553" s="26"/>
      <c r="FRT553" s="26"/>
      <c r="FRU553" s="26"/>
      <c r="FRV553" s="26"/>
      <c r="FRW553" s="26"/>
      <c r="FRX553" s="26"/>
      <c r="FRY553" s="26"/>
      <c r="FRZ553" s="26"/>
      <c r="FSA553" s="26"/>
      <c r="FSB553" s="26"/>
      <c r="FSC553" s="26"/>
      <c r="FSD553" s="26"/>
      <c r="FSE553" s="26"/>
      <c r="FSF553" s="26"/>
      <c r="FSG553" s="26"/>
      <c r="FSH553" s="26"/>
      <c r="FSI553" s="26"/>
      <c r="FSJ553" s="26"/>
      <c r="FSK553" s="26"/>
      <c r="FSL553" s="26"/>
      <c r="FSM553" s="26"/>
      <c r="FSN553" s="26"/>
      <c r="FSO553" s="26"/>
      <c r="FSP553" s="26"/>
      <c r="FSQ553" s="26"/>
      <c r="FSR553" s="26"/>
      <c r="FSS553" s="26"/>
      <c r="FST553" s="26"/>
      <c r="FSU553" s="26"/>
      <c r="FSV553" s="26"/>
      <c r="FSW553" s="26"/>
      <c r="FSX553" s="26"/>
      <c r="FSY553" s="26"/>
      <c r="FSZ553" s="26"/>
      <c r="FTA553" s="26"/>
      <c r="FTB553" s="26"/>
      <c r="FTC553" s="26"/>
      <c r="FTD553" s="26"/>
      <c r="FTE553" s="26"/>
      <c r="FTF553" s="26"/>
      <c r="FTG553" s="26"/>
      <c r="FTH553" s="26"/>
      <c r="FTI553" s="26"/>
      <c r="FTJ553" s="26"/>
      <c r="FTK553" s="26"/>
      <c r="FTL553" s="26"/>
      <c r="FTM553" s="26"/>
      <c r="FTN553" s="26"/>
      <c r="FTO553" s="26"/>
      <c r="FTP553" s="26"/>
      <c r="FTQ553" s="26"/>
      <c r="FTR553" s="26"/>
      <c r="FTS553" s="26"/>
      <c r="FTT553" s="26"/>
      <c r="FTU553" s="26"/>
      <c r="FTV553" s="26"/>
      <c r="FTW553" s="26"/>
      <c r="FTX553" s="26"/>
      <c r="FTY553" s="26"/>
      <c r="FTZ553" s="26"/>
      <c r="FUA553" s="26"/>
      <c r="FUB553" s="26"/>
      <c r="FUC553" s="26"/>
      <c r="FUD553" s="26"/>
      <c r="FUE553" s="26"/>
      <c r="FUF553" s="26"/>
      <c r="FUG553" s="26"/>
      <c r="FUH553" s="26"/>
      <c r="FUI553" s="26"/>
      <c r="FUJ553" s="26"/>
      <c r="FUK553" s="26"/>
      <c r="FUL553" s="26"/>
      <c r="FUM553" s="26"/>
      <c r="FUN553" s="26"/>
      <c r="FUO553" s="26"/>
      <c r="FUP553" s="26"/>
      <c r="FUQ553" s="26"/>
      <c r="FUR553" s="26"/>
      <c r="FUS553" s="26"/>
      <c r="FUT553" s="26"/>
      <c r="FUU553" s="26"/>
      <c r="FUV553" s="26"/>
      <c r="FUW553" s="26"/>
      <c r="FUX553" s="26"/>
      <c r="FUY553" s="26"/>
      <c r="FUZ553" s="26"/>
      <c r="FVA553" s="26"/>
      <c r="FVB553" s="26"/>
      <c r="FVC553" s="26"/>
      <c r="FVD553" s="26"/>
      <c r="FVE553" s="26"/>
      <c r="FVF553" s="26"/>
      <c r="FVG553" s="26"/>
      <c r="FVH553" s="26"/>
      <c r="FVI553" s="26"/>
      <c r="FVJ553" s="26"/>
      <c r="FVK553" s="26"/>
      <c r="FVL553" s="26"/>
      <c r="FVM553" s="26"/>
      <c r="FVN553" s="26"/>
      <c r="FVO553" s="26"/>
      <c r="FVP553" s="26"/>
      <c r="FVQ553" s="26"/>
      <c r="FVR553" s="26"/>
      <c r="FVS553" s="26"/>
      <c r="FVT553" s="26"/>
      <c r="FVU553" s="26"/>
      <c r="FVV553" s="26"/>
      <c r="FVW553" s="26"/>
      <c r="FVX553" s="26"/>
      <c r="FVY553" s="26"/>
      <c r="FVZ553" s="26"/>
      <c r="FWA553" s="26"/>
      <c r="FWB553" s="26"/>
      <c r="FWC553" s="26"/>
      <c r="FWD553" s="26"/>
      <c r="FWE553" s="26"/>
      <c r="FWF553" s="26"/>
      <c r="FWG553" s="26"/>
      <c r="FWH553" s="26"/>
      <c r="FWI553" s="26"/>
      <c r="FWJ553" s="26"/>
      <c r="FWK553" s="26"/>
      <c r="FWL553" s="26"/>
      <c r="FWM553" s="26"/>
      <c r="FWN553" s="26"/>
      <c r="FWO553" s="26"/>
      <c r="FWP553" s="26"/>
      <c r="FWQ553" s="26"/>
      <c r="FWR553" s="26"/>
      <c r="FWS553" s="26"/>
      <c r="FWT553" s="26"/>
      <c r="FWU553" s="26"/>
      <c r="FWV553" s="26"/>
      <c r="FWW553" s="26"/>
      <c r="FWX553" s="26"/>
      <c r="FWY553" s="26"/>
      <c r="FWZ553" s="26"/>
      <c r="FXA553" s="26"/>
      <c r="FXB553" s="26"/>
      <c r="FXC553" s="26"/>
      <c r="FXD553" s="26"/>
      <c r="FXE553" s="26"/>
      <c r="FXF553" s="26"/>
      <c r="FXG553" s="26"/>
      <c r="FXH553" s="26"/>
      <c r="FXI553" s="26"/>
      <c r="FXJ553" s="26"/>
      <c r="FXK553" s="26"/>
      <c r="FXL553" s="26"/>
      <c r="FXM553" s="26"/>
      <c r="FXN553" s="26"/>
      <c r="FXO553" s="26"/>
      <c r="FXP553" s="26"/>
      <c r="FXQ553" s="26"/>
      <c r="FXR553" s="26"/>
      <c r="FXS553" s="26"/>
      <c r="FXT553" s="26"/>
      <c r="FXU553" s="26"/>
      <c r="FXV553" s="26"/>
      <c r="FXW553" s="26"/>
      <c r="FXX553" s="26"/>
      <c r="FXY553" s="26"/>
      <c r="FXZ553" s="26"/>
      <c r="FYA553" s="26"/>
      <c r="FYB553" s="26"/>
      <c r="FYC553" s="26"/>
      <c r="FYD553" s="26"/>
      <c r="FYE553" s="26"/>
      <c r="FYF553" s="26"/>
      <c r="FYG553" s="26"/>
      <c r="FYH553" s="26"/>
      <c r="FYI553" s="26"/>
      <c r="FYJ553" s="26"/>
      <c r="FYK553" s="26"/>
      <c r="FYL553" s="26"/>
      <c r="FYM553" s="26"/>
      <c r="FYN553" s="26"/>
      <c r="FYO553" s="26"/>
      <c r="FYP553" s="26"/>
      <c r="FYQ553" s="26"/>
      <c r="FYR553" s="26"/>
      <c r="FYS553" s="26"/>
      <c r="FYT553" s="26"/>
      <c r="FYU553" s="26"/>
      <c r="FYV553" s="26"/>
      <c r="FYW553" s="26"/>
      <c r="FYX553" s="26"/>
      <c r="FYY553" s="26"/>
      <c r="FYZ553" s="26"/>
      <c r="FZA553" s="26"/>
      <c r="FZB553" s="26"/>
      <c r="FZC553" s="26"/>
      <c r="FZD553" s="26"/>
      <c r="FZE553" s="26"/>
      <c r="FZF553" s="26"/>
      <c r="FZG553" s="26"/>
      <c r="FZH553" s="26"/>
      <c r="FZI553" s="26"/>
      <c r="FZJ553" s="26"/>
      <c r="FZK553" s="26"/>
      <c r="FZL553" s="26"/>
      <c r="FZM553" s="26"/>
      <c r="FZN553" s="26"/>
      <c r="FZO553" s="26"/>
      <c r="FZP553" s="26"/>
      <c r="FZQ553" s="26"/>
      <c r="FZR553" s="26"/>
      <c r="FZS553" s="26"/>
      <c r="FZT553" s="26"/>
      <c r="FZU553" s="26"/>
      <c r="FZV553" s="26"/>
      <c r="FZW553" s="26"/>
      <c r="FZX553" s="26"/>
      <c r="FZY553" s="26"/>
      <c r="FZZ553" s="26"/>
      <c r="GAA553" s="26"/>
      <c r="GAB553" s="26"/>
      <c r="GAC553" s="26"/>
      <c r="GAD553" s="26"/>
      <c r="GAE553" s="26"/>
      <c r="GAF553" s="26"/>
      <c r="GAG553" s="26"/>
      <c r="GAH553" s="26"/>
      <c r="GAI553" s="26"/>
      <c r="GAJ553" s="26"/>
      <c r="GAK553" s="26"/>
      <c r="GAL553" s="26"/>
      <c r="GAM553" s="26"/>
      <c r="GAN553" s="26"/>
      <c r="GAO553" s="26"/>
      <c r="GAP553" s="26"/>
      <c r="GAQ553" s="26"/>
      <c r="GAR553" s="26"/>
      <c r="GAS553" s="26"/>
      <c r="GAT553" s="26"/>
      <c r="GAU553" s="26"/>
      <c r="GAV553" s="26"/>
      <c r="GAW553" s="26"/>
      <c r="GAX553" s="26"/>
      <c r="GAY553" s="26"/>
      <c r="GAZ553" s="26"/>
      <c r="GBA553" s="26"/>
      <c r="GBB553" s="26"/>
      <c r="GBC553" s="26"/>
      <c r="GBD553" s="26"/>
      <c r="GBE553" s="26"/>
      <c r="GBF553" s="26"/>
      <c r="GBG553" s="26"/>
      <c r="GBH553" s="26"/>
      <c r="GBI553" s="26"/>
      <c r="GBJ553" s="26"/>
      <c r="GBK553" s="26"/>
      <c r="GBL553" s="26"/>
      <c r="GBM553" s="26"/>
      <c r="GBN553" s="26"/>
      <c r="GBO553" s="26"/>
      <c r="GBP553" s="26"/>
      <c r="GBQ553" s="26"/>
      <c r="GBR553" s="26"/>
      <c r="GBS553" s="26"/>
      <c r="GBT553" s="26"/>
      <c r="GBU553" s="26"/>
      <c r="GBV553" s="26"/>
      <c r="GBW553" s="26"/>
      <c r="GBX553" s="26"/>
      <c r="GBY553" s="26"/>
      <c r="GBZ553" s="26"/>
      <c r="GCA553" s="26"/>
      <c r="GCB553" s="26"/>
      <c r="GCC553" s="26"/>
      <c r="GCD553" s="26"/>
      <c r="GCE553" s="26"/>
      <c r="GCF553" s="26"/>
      <c r="GCG553" s="26"/>
      <c r="GCH553" s="26"/>
      <c r="GCI553" s="26"/>
      <c r="GCJ553" s="26"/>
      <c r="GCK553" s="26"/>
      <c r="GCL553" s="26"/>
      <c r="GCM553" s="26"/>
      <c r="GCN553" s="26"/>
      <c r="GCO553" s="26"/>
      <c r="GCP553" s="26"/>
      <c r="GCQ553" s="26"/>
      <c r="GCR553" s="26"/>
      <c r="GCS553" s="26"/>
      <c r="GCT553" s="26"/>
      <c r="GCU553" s="26"/>
      <c r="GCV553" s="26"/>
      <c r="GCW553" s="26"/>
      <c r="GCX553" s="26"/>
      <c r="GCY553" s="26"/>
      <c r="GCZ553" s="26"/>
      <c r="GDA553" s="26"/>
      <c r="GDB553" s="26"/>
      <c r="GDC553" s="26"/>
      <c r="GDD553" s="26"/>
      <c r="GDE553" s="26"/>
      <c r="GDF553" s="26"/>
      <c r="GDG553" s="26"/>
      <c r="GDH553" s="26"/>
      <c r="GDI553" s="26"/>
      <c r="GDJ553" s="26"/>
      <c r="GDK553" s="26"/>
      <c r="GDL553" s="26"/>
      <c r="GDM553" s="26"/>
      <c r="GDN553" s="26"/>
      <c r="GDO553" s="26"/>
      <c r="GDP553" s="26"/>
      <c r="GDQ553" s="26"/>
      <c r="GDR553" s="26"/>
      <c r="GDS553" s="26"/>
      <c r="GDT553" s="26"/>
      <c r="GDU553" s="26"/>
      <c r="GDV553" s="26"/>
      <c r="GDW553" s="26"/>
      <c r="GDX553" s="26"/>
      <c r="GDY553" s="26"/>
      <c r="GDZ553" s="26"/>
      <c r="GEA553" s="26"/>
      <c r="GEB553" s="26"/>
      <c r="GEC553" s="26"/>
      <c r="GED553" s="26"/>
      <c r="GEE553" s="26"/>
      <c r="GEF553" s="26"/>
      <c r="GEG553" s="26"/>
      <c r="GEH553" s="26"/>
      <c r="GEI553" s="26"/>
      <c r="GEJ553" s="26"/>
      <c r="GEK553" s="26"/>
      <c r="GEL553" s="26"/>
      <c r="GEM553" s="26"/>
      <c r="GEN553" s="26"/>
      <c r="GEO553" s="26"/>
      <c r="GEP553" s="26"/>
      <c r="GEQ553" s="26"/>
      <c r="GER553" s="26"/>
      <c r="GES553" s="26"/>
      <c r="GET553" s="26"/>
      <c r="GEU553" s="26"/>
      <c r="GEV553" s="26"/>
      <c r="GEW553" s="26"/>
      <c r="GEX553" s="26"/>
      <c r="GEY553" s="26"/>
      <c r="GEZ553" s="26"/>
      <c r="GFA553" s="26"/>
      <c r="GFB553" s="26"/>
      <c r="GFC553" s="26"/>
      <c r="GFD553" s="26"/>
      <c r="GFE553" s="26"/>
      <c r="GFF553" s="26"/>
      <c r="GFG553" s="26"/>
      <c r="GFH553" s="26"/>
      <c r="GFI553" s="26"/>
      <c r="GFJ553" s="26"/>
      <c r="GFK553" s="26"/>
      <c r="GFL553" s="26"/>
      <c r="GFM553" s="26"/>
      <c r="GFN553" s="26"/>
      <c r="GFO553" s="26"/>
      <c r="GFP553" s="26"/>
      <c r="GFQ553" s="26"/>
      <c r="GFR553" s="26"/>
      <c r="GFS553" s="26"/>
      <c r="GFT553" s="26"/>
      <c r="GFU553" s="26"/>
      <c r="GFV553" s="26"/>
      <c r="GFW553" s="26"/>
      <c r="GFX553" s="26"/>
      <c r="GFY553" s="26"/>
      <c r="GFZ553" s="26"/>
      <c r="GGA553" s="26"/>
      <c r="GGB553" s="26"/>
      <c r="GGC553" s="26"/>
      <c r="GGD553" s="26"/>
      <c r="GGE553" s="26"/>
      <c r="GGF553" s="26"/>
      <c r="GGG553" s="26"/>
      <c r="GGH553" s="26"/>
      <c r="GGI553" s="26"/>
      <c r="GGJ553" s="26"/>
      <c r="GGK553" s="26"/>
      <c r="GGL553" s="26"/>
      <c r="GGM553" s="26"/>
      <c r="GGN553" s="26"/>
      <c r="GGO553" s="26"/>
      <c r="GGP553" s="26"/>
      <c r="GGQ553" s="26"/>
      <c r="GGR553" s="26"/>
      <c r="GGS553" s="26"/>
      <c r="GGT553" s="26"/>
      <c r="GGU553" s="26"/>
      <c r="GGV553" s="26"/>
      <c r="GGW553" s="26"/>
      <c r="GGX553" s="26"/>
      <c r="GGY553" s="26"/>
      <c r="GGZ553" s="26"/>
      <c r="GHA553" s="26"/>
      <c r="GHB553" s="26"/>
      <c r="GHC553" s="26"/>
      <c r="GHD553" s="26"/>
      <c r="GHE553" s="26"/>
      <c r="GHF553" s="26"/>
      <c r="GHG553" s="26"/>
      <c r="GHH553" s="26"/>
      <c r="GHI553" s="26"/>
      <c r="GHJ553" s="26"/>
      <c r="GHK553" s="26"/>
      <c r="GHL553" s="26"/>
      <c r="GHM553" s="26"/>
      <c r="GHN553" s="26"/>
      <c r="GHO553" s="26"/>
      <c r="GHP553" s="26"/>
      <c r="GHQ553" s="26"/>
      <c r="GHR553" s="26"/>
      <c r="GHS553" s="26"/>
      <c r="GHT553" s="26"/>
      <c r="GHU553" s="26"/>
      <c r="GHV553" s="26"/>
      <c r="GHW553" s="26"/>
      <c r="GHX553" s="26"/>
      <c r="GHY553" s="26"/>
      <c r="GHZ553" s="26"/>
      <c r="GIA553" s="26"/>
      <c r="GIB553" s="26"/>
      <c r="GIC553" s="26"/>
      <c r="GID553" s="26"/>
      <c r="GIE553" s="26"/>
      <c r="GIF553" s="26"/>
      <c r="GIG553" s="26"/>
      <c r="GIH553" s="26"/>
      <c r="GII553" s="26"/>
      <c r="GIJ553" s="26"/>
      <c r="GIK553" s="26"/>
      <c r="GIL553" s="26"/>
      <c r="GIM553" s="26"/>
      <c r="GIN553" s="26"/>
      <c r="GIO553" s="26"/>
      <c r="GIP553" s="26"/>
      <c r="GIQ553" s="26"/>
      <c r="GIR553" s="26"/>
      <c r="GIS553" s="26"/>
      <c r="GIT553" s="26"/>
      <c r="GIU553" s="26"/>
      <c r="GIV553" s="26"/>
      <c r="GIW553" s="26"/>
      <c r="GIX553" s="26"/>
      <c r="GIY553" s="26"/>
      <c r="GIZ553" s="26"/>
      <c r="GJA553" s="26"/>
      <c r="GJB553" s="26"/>
      <c r="GJC553" s="26"/>
      <c r="GJD553" s="26"/>
      <c r="GJE553" s="26"/>
      <c r="GJF553" s="26"/>
      <c r="GJG553" s="26"/>
      <c r="GJH553" s="26"/>
      <c r="GJI553" s="26"/>
      <c r="GJJ553" s="26"/>
      <c r="GJK553" s="26"/>
      <c r="GJL553" s="26"/>
      <c r="GJM553" s="26"/>
      <c r="GJN553" s="26"/>
      <c r="GJO553" s="26"/>
      <c r="GJP553" s="26"/>
      <c r="GJQ553" s="26"/>
      <c r="GJR553" s="26"/>
      <c r="GJS553" s="26"/>
      <c r="GJT553" s="26"/>
      <c r="GJU553" s="26"/>
      <c r="GJV553" s="26"/>
      <c r="GJW553" s="26"/>
      <c r="GJX553" s="26"/>
      <c r="GJY553" s="26"/>
      <c r="GJZ553" s="26"/>
      <c r="GKA553" s="26"/>
      <c r="GKB553" s="26"/>
      <c r="GKC553" s="26"/>
      <c r="GKD553" s="26"/>
      <c r="GKE553" s="26"/>
      <c r="GKF553" s="26"/>
      <c r="GKG553" s="26"/>
      <c r="GKH553" s="26"/>
      <c r="GKI553" s="26"/>
      <c r="GKJ553" s="26"/>
      <c r="GKK553" s="26"/>
      <c r="GKL553" s="26"/>
      <c r="GKM553" s="26"/>
      <c r="GKN553" s="26"/>
      <c r="GKO553" s="26"/>
      <c r="GKP553" s="26"/>
      <c r="GKQ553" s="26"/>
      <c r="GKR553" s="26"/>
      <c r="GKS553" s="26"/>
      <c r="GKT553" s="26"/>
      <c r="GKU553" s="26"/>
      <c r="GKV553" s="26"/>
      <c r="GKW553" s="26"/>
      <c r="GKX553" s="26"/>
      <c r="GKY553" s="26"/>
      <c r="GKZ553" s="26"/>
      <c r="GLA553" s="26"/>
      <c r="GLB553" s="26"/>
      <c r="GLC553" s="26"/>
      <c r="GLD553" s="26"/>
      <c r="GLE553" s="26"/>
      <c r="GLF553" s="26"/>
      <c r="GLG553" s="26"/>
      <c r="GLH553" s="26"/>
      <c r="GLI553" s="26"/>
      <c r="GLJ553" s="26"/>
      <c r="GLK553" s="26"/>
      <c r="GLL553" s="26"/>
      <c r="GLM553" s="26"/>
      <c r="GLN553" s="26"/>
      <c r="GLO553" s="26"/>
      <c r="GLP553" s="26"/>
      <c r="GLQ553" s="26"/>
      <c r="GLR553" s="26"/>
      <c r="GLS553" s="26"/>
      <c r="GLT553" s="26"/>
      <c r="GLU553" s="26"/>
      <c r="GLV553" s="26"/>
      <c r="GLW553" s="26"/>
      <c r="GLX553" s="26"/>
      <c r="GLY553" s="26"/>
      <c r="GLZ553" s="26"/>
      <c r="GMA553" s="26"/>
      <c r="GMB553" s="26"/>
      <c r="GMC553" s="26"/>
      <c r="GMD553" s="26"/>
      <c r="GME553" s="26"/>
      <c r="GMF553" s="26"/>
      <c r="GMG553" s="26"/>
      <c r="GMH553" s="26"/>
      <c r="GMI553" s="26"/>
      <c r="GMJ553" s="26"/>
      <c r="GMK553" s="26"/>
      <c r="GML553" s="26"/>
      <c r="GMM553" s="26"/>
      <c r="GMN553" s="26"/>
      <c r="GMO553" s="26"/>
      <c r="GMP553" s="26"/>
      <c r="GMQ553" s="26"/>
      <c r="GMR553" s="26"/>
      <c r="GMS553" s="26"/>
      <c r="GMT553" s="26"/>
      <c r="GMU553" s="26"/>
      <c r="GMV553" s="26"/>
      <c r="GMW553" s="26"/>
      <c r="GMX553" s="26"/>
      <c r="GMY553" s="26"/>
      <c r="GMZ553" s="26"/>
      <c r="GNA553" s="26"/>
      <c r="GNB553" s="26"/>
      <c r="GNC553" s="26"/>
      <c r="GND553" s="26"/>
      <c r="GNE553" s="26"/>
      <c r="GNF553" s="26"/>
      <c r="GNG553" s="26"/>
      <c r="GNH553" s="26"/>
      <c r="GNI553" s="26"/>
      <c r="GNJ553" s="26"/>
      <c r="GNK553" s="26"/>
      <c r="GNL553" s="26"/>
      <c r="GNM553" s="26"/>
      <c r="GNN553" s="26"/>
      <c r="GNO553" s="26"/>
      <c r="GNP553" s="26"/>
      <c r="GNQ553" s="26"/>
      <c r="GNR553" s="26"/>
      <c r="GNS553" s="26"/>
      <c r="GNT553" s="26"/>
      <c r="GNU553" s="26"/>
      <c r="GNV553" s="26"/>
      <c r="GNW553" s="26"/>
      <c r="GNX553" s="26"/>
      <c r="GNY553" s="26"/>
      <c r="GNZ553" s="26"/>
      <c r="GOA553" s="26"/>
      <c r="GOB553" s="26"/>
      <c r="GOC553" s="26"/>
      <c r="GOD553" s="26"/>
      <c r="GOE553" s="26"/>
      <c r="GOF553" s="26"/>
      <c r="GOG553" s="26"/>
      <c r="GOH553" s="26"/>
      <c r="GOI553" s="26"/>
      <c r="GOJ553" s="26"/>
      <c r="GOK553" s="26"/>
      <c r="GOL553" s="26"/>
      <c r="GOM553" s="26"/>
      <c r="GON553" s="26"/>
      <c r="GOO553" s="26"/>
      <c r="GOP553" s="26"/>
      <c r="GOQ553" s="26"/>
      <c r="GOR553" s="26"/>
      <c r="GOS553" s="26"/>
      <c r="GOT553" s="26"/>
      <c r="GOU553" s="26"/>
      <c r="GOV553" s="26"/>
      <c r="GOW553" s="26"/>
      <c r="GOX553" s="26"/>
      <c r="GOY553" s="26"/>
      <c r="GOZ553" s="26"/>
      <c r="GPA553" s="26"/>
      <c r="GPB553" s="26"/>
      <c r="GPC553" s="26"/>
      <c r="GPD553" s="26"/>
      <c r="GPE553" s="26"/>
      <c r="GPF553" s="26"/>
      <c r="GPG553" s="26"/>
      <c r="GPH553" s="26"/>
      <c r="GPI553" s="26"/>
      <c r="GPJ553" s="26"/>
      <c r="GPK553" s="26"/>
      <c r="GPL553" s="26"/>
      <c r="GPM553" s="26"/>
      <c r="GPN553" s="26"/>
      <c r="GPO553" s="26"/>
      <c r="GPP553" s="26"/>
      <c r="GPQ553" s="26"/>
      <c r="GPR553" s="26"/>
      <c r="GPS553" s="26"/>
      <c r="GPT553" s="26"/>
      <c r="GPU553" s="26"/>
      <c r="GPV553" s="26"/>
      <c r="GPW553" s="26"/>
      <c r="GPX553" s="26"/>
      <c r="GPY553" s="26"/>
      <c r="GPZ553" s="26"/>
      <c r="GQA553" s="26"/>
      <c r="GQB553" s="26"/>
      <c r="GQC553" s="26"/>
      <c r="GQD553" s="26"/>
      <c r="GQE553" s="26"/>
      <c r="GQF553" s="26"/>
      <c r="GQG553" s="26"/>
      <c r="GQH553" s="26"/>
      <c r="GQI553" s="26"/>
      <c r="GQJ553" s="26"/>
      <c r="GQK553" s="26"/>
      <c r="GQL553" s="26"/>
      <c r="GQM553" s="26"/>
      <c r="GQN553" s="26"/>
      <c r="GQO553" s="26"/>
      <c r="GQP553" s="26"/>
      <c r="GQQ553" s="26"/>
      <c r="GQR553" s="26"/>
      <c r="GQS553" s="26"/>
      <c r="GQT553" s="26"/>
      <c r="GQU553" s="26"/>
      <c r="GQV553" s="26"/>
      <c r="GQW553" s="26"/>
      <c r="GQX553" s="26"/>
      <c r="GQY553" s="26"/>
      <c r="GQZ553" s="26"/>
      <c r="GRA553" s="26"/>
      <c r="GRB553" s="26"/>
      <c r="GRC553" s="26"/>
      <c r="GRD553" s="26"/>
      <c r="GRE553" s="26"/>
      <c r="GRF553" s="26"/>
      <c r="GRG553" s="26"/>
      <c r="GRH553" s="26"/>
      <c r="GRI553" s="26"/>
      <c r="GRJ553" s="26"/>
      <c r="GRK553" s="26"/>
      <c r="GRL553" s="26"/>
      <c r="GRM553" s="26"/>
      <c r="GRN553" s="26"/>
      <c r="GRO553" s="26"/>
      <c r="GRP553" s="26"/>
      <c r="GRQ553" s="26"/>
      <c r="GRR553" s="26"/>
      <c r="GRS553" s="26"/>
      <c r="GRT553" s="26"/>
      <c r="GRU553" s="26"/>
      <c r="GRV553" s="26"/>
      <c r="GRW553" s="26"/>
      <c r="GRX553" s="26"/>
      <c r="GRY553" s="26"/>
      <c r="GRZ553" s="26"/>
      <c r="GSA553" s="26"/>
      <c r="GSB553" s="26"/>
      <c r="GSC553" s="26"/>
      <c r="GSD553" s="26"/>
      <c r="GSE553" s="26"/>
      <c r="GSF553" s="26"/>
      <c r="GSG553" s="26"/>
      <c r="GSH553" s="26"/>
      <c r="GSI553" s="26"/>
      <c r="GSJ553" s="26"/>
      <c r="GSK553" s="26"/>
      <c r="GSL553" s="26"/>
      <c r="GSM553" s="26"/>
      <c r="GSN553" s="26"/>
      <c r="GSO553" s="26"/>
      <c r="GSP553" s="26"/>
      <c r="GSQ553" s="26"/>
      <c r="GSR553" s="26"/>
      <c r="GSS553" s="26"/>
      <c r="GST553" s="26"/>
      <c r="GSU553" s="26"/>
      <c r="GSV553" s="26"/>
      <c r="GSW553" s="26"/>
      <c r="GSX553" s="26"/>
      <c r="GSY553" s="26"/>
      <c r="GSZ553" s="26"/>
      <c r="GTA553" s="26"/>
      <c r="GTB553" s="26"/>
      <c r="GTC553" s="26"/>
      <c r="GTD553" s="26"/>
      <c r="GTE553" s="26"/>
      <c r="GTF553" s="26"/>
      <c r="GTG553" s="26"/>
      <c r="GTH553" s="26"/>
      <c r="GTI553" s="26"/>
      <c r="GTJ553" s="26"/>
      <c r="GTK553" s="26"/>
      <c r="GTL553" s="26"/>
      <c r="GTM553" s="26"/>
      <c r="GTN553" s="26"/>
      <c r="GTO553" s="26"/>
      <c r="GTP553" s="26"/>
      <c r="GTQ553" s="26"/>
      <c r="GTR553" s="26"/>
      <c r="GTS553" s="26"/>
      <c r="GTT553" s="26"/>
      <c r="GTU553" s="26"/>
      <c r="GTV553" s="26"/>
      <c r="GTW553" s="26"/>
      <c r="GTX553" s="26"/>
      <c r="GTY553" s="26"/>
      <c r="GTZ553" s="26"/>
      <c r="GUA553" s="26"/>
      <c r="GUB553" s="26"/>
      <c r="GUC553" s="26"/>
      <c r="GUD553" s="26"/>
      <c r="GUE553" s="26"/>
      <c r="GUF553" s="26"/>
      <c r="GUG553" s="26"/>
      <c r="GUH553" s="26"/>
      <c r="GUI553" s="26"/>
      <c r="GUJ553" s="26"/>
      <c r="GUK553" s="26"/>
      <c r="GUL553" s="26"/>
      <c r="GUM553" s="26"/>
      <c r="GUN553" s="26"/>
      <c r="GUO553" s="26"/>
      <c r="GUP553" s="26"/>
      <c r="GUQ553" s="26"/>
      <c r="GUR553" s="26"/>
      <c r="GUS553" s="26"/>
      <c r="GUT553" s="26"/>
      <c r="GUU553" s="26"/>
      <c r="GUV553" s="26"/>
      <c r="GUW553" s="26"/>
      <c r="GUX553" s="26"/>
      <c r="GUY553" s="26"/>
      <c r="GUZ553" s="26"/>
      <c r="GVA553" s="26"/>
      <c r="GVB553" s="26"/>
      <c r="GVC553" s="26"/>
      <c r="GVD553" s="26"/>
      <c r="GVE553" s="26"/>
      <c r="GVF553" s="26"/>
      <c r="GVG553" s="26"/>
      <c r="GVH553" s="26"/>
      <c r="GVI553" s="26"/>
      <c r="GVJ553" s="26"/>
      <c r="GVK553" s="26"/>
      <c r="GVL553" s="26"/>
      <c r="GVM553" s="26"/>
      <c r="GVN553" s="26"/>
      <c r="GVO553" s="26"/>
      <c r="GVP553" s="26"/>
      <c r="GVQ553" s="26"/>
      <c r="GVR553" s="26"/>
      <c r="GVS553" s="26"/>
      <c r="GVT553" s="26"/>
      <c r="GVU553" s="26"/>
      <c r="GVV553" s="26"/>
      <c r="GVW553" s="26"/>
      <c r="GVX553" s="26"/>
      <c r="GVY553" s="26"/>
      <c r="GVZ553" s="26"/>
      <c r="GWA553" s="26"/>
      <c r="GWB553" s="26"/>
      <c r="GWC553" s="26"/>
      <c r="GWD553" s="26"/>
      <c r="GWE553" s="26"/>
      <c r="GWF553" s="26"/>
      <c r="GWG553" s="26"/>
      <c r="GWH553" s="26"/>
      <c r="GWI553" s="26"/>
      <c r="GWJ553" s="26"/>
      <c r="GWK553" s="26"/>
      <c r="GWL553" s="26"/>
      <c r="GWM553" s="26"/>
      <c r="GWN553" s="26"/>
      <c r="GWO553" s="26"/>
      <c r="GWP553" s="26"/>
      <c r="GWQ553" s="26"/>
      <c r="GWR553" s="26"/>
      <c r="GWS553" s="26"/>
      <c r="GWT553" s="26"/>
      <c r="GWU553" s="26"/>
      <c r="GWV553" s="26"/>
      <c r="GWW553" s="26"/>
      <c r="GWX553" s="26"/>
      <c r="GWY553" s="26"/>
      <c r="GWZ553" s="26"/>
      <c r="GXA553" s="26"/>
      <c r="GXB553" s="26"/>
      <c r="GXC553" s="26"/>
      <c r="GXD553" s="26"/>
      <c r="GXE553" s="26"/>
      <c r="GXF553" s="26"/>
      <c r="GXG553" s="26"/>
      <c r="GXH553" s="26"/>
      <c r="GXI553" s="26"/>
      <c r="GXJ553" s="26"/>
      <c r="GXK553" s="26"/>
      <c r="GXL553" s="26"/>
      <c r="GXM553" s="26"/>
      <c r="GXN553" s="26"/>
      <c r="GXO553" s="26"/>
      <c r="GXP553" s="26"/>
      <c r="GXQ553" s="26"/>
      <c r="GXR553" s="26"/>
      <c r="GXS553" s="26"/>
      <c r="GXT553" s="26"/>
      <c r="GXU553" s="26"/>
      <c r="GXV553" s="26"/>
      <c r="GXW553" s="26"/>
      <c r="GXX553" s="26"/>
      <c r="GXY553" s="26"/>
      <c r="GXZ553" s="26"/>
      <c r="GYA553" s="26"/>
      <c r="GYB553" s="26"/>
      <c r="GYC553" s="26"/>
      <c r="GYD553" s="26"/>
      <c r="GYE553" s="26"/>
      <c r="GYF553" s="26"/>
      <c r="GYG553" s="26"/>
      <c r="GYH553" s="26"/>
      <c r="GYI553" s="26"/>
      <c r="GYJ553" s="26"/>
      <c r="GYK553" s="26"/>
      <c r="GYL553" s="26"/>
      <c r="GYM553" s="26"/>
      <c r="GYN553" s="26"/>
      <c r="GYO553" s="26"/>
      <c r="GYP553" s="26"/>
      <c r="GYQ553" s="26"/>
      <c r="GYR553" s="26"/>
      <c r="GYS553" s="26"/>
      <c r="GYT553" s="26"/>
      <c r="GYU553" s="26"/>
      <c r="GYV553" s="26"/>
      <c r="GYW553" s="26"/>
      <c r="GYX553" s="26"/>
      <c r="GYY553" s="26"/>
      <c r="GYZ553" s="26"/>
      <c r="GZA553" s="26"/>
      <c r="GZB553" s="26"/>
      <c r="GZC553" s="26"/>
      <c r="GZD553" s="26"/>
      <c r="GZE553" s="26"/>
      <c r="GZF553" s="26"/>
      <c r="GZG553" s="26"/>
      <c r="GZH553" s="26"/>
      <c r="GZI553" s="26"/>
      <c r="GZJ553" s="26"/>
      <c r="GZK553" s="26"/>
      <c r="GZL553" s="26"/>
      <c r="GZM553" s="26"/>
      <c r="GZN553" s="26"/>
      <c r="GZO553" s="26"/>
      <c r="GZP553" s="26"/>
      <c r="GZQ553" s="26"/>
      <c r="GZR553" s="26"/>
      <c r="GZS553" s="26"/>
      <c r="GZT553" s="26"/>
      <c r="GZU553" s="26"/>
      <c r="GZV553" s="26"/>
      <c r="GZW553" s="26"/>
      <c r="GZX553" s="26"/>
      <c r="GZY553" s="26"/>
      <c r="GZZ553" s="26"/>
      <c r="HAA553" s="26"/>
      <c r="HAB553" s="26"/>
      <c r="HAC553" s="26"/>
      <c r="HAD553" s="26"/>
      <c r="HAE553" s="26"/>
      <c r="HAF553" s="26"/>
      <c r="HAG553" s="26"/>
      <c r="HAH553" s="26"/>
      <c r="HAI553" s="26"/>
      <c r="HAJ553" s="26"/>
      <c r="HAK553" s="26"/>
      <c r="HAL553" s="26"/>
      <c r="HAM553" s="26"/>
      <c r="HAN553" s="26"/>
      <c r="HAO553" s="26"/>
      <c r="HAP553" s="26"/>
      <c r="HAQ553" s="26"/>
      <c r="HAR553" s="26"/>
      <c r="HAS553" s="26"/>
      <c r="HAT553" s="26"/>
      <c r="HAU553" s="26"/>
      <c r="HAV553" s="26"/>
      <c r="HAW553" s="26"/>
      <c r="HAX553" s="26"/>
      <c r="HAY553" s="26"/>
      <c r="HAZ553" s="26"/>
      <c r="HBA553" s="26"/>
      <c r="HBB553" s="26"/>
      <c r="HBC553" s="26"/>
      <c r="HBD553" s="26"/>
      <c r="HBE553" s="26"/>
      <c r="HBF553" s="26"/>
      <c r="HBG553" s="26"/>
      <c r="HBH553" s="26"/>
      <c r="HBI553" s="26"/>
      <c r="HBJ553" s="26"/>
      <c r="HBK553" s="26"/>
      <c r="HBL553" s="26"/>
      <c r="HBM553" s="26"/>
      <c r="HBN553" s="26"/>
      <c r="HBO553" s="26"/>
      <c r="HBP553" s="26"/>
      <c r="HBQ553" s="26"/>
      <c r="HBR553" s="26"/>
      <c r="HBS553" s="26"/>
      <c r="HBT553" s="26"/>
      <c r="HBU553" s="26"/>
      <c r="HBV553" s="26"/>
      <c r="HBW553" s="26"/>
      <c r="HBX553" s="26"/>
      <c r="HBY553" s="26"/>
      <c r="HBZ553" s="26"/>
      <c r="HCA553" s="26"/>
      <c r="HCB553" s="26"/>
      <c r="HCC553" s="26"/>
      <c r="HCD553" s="26"/>
      <c r="HCE553" s="26"/>
      <c r="HCF553" s="26"/>
      <c r="HCG553" s="26"/>
      <c r="HCH553" s="26"/>
      <c r="HCI553" s="26"/>
      <c r="HCJ553" s="26"/>
      <c r="HCK553" s="26"/>
      <c r="HCL553" s="26"/>
      <c r="HCM553" s="26"/>
      <c r="HCN553" s="26"/>
      <c r="HCO553" s="26"/>
      <c r="HCP553" s="26"/>
      <c r="HCQ553" s="26"/>
      <c r="HCR553" s="26"/>
      <c r="HCS553" s="26"/>
      <c r="HCT553" s="26"/>
      <c r="HCU553" s="26"/>
      <c r="HCV553" s="26"/>
      <c r="HCW553" s="26"/>
      <c r="HCX553" s="26"/>
      <c r="HCY553" s="26"/>
      <c r="HCZ553" s="26"/>
      <c r="HDA553" s="26"/>
      <c r="HDB553" s="26"/>
      <c r="HDC553" s="26"/>
      <c r="HDD553" s="26"/>
      <c r="HDE553" s="26"/>
      <c r="HDF553" s="26"/>
      <c r="HDG553" s="26"/>
      <c r="HDH553" s="26"/>
      <c r="HDI553" s="26"/>
      <c r="HDJ553" s="26"/>
      <c r="HDK553" s="26"/>
      <c r="HDL553" s="26"/>
      <c r="HDM553" s="26"/>
      <c r="HDN553" s="26"/>
      <c r="HDO553" s="26"/>
      <c r="HDP553" s="26"/>
      <c r="HDQ553" s="26"/>
      <c r="HDR553" s="26"/>
      <c r="HDS553" s="26"/>
      <c r="HDT553" s="26"/>
      <c r="HDU553" s="26"/>
      <c r="HDV553" s="26"/>
      <c r="HDW553" s="26"/>
      <c r="HDX553" s="26"/>
      <c r="HDY553" s="26"/>
      <c r="HDZ553" s="26"/>
      <c r="HEA553" s="26"/>
      <c r="HEB553" s="26"/>
      <c r="HEC553" s="26"/>
      <c r="HED553" s="26"/>
      <c r="HEE553" s="26"/>
      <c r="HEF553" s="26"/>
      <c r="HEG553" s="26"/>
      <c r="HEH553" s="26"/>
      <c r="HEI553" s="26"/>
      <c r="HEJ553" s="26"/>
      <c r="HEK553" s="26"/>
      <c r="HEL553" s="26"/>
      <c r="HEM553" s="26"/>
      <c r="HEN553" s="26"/>
      <c r="HEO553" s="26"/>
      <c r="HEP553" s="26"/>
      <c r="HEQ553" s="26"/>
      <c r="HER553" s="26"/>
      <c r="HES553" s="26"/>
      <c r="HET553" s="26"/>
      <c r="HEU553" s="26"/>
      <c r="HEV553" s="26"/>
      <c r="HEW553" s="26"/>
      <c r="HEX553" s="26"/>
      <c r="HEY553" s="26"/>
      <c r="HEZ553" s="26"/>
      <c r="HFA553" s="26"/>
      <c r="HFB553" s="26"/>
      <c r="HFC553" s="26"/>
      <c r="HFD553" s="26"/>
      <c r="HFE553" s="26"/>
      <c r="HFF553" s="26"/>
      <c r="HFG553" s="26"/>
      <c r="HFH553" s="26"/>
      <c r="HFI553" s="26"/>
      <c r="HFJ553" s="26"/>
      <c r="HFK553" s="26"/>
      <c r="HFL553" s="26"/>
      <c r="HFM553" s="26"/>
      <c r="HFN553" s="26"/>
      <c r="HFO553" s="26"/>
      <c r="HFP553" s="26"/>
      <c r="HFQ553" s="26"/>
      <c r="HFR553" s="26"/>
      <c r="HFS553" s="26"/>
      <c r="HFT553" s="26"/>
      <c r="HFU553" s="26"/>
      <c r="HFV553" s="26"/>
      <c r="HFW553" s="26"/>
      <c r="HFX553" s="26"/>
      <c r="HFY553" s="26"/>
      <c r="HFZ553" s="26"/>
      <c r="HGA553" s="26"/>
      <c r="HGB553" s="26"/>
      <c r="HGC553" s="26"/>
      <c r="HGD553" s="26"/>
      <c r="HGE553" s="26"/>
      <c r="HGF553" s="26"/>
      <c r="HGG553" s="26"/>
      <c r="HGH553" s="26"/>
      <c r="HGI553" s="26"/>
      <c r="HGJ553" s="26"/>
      <c r="HGK553" s="26"/>
      <c r="HGL553" s="26"/>
      <c r="HGM553" s="26"/>
      <c r="HGN553" s="26"/>
      <c r="HGO553" s="26"/>
      <c r="HGP553" s="26"/>
      <c r="HGQ553" s="26"/>
      <c r="HGR553" s="26"/>
      <c r="HGS553" s="26"/>
      <c r="HGT553" s="26"/>
      <c r="HGU553" s="26"/>
      <c r="HGV553" s="26"/>
      <c r="HGW553" s="26"/>
      <c r="HGX553" s="26"/>
      <c r="HGY553" s="26"/>
      <c r="HGZ553" s="26"/>
      <c r="HHA553" s="26"/>
      <c r="HHB553" s="26"/>
      <c r="HHC553" s="26"/>
      <c r="HHD553" s="26"/>
      <c r="HHE553" s="26"/>
      <c r="HHF553" s="26"/>
      <c r="HHG553" s="26"/>
      <c r="HHH553" s="26"/>
      <c r="HHI553" s="26"/>
      <c r="HHJ553" s="26"/>
      <c r="HHK553" s="26"/>
      <c r="HHL553" s="26"/>
      <c r="HHM553" s="26"/>
      <c r="HHN553" s="26"/>
      <c r="HHO553" s="26"/>
      <c r="HHP553" s="26"/>
      <c r="HHQ553" s="26"/>
      <c r="HHR553" s="26"/>
      <c r="HHS553" s="26"/>
      <c r="HHT553" s="26"/>
      <c r="HHU553" s="26"/>
      <c r="HHV553" s="26"/>
      <c r="HHW553" s="26"/>
      <c r="HHX553" s="26"/>
      <c r="HHY553" s="26"/>
      <c r="HHZ553" s="26"/>
      <c r="HIA553" s="26"/>
      <c r="HIB553" s="26"/>
      <c r="HIC553" s="26"/>
      <c r="HID553" s="26"/>
      <c r="HIE553" s="26"/>
      <c r="HIF553" s="26"/>
      <c r="HIG553" s="26"/>
      <c r="HIH553" s="26"/>
      <c r="HII553" s="26"/>
      <c r="HIJ553" s="26"/>
      <c r="HIK553" s="26"/>
      <c r="HIL553" s="26"/>
      <c r="HIM553" s="26"/>
      <c r="HIN553" s="26"/>
      <c r="HIO553" s="26"/>
      <c r="HIP553" s="26"/>
      <c r="HIQ553" s="26"/>
      <c r="HIR553" s="26"/>
      <c r="HIS553" s="26"/>
      <c r="HIT553" s="26"/>
      <c r="HIU553" s="26"/>
      <c r="HIV553" s="26"/>
      <c r="HIW553" s="26"/>
      <c r="HIX553" s="26"/>
      <c r="HIY553" s="26"/>
      <c r="HIZ553" s="26"/>
      <c r="HJA553" s="26"/>
      <c r="HJB553" s="26"/>
      <c r="HJC553" s="26"/>
      <c r="HJD553" s="26"/>
      <c r="HJE553" s="26"/>
      <c r="HJF553" s="26"/>
      <c r="HJG553" s="26"/>
      <c r="HJH553" s="26"/>
      <c r="HJI553" s="26"/>
      <c r="HJJ553" s="26"/>
      <c r="HJK553" s="26"/>
      <c r="HJL553" s="26"/>
      <c r="HJM553" s="26"/>
      <c r="HJN553" s="26"/>
      <c r="HJO553" s="26"/>
      <c r="HJP553" s="26"/>
      <c r="HJQ553" s="26"/>
      <c r="HJR553" s="26"/>
      <c r="HJS553" s="26"/>
      <c r="HJT553" s="26"/>
      <c r="HJU553" s="26"/>
      <c r="HJV553" s="26"/>
      <c r="HJW553" s="26"/>
      <c r="HJX553" s="26"/>
      <c r="HJY553" s="26"/>
      <c r="HJZ553" s="26"/>
      <c r="HKA553" s="26"/>
      <c r="HKB553" s="26"/>
      <c r="HKC553" s="26"/>
      <c r="HKD553" s="26"/>
      <c r="HKE553" s="26"/>
      <c r="HKF553" s="26"/>
      <c r="HKG553" s="26"/>
      <c r="HKH553" s="26"/>
      <c r="HKI553" s="26"/>
      <c r="HKJ553" s="26"/>
      <c r="HKK553" s="26"/>
      <c r="HKL553" s="26"/>
      <c r="HKM553" s="26"/>
      <c r="HKN553" s="26"/>
      <c r="HKO553" s="26"/>
      <c r="HKP553" s="26"/>
      <c r="HKQ553" s="26"/>
      <c r="HKR553" s="26"/>
      <c r="HKS553" s="26"/>
      <c r="HKT553" s="26"/>
      <c r="HKU553" s="26"/>
      <c r="HKV553" s="26"/>
      <c r="HKW553" s="26"/>
      <c r="HKX553" s="26"/>
      <c r="HKY553" s="26"/>
      <c r="HKZ553" s="26"/>
      <c r="HLA553" s="26"/>
      <c r="HLB553" s="26"/>
      <c r="HLC553" s="26"/>
      <c r="HLD553" s="26"/>
      <c r="HLE553" s="26"/>
      <c r="HLF553" s="26"/>
      <c r="HLG553" s="26"/>
      <c r="HLH553" s="26"/>
      <c r="HLI553" s="26"/>
      <c r="HLJ553" s="26"/>
      <c r="HLK553" s="26"/>
      <c r="HLL553" s="26"/>
      <c r="HLM553" s="26"/>
      <c r="HLN553" s="26"/>
      <c r="HLO553" s="26"/>
      <c r="HLP553" s="26"/>
      <c r="HLQ553" s="26"/>
      <c r="HLR553" s="26"/>
      <c r="HLS553" s="26"/>
      <c r="HLT553" s="26"/>
      <c r="HLU553" s="26"/>
      <c r="HLV553" s="26"/>
      <c r="HLW553" s="26"/>
      <c r="HLX553" s="26"/>
      <c r="HLY553" s="26"/>
      <c r="HLZ553" s="26"/>
      <c r="HMA553" s="26"/>
      <c r="HMB553" s="26"/>
      <c r="HMC553" s="26"/>
      <c r="HMD553" s="26"/>
      <c r="HME553" s="26"/>
      <c r="HMF553" s="26"/>
      <c r="HMG553" s="26"/>
      <c r="HMH553" s="26"/>
      <c r="HMI553" s="26"/>
      <c r="HMJ553" s="26"/>
      <c r="HMK553" s="26"/>
      <c r="HML553" s="26"/>
      <c r="HMM553" s="26"/>
      <c r="HMN553" s="26"/>
      <c r="HMO553" s="26"/>
      <c r="HMP553" s="26"/>
      <c r="HMQ553" s="26"/>
      <c r="HMR553" s="26"/>
      <c r="HMS553" s="26"/>
      <c r="HMT553" s="26"/>
      <c r="HMU553" s="26"/>
      <c r="HMV553" s="26"/>
      <c r="HMW553" s="26"/>
      <c r="HMX553" s="26"/>
      <c r="HMY553" s="26"/>
      <c r="HMZ553" s="26"/>
      <c r="HNA553" s="26"/>
      <c r="HNB553" s="26"/>
      <c r="HNC553" s="26"/>
      <c r="HND553" s="26"/>
      <c r="HNE553" s="26"/>
      <c r="HNF553" s="26"/>
      <c r="HNG553" s="26"/>
      <c r="HNH553" s="26"/>
      <c r="HNI553" s="26"/>
      <c r="HNJ553" s="26"/>
      <c r="HNK553" s="26"/>
      <c r="HNL553" s="26"/>
      <c r="HNM553" s="26"/>
      <c r="HNN553" s="26"/>
      <c r="HNO553" s="26"/>
      <c r="HNP553" s="26"/>
      <c r="HNQ553" s="26"/>
      <c r="HNR553" s="26"/>
      <c r="HNS553" s="26"/>
      <c r="HNT553" s="26"/>
      <c r="HNU553" s="26"/>
      <c r="HNV553" s="26"/>
      <c r="HNW553" s="26"/>
      <c r="HNX553" s="26"/>
      <c r="HNY553" s="26"/>
      <c r="HNZ553" s="26"/>
      <c r="HOA553" s="26"/>
      <c r="HOB553" s="26"/>
      <c r="HOC553" s="26"/>
      <c r="HOD553" s="26"/>
      <c r="HOE553" s="26"/>
      <c r="HOF553" s="26"/>
      <c r="HOG553" s="26"/>
      <c r="HOH553" s="26"/>
      <c r="HOI553" s="26"/>
      <c r="HOJ553" s="26"/>
      <c r="HOK553" s="26"/>
      <c r="HOL553" s="26"/>
      <c r="HOM553" s="26"/>
      <c r="HON553" s="26"/>
      <c r="HOO553" s="26"/>
      <c r="HOP553" s="26"/>
      <c r="HOQ553" s="26"/>
      <c r="HOR553" s="26"/>
      <c r="HOS553" s="26"/>
      <c r="HOT553" s="26"/>
      <c r="HOU553" s="26"/>
      <c r="HOV553" s="26"/>
      <c r="HOW553" s="26"/>
      <c r="HOX553" s="26"/>
      <c r="HOY553" s="26"/>
      <c r="HOZ553" s="26"/>
      <c r="HPA553" s="26"/>
      <c r="HPB553" s="26"/>
      <c r="HPC553" s="26"/>
      <c r="HPD553" s="26"/>
      <c r="HPE553" s="26"/>
      <c r="HPF553" s="26"/>
      <c r="HPG553" s="26"/>
      <c r="HPH553" s="26"/>
      <c r="HPI553" s="26"/>
      <c r="HPJ553" s="26"/>
      <c r="HPK553" s="26"/>
      <c r="HPL553" s="26"/>
      <c r="HPM553" s="26"/>
      <c r="HPN553" s="26"/>
      <c r="HPO553" s="26"/>
      <c r="HPP553" s="26"/>
      <c r="HPQ553" s="26"/>
      <c r="HPR553" s="26"/>
      <c r="HPS553" s="26"/>
      <c r="HPT553" s="26"/>
      <c r="HPU553" s="26"/>
      <c r="HPV553" s="26"/>
      <c r="HPW553" s="26"/>
      <c r="HPX553" s="26"/>
      <c r="HPY553" s="26"/>
      <c r="HPZ553" s="26"/>
      <c r="HQA553" s="26"/>
      <c r="HQB553" s="26"/>
      <c r="HQC553" s="26"/>
      <c r="HQD553" s="26"/>
      <c r="HQE553" s="26"/>
      <c r="HQF553" s="26"/>
      <c r="HQG553" s="26"/>
      <c r="HQH553" s="26"/>
      <c r="HQI553" s="26"/>
      <c r="HQJ553" s="26"/>
      <c r="HQK553" s="26"/>
      <c r="HQL553" s="26"/>
      <c r="HQM553" s="26"/>
      <c r="HQN553" s="26"/>
      <c r="HQO553" s="26"/>
      <c r="HQP553" s="26"/>
      <c r="HQQ553" s="26"/>
      <c r="HQR553" s="26"/>
      <c r="HQS553" s="26"/>
      <c r="HQT553" s="26"/>
      <c r="HQU553" s="26"/>
      <c r="HQV553" s="26"/>
      <c r="HQW553" s="26"/>
      <c r="HQX553" s="26"/>
      <c r="HQY553" s="26"/>
      <c r="HQZ553" s="26"/>
      <c r="HRA553" s="26"/>
      <c r="HRB553" s="26"/>
      <c r="HRC553" s="26"/>
      <c r="HRD553" s="26"/>
      <c r="HRE553" s="26"/>
      <c r="HRF553" s="26"/>
      <c r="HRG553" s="26"/>
      <c r="HRH553" s="26"/>
      <c r="HRI553" s="26"/>
      <c r="HRJ553" s="26"/>
      <c r="HRK553" s="26"/>
      <c r="HRL553" s="26"/>
      <c r="HRM553" s="26"/>
      <c r="HRN553" s="26"/>
      <c r="HRO553" s="26"/>
      <c r="HRP553" s="26"/>
      <c r="HRQ553" s="26"/>
      <c r="HRR553" s="26"/>
      <c r="HRS553" s="26"/>
      <c r="HRT553" s="26"/>
      <c r="HRU553" s="26"/>
      <c r="HRV553" s="26"/>
      <c r="HRW553" s="26"/>
      <c r="HRX553" s="26"/>
      <c r="HRY553" s="26"/>
      <c r="HRZ553" s="26"/>
      <c r="HSA553" s="26"/>
      <c r="HSB553" s="26"/>
      <c r="HSC553" s="26"/>
      <c r="HSD553" s="26"/>
      <c r="HSE553" s="26"/>
      <c r="HSF553" s="26"/>
      <c r="HSG553" s="26"/>
      <c r="HSH553" s="26"/>
      <c r="HSI553" s="26"/>
      <c r="HSJ553" s="26"/>
      <c r="HSK553" s="26"/>
      <c r="HSL553" s="26"/>
      <c r="HSM553" s="26"/>
      <c r="HSN553" s="26"/>
      <c r="HSO553" s="26"/>
      <c r="HSP553" s="26"/>
      <c r="HSQ553" s="26"/>
      <c r="HSR553" s="26"/>
      <c r="HSS553" s="26"/>
      <c r="HST553" s="26"/>
      <c r="HSU553" s="26"/>
      <c r="HSV553" s="26"/>
      <c r="HSW553" s="26"/>
      <c r="HSX553" s="26"/>
      <c r="HSY553" s="26"/>
      <c r="HSZ553" s="26"/>
      <c r="HTA553" s="26"/>
      <c r="HTB553" s="26"/>
      <c r="HTC553" s="26"/>
      <c r="HTD553" s="26"/>
      <c r="HTE553" s="26"/>
      <c r="HTF553" s="26"/>
      <c r="HTG553" s="26"/>
      <c r="HTH553" s="26"/>
      <c r="HTI553" s="26"/>
      <c r="HTJ553" s="26"/>
      <c r="HTK553" s="26"/>
      <c r="HTL553" s="26"/>
      <c r="HTM553" s="26"/>
      <c r="HTN553" s="26"/>
      <c r="HTO553" s="26"/>
      <c r="HTP553" s="26"/>
      <c r="HTQ553" s="26"/>
      <c r="HTR553" s="26"/>
      <c r="HTS553" s="26"/>
      <c r="HTT553" s="26"/>
      <c r="HTU553" s="26"/>
      <c r="HTV553" s="26"/>
      <c r="HTW553" s="26"/>
      <c r="HTX553" s="26"/>
      <c r="HTY553" s="26"/>
      <c r="HTZ553" s="26"/>
      <c r="HUA553" s="26"/>
      <c r="HUB553" s="26"/>
      <c r="HUC553" s="26"/>
      <c r="HUD553" s="26"/>
      <c r="HUE553" s="26"/>
      <c r="HUF553" s="26"/>
      <c r="HUG553" s="26"/>
      <c r="HUH553" s="26"/>
      <c r="HUI553" s="26"/>
      <c r="HUJ553" s="26"/>
      <c r="HUK553" s="26"/>
      <c r="HUL553" s="26"/>
      <c r="HUM553" s="26"/>
      <c r="HUN553" s="26"/>
      <c r="HUO553" s="26"/>
      <c r="HUP553" s="26"/>
      <c r="HUQ553" s="26"/>
      <c r="HUR553" s="26"/>
      <c r="HUS553" s="26"/>
      <c r="HUT553" s="26"/>
      <c r="HUU553" s="26"/>
      <c r="HUV553" s="26"/>
      <c r="HUW553" s="26"/>
      <c r="HUX553" s="26"/>
      <c r="HUY553" s="26"/>
      <c r="HUZ553" s="26"/>
      <c r="HVA553" s="26"/>
      <c r="HVB553" s="26"/>
      <c r="HVC553" s="26"/>
      <c r="HVD553" s="26"/>
      <c r="HVE553" s="26"/>
      <c r="HVF553" s="26"/>
      <c r="HVG553" s="26"/>
      <c r="HVH553" s="26"/>
      <c r="HVI553" s="26"/>
      <c r="HVJ553" s="26"/>
      <c r="HVK553" s="26"/>
      <c r="HVL553" s="26"/>
      <c r="HVM553" s="26"/>
      <c r="HVN553" s="26"/>
      <c r="HVO553" s="26"/>
      <c r="HVP553" s="26"/>
      <c r="HVQ553" s="26"/>
      <c r="HVR553" s="26"/>
      <c r="HVS553" s="26"/>
      <c r="HVT553" s="26"/>
      <c r="HVU553" s="26"/>
      <c r="HVV553" s="26"/>
      <c r="HVW553" s="26"/>
      <c r="HVX553" s="26"/>
      <c r="HVY553" s="26"/>
      <c r="HVZ553" s="26"/>
      <c r="HWA553" s="26"/>
      <c r="HWB553" s="26"/>
      <c r="HWC553" s="26"/>
      <c r="HWD553" s="26"/>
      <c r="HWE553" s="26"/>
      <c r="HWF553" s="26"/>
      <c r="HWG553" s="26"/>
      <c r="HWH553" s="26"/>
      <c r="HWI553" s="26"/>
      <c r="HWJ553" s="26"/>
      <c r="HWK553" s="26"/>
      <c r="HWL553" s="26"/>
      <c r="HWM553" s="26"/>
      <c r="HWN553" s="26"/>
      <c r="HWO553" s="26"/>
      <c r="HWP553" s="26"/>
      <c r="HWQ553" s="26"/>
      <c r="HWR553" s="26"/>
      <c r="HWS553" s="26"/>
      <c r="HWT553" s="26"/>
      <c r="HWU553" s="26"/>
      <c r="HWV553" s="26"/>
      <c r="HWW553" s="26"/>
      <c r="HWX553" s="26"/>
      <c r="HWY553" s="26"/>
      <c r="HWZ553" s="26"/>
      <c r="HXA553" s="26"/>
      <c r="HXB553" s="26"/>
      <c r="HXC553" s="26"/>
      <c r="HXD553" s="26"/>
      <c r="HXE553" s="26"/>
      <c r="HXF553" s="26"/>
      <c r="HXG553" s="26"/>
      <c r="HXH553" s="26"/>
      <c r="HXI553" s="26"/>
      <c r="HXJ553" s="26"/>
      <c r="HXK553" s="26"/>
      <c r="HXL553" s="26"/>
      <c r="HXM553" s="26"/>
      <c r="HXN553" s="26"/>
      <c r="HXO553" s="26"/>
      <c r="HXP553" s="26"/>
      <c r="HXQ553" s="26"/>
      <c r="HXR553" s="26"/>
      <c r="HXS553" s="26"/>
      <c r="HXT553" s="26"/>
      <c r="HXU553" s="26"/>
      <c r="HXV553" s="26"/>
      <c r="HXW553" s="26"/>
      <c r="HXX553" s="26"/>
      <c r="HXY553" s="26"/>
      <c r="HXZ553" s="26"/>
      <c r="HYA553" s="26"/>
      <c r="HYB553" s="26"/>
      <c r="HYC553" s="26"/>
      <c r="HYD553" s="26"/>
      <c r="HYE553" s="26"/>
      <c r="HYF553" s="26"/>
      <c r="HYG553" s="26"/>
      <c r="HYH553" s="26"/>
      <c r="HYI553" s="26"/>
      <c r="HYJ553" s="26"/>
      <c r="HYK553" s="26"/>
      <c r="HYL553" s="26"/>
      <c r="HYM553" s="26"/>
      <c r="HYN553" s="26"/>
      <c r="HYO553" s="26"/>
      <c r="HYP553" s="26"/>
      <c r="HYQ553" s="26"/>
      <c r="HYR553" s="26"/>
      <c r="HYS553" s="26"/>
      <c r="HYT553" s="26"/>
      <c r="HYU553" s="26"/>
      <c r="HYV553" s="26"/>
      <c r="HYW553" s="26"/>
      <c r="HYX553" s="26"/>
      <c r="HYY553" s="26"/>
      <c r="HYZ553" s="26"/>
      <c r="HZA553" s="26"/>
      <c r="HZB553" s="26"/>
      <c r="HZC553" s="26"/>
      <c r="HZD553" s="26"/>
      <c r="HZE553" s="26"/>
      <c r="HZF553" s="26"/>
      <c r="HZG553" s="26"/>
      <c r="HZH553" s="26"/>
      <c r="HZI553" s="26"/>
      <c r="HZJ553" s="26"/>
      <c r="HZK553" s="26"/>
      <c r="HZL553" s="26"/>
      <c r="HZM553" s="26"/>
      <c r="HZN553" s="26"/>
      <c r="HZO553" s="26"/>
      <c r="HZP553" s="26"/>
      <c r="HZQ553" s="26"/>
      <c r="HZR553" s="26"/>
      <c r="HZS553" s="26"/>
      <c r="HZT553" s="26"/>
      <c r="HZU553" s="26"/>
      <c r="HZV553" s="26"/>
      <c r="HZW553" s="26"/>
      <c r="HZX553" s="26"/>
      <c r="HZY553" s="26"/>
      <c r="HZZ553" s="26"/>
      <c r="IAA553" s="26"/>
      <c r="IAB553" s="26"/>
      <c r="IAC553" s="26"/>
      <c r="IAD553" s="26"/>
      <c r="IAE553" s="26"/>
      <c r="IAF553" s="26"/>
      <c r="IAG553" s="26"/>
      <c r="IAH553" s="26"/>
      <c r="IAI553" s="26"/>
      <c r="IAJ553" s="26"/>
      <c r="IAK553" s="26"/>
      <c r="IAL553" s="26"/>
      <c r="IAM553" s="26"/>
      <c r="IAN553" s="26"/>
      <c r="IAO553" s="26"/>
      <c r="IAP553" s="26"/>
      <c r="IAQ553" s="26"/>
      <c r="IAR553" s="26"/>
      <c r="IAS553" s="26"/>
      <c r="IAT553" s="26"/>
      <c r="IAU553" s="26"/>
      <c r="IAV553" s="26"/>
      <c r="IAW553" s="26"/>
      <c r="IAX553" s="26"/>
      <c r="IAY553" s="26"/>
      <c r="IAZ553" s="26"/>
      <c r="IBA553" s="26"/>
      <c r="IBB553" s="26"/>
      <c r="IBC553" s="26"/>
      <c r="IBD553" s="26"/>
      <c r="IBE553" s="26"/>
      <c r="IBF553" s="26"/>
      <c r="IBG553" s="26"/>
      <c r="IBH553" s="26"/>
      <c r="IBI553" s="26"/>
      <c r="IBJ553" s="26"/>
      <c r="IBK553" s="26"/>
      <c r="IBL553" s="26"/>
      <c r="IBM553" s="26"/>
      <c r="IBN553" s="26"/>
      <c r="IBO553" s="26"/>
      <c r="IBP553" s="26"/>
      <c r="IBQ553" s="26"/>
      <c r="IBR553" s="26"/>
      <c r="IBS553" s="26"/>
      <c r="IBT553" s="26"/>
      <c r="IBU553" s="26"/>
      <c r="IBV553" s="26"/>
      <c r="IBW553" s="26"/>
      <c r="IBX553" s="26"/>
      <c r="IBY553" s="26"/>
      <c r="IBZ553" s="26"/>
      <c r="ICA553" s="26"/>
      <c r="ICB553" s="26"/>
      <c r="ICC553" s="26"/>
      <c r="ICD553" s="26"/>
      <c r="ICE553" s="26"/>
      <c r="ICF553" s="26"/>
      <c r="ICG553" s="26"/>
      <c r="ICH553" s="26"/>
      <c r="ICI553" s="26"/>
      <c r="ICJ553" s="26"/>
      <c r="ICK553" s="26"/>
      <c r="ICL553" s="26"/>
      <c r="ICM553" s="26"/>
      <c r="ICN553" s="26"/>
      <c r="ICO553" s="26"/>
      <c r="ICP553" s="26"/>
      <c r="ICQ553" s="26"/>
      <c r="ICR553" s="26"/>
      <c r="ICS553" s="26"/>
      <c r="ICT553" s="26"/>
      <c r="ICU553" s="26"/>
      <c r="ICV553" s="26"/>
      <c r="ICW553" s="26"/>
      <c r="ICX553" s="26"/>
      <c r="ICY553" s="26"/>
      <c r="ICZ553" s="26"/>
      <c r="IDA553" s="26"/>
      <c r="IDB553" s="26"/>
      <c r="IDC553" s="26"/>
      <c r="IDD553" s="26"/>
      <c r="IDE553" s="26"/>
      <c r="IDF553" s="26"/>
      <c r="IDG553" s="26"/>
      <c r="IDH553" s="26"/>
      <c r="IDI553" s="26"/>
      <c r="IDJ553" s="26"/>
      <c r="IDK553" s="26"/>
      <c r="IDL553" s="26"/>
      <c r="IDM553" s="26"/>
      <c r="IDN553" s="26"/>
      <c r="IDO553" s="26"/>
      <c r="IDP553" s="26"/>
      <c r="IDQ553" s="26"/>
      <c r="IDR553" s="26"/>
      <c r="IDS553" s="26"/>
      <c r="IDT553" s="26"/>
      <c r="IDU553" s="26"/>
      <c r="IDV553" s="26"/>
      <c r="IDW553" s="26"/>
      <c r="IDX553" s="26"/>
      <c r="IDY553" s="26"/>
      <c r="IDZ553" s="26"/>
      <c r="IEA553" s="26"/>
      <c r="IEB553" s="26"/>
      <c r="IEC553" s="26"/>
      <c r="IED553" s="26"/>
      <c r="IEE553" s="26"/>
      <c r="IEF553" s="26"/>
      <c r="IEG553" s="26"/>
      <c r="IEH553" s="26"/>
      <c r="IEI553" s="26"/>
      <c r="IEJ553" s="26"/>
      <c r="IEK553" s="26"/>
      <c r="IEL553" s="26"/>
      <c r="IEM553" s="26"/>
      <c r="IEN553" s="26"/>
      <c r="IEO553" s="26"/>
      <c r="IEP553" s="26"/>
      <c r="IEQ553" s="26"/>
      <c r="IER553" s="26"/>
      <c r="IES553" s="26"/>
      <c r="IET553" s="26"/>
      <c r="IEU553" s="26"/>
      <c r="IEV553" s="26"/>
      <c r="IEW553" s="26"/>
      <c r="IEX553" s="26"/>
      <c r="IEY553" s="26"/>
      <c r="IEZ553" s="26"/>
      <c r="IFA553" s="26"/>
      <c r="IFB553" s="26"/>
      <c r="IFC553" s="26"/>
      <c r="IFD553" s="26"/>
      <c r="IFE553" s="26"/>
      <c r="IFF553" s="26"/>
      <c r="IFG553" s="26"/>
      <c r="IFH553" s="26"/>
      <c r="IFI553" s="26"/>
      <c r="IFJ553" s="26"/>
      <c r="IFK553" s="26"/>
      <c r="IFL553" s="26"/>
      <c r="IFM553" s="26"/>
      <c r="IFN553" s="26"/>
      <c r="IFO553" s="26"/>
      <c r="IFP553" s="26"/>
      <c r="IFQ553" s="26"/>
      <c r="IFR553" s="26"/>
      <c r="IFS553" s="26"/>
      <c r="IFT553" s="26"/>
      <c r="IFU553" s="26"/>
      <c r="IFV553" s="26"/>
      <c r="IFW553" s="26"/>
      <c r="IFX553" s="26"/>
      <c r="IFY553" s="26"/>
      <c r="IFZ553" s="26"/>
      <c r="IGA553" s="26"/>
      <c r="IGB553" s="26"/>
      <c r="IGC553" s="26"/>
      <c r="IGD553" s="26"/>
      <c r="IGE553" s="26"/>
      <c r="IGF553" s="26"/>
      <c r="IGG553" s="26"/>
      <c r="IGH553" s="26"/>
      <c r="IGI553" s="26"/>
      <c r="IGJ553" s="26"/>
      <c r="IGK553" s="26"/>
      <c r="IGL553" s="26"/>
      <c r="IGM553" s="26"/>
      <c r="IGN553" s="26"/>
      <c r="IGO553" s="26"/>
      <c r="IGP553" s="26"/>
      <c r="IGQ553" s="26"/>
      <c r="IGR553" s="26"/>
      <c r="IGS553" s="26"/>
      <c r="IGT553" s="26"/>
      <c r="IGU553" s="26"/>
      <c r="IGV553" s="26"/>
      <c r="IGW553" s="26"/>
      <c r="IGX553" s="26"/>
      <c r="IGY553" s="26"/>
      <c r="IGZ553" s="26"/>
      <c r="IHA553" s="26"/>
      <c r="IHB553" s="26"/>
      <c r="IHC553" s="26"/>
      <c r="IHD553" s="26"/>
      <c r="IHE553" s="26"/>
      <c r="IHF553" s="26"/>
      <c r="IHG553" s="26"/>
      <c r="IHH553" s="26"/>
      <c r="IHI553" s="26"/>
      <c r="IHJ553" s="26"/>
      <c r="IHK553" s="26"/>
      <c r="IHL553" s="26"/>
      <c r="IHM553" s="26"/>
      <c r="IHN553" s="26"/>
      <c r="IHO553" s="26"/>
      <c r="IHP553" s="26"/>
      <c r="IHQ553" s="26"/>
      <c r="IHR553" s="26"/>
      <c r="IHS553" s="26"/>
      <c r="IHT553" s="26"/>
      <c r="IHU553" s="26"/>
      <c r="IHV553" s="26"/>
      <c r="IHW553" s="26"/>
      <c r="IHX553" s="26"/>
      <c r="IHY553" s="26"/>
      <c r="IHZ553" s="26"/>
      <c r="IIA553" s="26"/>
      <c r="IIB553" s="26"/>
      <c r="IIC553" s="26"/>
      <c r="IID553" s="26"/>
      <c r="IIE553" s="26"/>
      <c r="IIF553" s="26"/>
      <c r="IIG553" s="26"/>
      <c r="IIH553" s="26"/>
      <c r="III553" s="26"/>
      <c r="IIJ553" s="26"/>
      <c r="IIK553" s="26"/>
      <c r="IIL553" s="26"/>
      <c r="IIM553" s="26"/>
      <c r="IIN553" s="26"/>
      <c r="IIO553" s="26"/>
      <c r="IIP553" s="26"/>
      <c r="IIQ553" s="26"/>
      <c r="IIR553" s="26"/>
      <c r="IIS553" s="26"/>
      <c r="IIT553" s="26"/>
      <c r="IIU553" s="26"/>
      <c r="IIV553" s="26"/>
      <c r="IIW553" s="26"/>
      <c r="IIX553" s="26"/>
      <c r="IIY553" s="26"/>
      <c r="IIZ553" s="26"/>
      <c r="IJA553" s="26"/>
      <c r="IJB553" s="26"/>
      <c r="IJC553" s="26"/>
      <c r="IJD553" s="26"/>
      <c r="IJE553" s="26"/>
      <c r="IJF553" s="26"/>
      <c r="IJG553" s="26"/>
      <c r="IJH553" s="26"/>
      <c r="IJI553" s="26"/>
      <c r="IJJ553" s="26"/>
      <c r="IJK553" s="26"/>
      <c r="IJL553" s="26"/>
      <c r="IJM553" s="26"/>
      <c r="IJN553" s="26"/>
      <c r="IJO553" s="26"/>
      <c r="IJP553" s="26"/>
      <c r="IJQ553" s="26"/>
      <c r="IJR553" s="26"/>
      <c r="IJS553" s="26"/>
      <c r="IJT553" s="26"/>
      <c r="IJU553" s="26"/>
      <c r="IJV553" s="26"/>
      <c r="IJW553" s="26"/>
      <c r="IJX553" s="26"/>
      <c r="IJY553" s="26"/>
      <c r="IJZ553" s="26"/>
      <c r="IKA553" s="26"/>
      <c r="IKB553" s="26"/>
      <c r="IKC553" s="26"/>
      <c r="IKD553" s="26"/>
      <c r="IKE553" s="26"/>
      <c r="IKF553" s="26"/>
      <c r="IKG553" s="26"/>
      <c r="IKH553" s="26"/>
      <c r="IKI553" s="26"/>
      <c r="IKJ553" s="26"/>
      <c r="IKK553" s="26"/>
      <c r="IKL553" s="26"/>
      <c r="IKM553" s="26"/>
      <c r="IKN553" s="26"/>
      <c r="IKO553" s="26"/>
      <c r="IKP553" s="26"/>
      <c r="IKQ553" s="26"/>
      <c r="IKR553" s="26"/>
      <c r="IKS553" s="26"/>
      <c r="IKT553" s="26"/>
      <c r="IKU553" s="26"/>
      <c r="IKV553" s="26"/>
      <c r="IKW553" s="26"/>
      <c r="IKX553" s="26"/>
      <c r="IKY553" s="26"/>
      <c r="IKZ553" s="26"/>
      <c r="ILA553" s="26"/>
      <c r="ILB553" s="26"/>
      <c r="ILC553" s="26"/>
      <c r="ILD553" s="26"/>
      <c r="ILE553" s="26"/>
      <c r="ILF553" s="26"/>
      <c r="ILG553" s="26"/>
      <c r="ILH553" s="26"/>
      <c r="ILI553" s="26"/>
      <c r="ILJ553" s="26"/>
      <c r="ILK553" s="26"/>
      <c r="ILL553" s="26"/>
      <c r="ILM553" s="26"/>
      <c r="ILN553" s="26"/>
      <c r="ILO553" s="26"/>
      <c r="ILP553" s="26"/>
      <c r="ILQ553" s="26"/>
      <c r="ILR553" s="26"/>
      <c r="ILS553" s="26"/>
      <c r="ILT553" s="26"/>
      <c r="ILU553" s="26"/>
      <c r="ILV553" s="26"/>
      <c r="ILW553" s="26"/>
      <c r="ILX553" s="26"/>
      <c r="ILY553" s="26"/>
      <c r="ILZ553" s="26"/>
      <c r="IMA553" s="26"/>
      <c r="IMB553" s="26"/>
      <c r="IMC553" s="26"/>
      <c r="IMD553" s="26"/>
      <c r="IME553" s="26"/>
      <c r="IMF553" s="26"/>
      <c r="IMG553" s="26"/>
      <c r="IMH553" s="26"/>
      <c r="IMI553" s="26"/>
      <c r="IMJ553" s="26"/>
      <c r="IMK553" s="26"/>
      <c r="IML553" s="26"/>
      <c r="IMM553" s="26"/>
      <c r="IMN553" s="26"/>
      <c r="IMO553" s="26"/>
      <c r="IMP553" s="26"/>
      <c r="IMQ553" s="26"/>
      <c r="IMR553" s="26"/>
      <c r="IMS553" s="26"/>
      <c r="IMT553" s="26"/>
      <c r="IMU553" s="26"/>
      <c r="IMV553" s="26"/>
      <c r="IMW553" s="26"/>
      <c r="IMX553" s="26"/>
      <c r="IMY553" s="26"/>
      <c r="IMZ553" s="26"/>
      <c r="INA553" s="26"/>
      <c r="INB553" s="26"/>
      <c r="INC553" s="26"/>
      <c r="IND553" s="26"/>
      <c r="INE553" s="26"/>
      <c r="INF553" s="26"/>
      <c r="ING553" s="26"/>
      <c r="INH553" s="26"/>
      <c r="INI553" s="26"/>
      <c r="INJ553" s="26"/>
      <c r="INK553" s="26"/>
      <c r="INL553" s="26"/>
      <c r="INM553" s="26"/>
      <c r="INN553" s="26"/>
      <c r="INO553" s="26"/>
      <c r="INP553" s="26"/>
      <c r="INQ553" s="26"/>
      <c r="INR553" s="26"/>
      <c r="INS553" s="26"/>
      <c r="INT553" s="26"/>
      <c r="INU553" s="26"/>
      <c r="INV553" s="26"/>
      <c r="INW553" s="26"/>
      <c r="INX553" s="26"/>
      <c r="INY553" s="26"/>
      <c r="INZ553" s="26"/>
      <c r="IOA553" s="26"/>
      <c r="IOB553" s="26"/>
      <c r="IOC553" s="26"/>
      <c r="IOD553" s="26"/>
      <c r="IOE553" s="26"/>
      <c r="IOF553" s="26"/>
      <c r="IOG553" s="26"/>
      <c r="IOH553" s="26"/>
      <c r="IOI553" s="26"/>
      <c r="IOJ553" s="26"/>
      <c r="IOK553" s="26"/>
      <c r="IOL553" s="26"/>
      <c r="IOM553" s="26"/>
      <c r="ION553" s="26"/>
      <c r="IOO553" s="26"/>
      <c r="IOP553" s="26"/>
      <c r="IOQ553" s="26"/>
      <c r="IOR553" s="26"/>
      <c r="IOS553" s="26"/>
      <c r="IOT553" s="26"/>
      <c r="IOU553" s="26"/>
      <c r="IOV553" s="26"/>
      <c r="IOW553" s="26"/>
      <c r="IOX553" s="26"/>
      <c r="IOY553" s="26"/>
      <c r="IOZ553" s="26"/>
      <c r="IPA553" s="26"/>
      <c r="IPB553" s="26"/>
      <c r="IPC553" s="26"/>
      <c r="IPD553" s="26"/>
      <c r="IPE553" s="26"/>
      <c r="IPF553" s="26"/>
      <c r="IPG553" s="26"/>
      <c r="IPH553" s="26"/>
      <c r="IPI553" s="26"/>
      <c r="IPJ553" s="26"/>
      <c r="IPK553" s="26"/>
      <c r="IPL553" s="26"/>
      <c r="IPM553" s="26"/>
      <c r="IPN553" s="26"/>
      <c r="IPO553" s="26"/>
      <c r="IPP553" s="26"/>
      <c r="IPQ553" s="26"/>
      <c r="IPR553" s="26"/>
      <c r="IPS553" s="26"/>
      <c r="IPT553" s="26"/>
      <c r="IPU553" s="26"/>
      <c r="IPV553" s="26"/>
      <c r="IPW553" s="26"/>
      <c r="IPX553" s="26"/>
      <c r="IPY553" s="26"/>
      <c r="IPZ553" s="26"/>
      <c r="IQA553" s="26"/>
      <c r="IQB553" s="26"/>
      <c r="IQC553" s="26"/>
      <c r="IQD553" s="26"/>
      <c r="IQE553" s="26"/>
      <c r="IQF553" s="26"/>
      <c r="IQG553" s="26"/>
      <c r="IQH553" s="26"/>
      <c r="IQI553" s="26"/>
      <c r="IQJ553" s="26"/>
      <c r="IQK553" s="26"/>
      <c r="IQL553" s="26"/>
      <c r="IQM553" s="26"/>
      <c r="IQN553" s="26"/>
      <c r="IQO553" s="26"/>
      <c r="IQP553" s="26"/>
      <c r="IQQ553" s="26"/>
      <c r="IQR553" s="26"/>
      <c r="IQS553" s="26"/>
      <c r="IQT553" s="26"/>
      <c r="IQU553" s="26"/>
      <c r="IQV553" s="26"/>
      <c r="IQW553" s="26"/>
      <c r="IQX553" s="26"/>
      <c r="IQY553" s="26"/>
      <c r="IQZ553" s="26"/>
      <c r="IRA553" s="26"/>
      <c r="IRB553" s="26"/>
      <c r="IRC553" s="26"/>
      <c r="IRD553" s="26"/>
      <c r="IRE553" s="26"/>
      <c r="IRF553" s="26"/>
      <c r="IRG553" s="26"/>
      <c r="IRH553" s="26"/>
      <c r="IRI553" s="26"/>
      <c r="IRJ553" s="26"/>
      <c r="IRK553" s="26"/>
      <c r="IRL553" s="26"/>
      <c r="IRM553" s="26"/>
      <c r="IRN553" s="26"/>
      <c r="IRO553" s="26"/>
      <c r="IRP553" s="26"/>
      <c r="IRQ553" s="26"/>
      <c r="IRR553" s="26"/>
      <c r="IRS553" s="26"/>
      <c r="IRT553" s="26"/>
      <c r="IRU553" s="26"/>
      <c r="IRV553" s="26"/>
      <c r="IRW553" s="26"/>
      <c r="IRX553" s="26"/>
      <c r="IRY553" s="26"/>
      <c r="IRZ553" s="26"/>
      <c r="ISA553" s="26"/>
      <c r="ISB553" s="26"/>
      <c r="ISC553" s="26"/>
      <c r="ISD553" s="26"/>
      <c r="ISE553" s="26"/>
      <c r="ISF553" s="26"/>
      <c r="ISG553" s="26"/>
      <c r="ISH553" s="26"/>
      <c r="ISI553" s="26"/>
      <c r="ISJ553" s="26"/>
      <c r="ISK553" s="26"/>
      <c r="ISL553" s="26"/>
      <c r="ISM553" s="26"/>
      <c r="ISN553" s="26"/>
      <c r="ISO553" s="26"/>
      <c r="ISP553" s="26"/>
      <c r="ISQ553" s="26"/>
      <c r="ISR553" s="26"/>
      <c r="ISS553" s="26"/>
      <c r="IST553" s="26"/>
      <c r="ISU553" s="26"/>
      <c r="ISV553" s="26"/>
      <c r="ISW553" s="26"/>
      <c r="ISX553" s="26"/>
      <c r="ISY553" s="26"/>
      <c r="ISZ553" s="26"/>
      <c r="ITA553" s="26"/>
      <c r="ITB553" s="26"/>
      <c r="ITC553" s="26"/>
      <c r="ITD553" s="26"/>
      <c r="ITE553" s="26"/>
      <c r="ITF553" s="26"/>
      <c r="ITG553" s="26"/>
      <c r="ITH553" s="26"/>
      <c r="ITI553" s="26"/>
      <c r="ITJ553" s="26"/>
      <c r="ITK553" s="26"/>
      <c r="ITL553" s="26"/>
      <c r="ITM553" s="26"/>
      <c r="ITN553" s="26"/>
      <c r="ITO553" s="26"/>
      <c r="ITP553" s="26"/>
      <c r="ITQ553" s="26"/>
      <c r="ITR553" s="26"/>
      <c r="ITS553" s="26"/>
      <c r="ITT553" s="26"/>
      <c r="ITU553" s="26"/>
      <c r="ITV553" s="26"/>
      <c r="ITW553" s="26"/>
      <c r="ITX553" s="26"/>
      <c r="ITY553" s="26"/>
      <c r="ITZ553" s="26"/>
      <c r="IUA553" s="26"/>
      <c r="IUB553" s="26"/>
      <c r="IUC553" s="26"/>
      <c r="IUD553" s="26"/>
      <c r="IUE553" s="26"/>
      <c r="IUF553" s="26"/>
      <c r="IUG553" s="26"/>
      <c r="IUH553" s="26"/>
      <c r="IUI553" s="26"/>
      <c r="IUJ553" s="26"/>
      <c r="IUK553" s="26"/>
      <c r="IUL553" s="26"/>
      <c r="IUM553" s="26"/>
      <c r="IUN553" s="26"/>
      <c r="IUO553" s="26"/>
      <c r="IUP553" s="26"/>
      <c r="IUQ553" s="26"/>
      <c r="IUR553" s="26"/>
      <c r="IUS553" s="26"/>
      <c r="IUT553" s="26"/>
      <c r="IUU553" s="26"/>
      <c r="IUV553" s="26"/>
      <c r="IUW553" s="26"/>
      <c r="IUX553" s="26"/>
      <c r="IUY553" s="26"/>
      <c r="IUZ553" s="26"/>
      <c r="IVA553" s="26"/>
      <c r="IVB553" s="26"/>
      <c r="IVC553" s="26"/>
      <c r="IVD553" s="26"/>
      <c r="IVE553" s="26"/>
      <c r="IVF553" s="26"/>
      <c r="IVG553" s="26"/>
      <c r="IVH553" s="26"/>
      <c r="IVI553" s="26"/>
      <c r="IVJ553" s="26"/>
      <c r="IVK553" s="26"/>
      <c r="IVL553" s="26"/>
      <c r="IVM553" s="26"/>
      <c r="IVN553" s="26"/>
      <c r="IVO553" s="26"/>
      <c r="IVP553" s="26"/>
      <c r="IVQ553" s="26"/>
      <c r="IVR553" s="26"/>
      <c r="IVS553" s="26"/>
      <c r="IVT553" s="26"/>
      <c r="IVU553" s="26"/>
      <c r="IVV553" s="26"/>
      <c r="IVW553" s="26"/>
      <c r="IVX553" s="26"/>
      <c r="IVY553" s="26"/>
      <c r="IVZ553" s="26"/>
      <c r="IWA553" s="26"/>
      <c r="IWB553" s="26"/>
      <c r="IWC553" s="26"/>
      <c r="IWD553" s="26"/>
      <c r="IWE553" s="26"/>
      <c r="IWF553" s="26"/>
      <c r="IWG553" s="26"/>
      <c r="IWH553" s="26"/>
      <c r="IWI553" s="26"/>
      <c r="IWJ553" s="26"/>
      <c r="IWK553" s="26"/>
      <c r="IWL553" s="26"/>
      <c r="IWM553" s="26"/>
      <c r="IWN553" s="26"/>
      <c r="IWO553" s="26"/>
      <c r="IWP553" s="26"/>
      <c r="IWQ553" s="26"/>
      <c r="IWR553" s="26"/>
      <c r="IWS553" s="26"/>
      <c r="IWT553" s="26"/>
      <c r="IWU553" s="26"/>
      <c r="IWV553" s="26"/>
      <c r="IWW553" s="26"/>
      <c r="IWX553" s="26"/>
      <c r="IWY553" s="26"/>
      <c r="IWZ553" s="26"/>
      <c r="IXA553" s="26"/>
      <c r="IXB553" s="26"/>
      <c r="IXC553" s="26"/>
      <c r="IXD553" s="26"/>
      <c r="IXE553" s="26"/>
      <c r="IXF553" s="26"/>
      <c r="IXG553" s="26"/>
      <c r="IXH553" s="26"/>
      <c r="IXI553" s="26"/>
      <c r="IXJ553" s="26"/>
      <c r="IXK553" s="26"/>
      <c r="IXL553" s="26"/>
      <c r="IXM553" s="26"/>
      <c r="IXN553" s="26"/>
      <c r="IXO553" s="26"/>
      <c r="IXP553" s="26"/>
      <c r="IXQ553" s="26"/>
      <c r="IXR553" s="26"/>
      <c r="IXS553" s="26"/>
      <c r="IXT553" s="26"/>
      <c r="IXU553" s="26"/>
      <c r="IXV553" s="26"/>
      <c r="IXW553" s="26"/>
      <c r="IXX553" s="26"/>
      <c r="IXY553" s="26"/>
      <c r="IXZ553" s="26"/>
      <c r="IYA553" s="26"/>
      <c r="IYB553" s="26"/>
      <c r="IYC553" s="26"/>
      <c r="IYD553" s="26"/>
      <c r="IYE553" s="26"/>
      <c r="IYF553" s="26"/>
      <c r="IYG553" s="26"/>
      <c r="IYH553" s="26"/>
      <c r="IYI553" s="26"/>
      <c r="IYJ553" s="26"/>
      <c r="IYK553" s="26"/>
      <c r="IYL553" s="26"/>
      <c r="IYM553" s="26"/>
      <c r="IYN553" s="26"/>
      <c r="IYO553" s="26"/>
      <c r="IYP553" s="26"/>
      <c r="IYQ553" s="26"/>
      <c r="IYR553" s="26"/>
      <c r="IYS553" s="26"/>
      <c r="IYT553" s="26"/>
      <c r="IYU553" s="26"/>
      <c r="IYV553" s="26"/>
      <c r="IYW553" s="26"/>
      <c r="IYX553" s="26"/>
      <c r="IYY553" s="26"/>
      <c r="IYZ553" s="26"/>
      <c r="IZA553" s="26"/>
      <c r="IZB553" s="26"/>
      <c r="IZC553" s="26"/>
      <c r="IZD553" s="26"/>
      <c r="IZE553" s="26"/>
      <c r="IZF553" s="26"/>
      <c r="IZG553" s="26"/>
      <c r="IZH553" s="26"/>
      <c r="IZI553" s="26"/>
      <c r="IZJ553" s="26"/>
      <c r="IZK553" s="26"/>
      <c r="IZL553" s="26"/>
      <c r="IZM553" s="26"/>
      <c r="IZN553" s="26"/>
      <c r="IZO553" s="26"/>
      <c r="IZP553" s="26"/>
      <c r="IZQ553" s="26"/>
      <c r="IZR553" s="26"/>
      <c r="IZS553" s="26"/>
      <c r="IZT553" s="26"/>
      <c r="IZU553" s="26"/>
      <c r="IZV553" s="26"/>
      <c r="IZW553" s="26"/>
      <c r="IZX553" s="26"/>
      <c r="IZY553" s="26"/>
      <c r="IZZ553" s="26"/>
      <c r="JAA553" s="26"/>
      <c r="JAB553" s="26"/>
      <c r="JAC553" s="26"/>
      <c r="JAD553" s="26"/>
      <c r="JAE553" s="26"/>
      <c r="JAF553" s="26"/>
      <c r="JAG553" s="26"/>
      <c r="JAH553" s="26"/>
      <c r="JAI553" s="26"/>
      <c r="JAJ553" s="26"/>
      <c r="JAK553" s="26"/>
      <c r="JAL553" s="26"/>
      <c r="JAM553" s="26"/>
      <c r="JAN553" s="26"/>
      <c r="JAO553" s="26"/>
      <c r="JAP553" s="26"/>
      <c r="JAQ553" s="26"/>
      <c r="JAR553" s="26"/>
      <c r="JAS553" s="26"/>
      <c r="JAT553" s="26"/>
      <c r="JAU553" s="26"/>
      <c r="JAV553" s="26"/>
      <c r="JAW553" s="26"/>
      <c r="JAX553" s="26"/>
      <c r="JAY553" s="26"/>
      <c r="JAZ553" s="26"/>
      <c r="JBA553" s="26"/>
      <c r="JBB553" s="26"/>
      <c r="JBC553" s="26"/>
      <c r="JBD553" s="26"/>
      <c r="JBE553" s="26"/>
      <c r="JBF553" s="26"/>
      <c r="JBG553" s="26"/>
      <c r="JBH553" s="26"/>
      <c r="JBI553" s="26"/>
      <c r="JBJ553" s="26"/>
      <c r="JBK553" s="26"/>
      <c r="JBL553" s="26"/>
      <c r="JBM553" s="26"/>
      <c r="JBN553" s="26"/>
      <c r="JBO553" s="26"/>
      <c r="JBP553" s="26"/>
      <c r="JBQ553" s="26"/>
      <c r="JBR553" s="26"/>
      <c r="JBS553" s="26"/>
      <c r="JBT553" s="26"/>
      <c r="JBU553" s="26"/>
      <c r="JBV553" s="26"/>
      <c r="JBW553" s="26"/>
      <c r="JBX553" s="26"/>
      <c r="JBY553" s="26"/>
      <c r="JBZ553" s="26"/>
      <c r="JCA553" s="26"/>
      <c r="JCB553" s="26"/>
      <c r="JCC553" s="26"/>
      <c r="JCD553" s="26"/>
      <c r="JCE553" s="26"/>
      <c r="JCF553" s="26"/>
      <c r="JCG553" s="26"/>
      <c r="JCH553" s="26"/>
      <c r="JCI553" s="26"/>
      <c r="JCJ553" s="26"/>
      <c r="JCK553" s="26"/>
      <c r="JCL553" s="26"/>
      <c r="JCM553" s="26"/>
      <c r="JCN553" s="26"/>
      <c r="JCO553" s="26"/>
      <c r="JCP553" s="26"/>
      <c r="JCQ553" s="26"/>
      <c r="JCR553" s="26"/>
      <c r="JCS553" s="26"/>
      <c r="JCT553" s="26"/>
      <c r="JCU553" s="26"/>
      <c r="JCV553" s="26"/>
      <c r="JCW553" s="26"/>
      <c r="JCX553" s="26"/>
      <c r="JCY553" s="26"/>
      <c r="JCZ553" s="26"/>
      <c r="JDA553" s="26"/>
      <c r="JDB553" s="26"/>
      <c r="JDC553" s="26"/>
      <c r="JDD553" s="26"/>
      <c r="JDE553" s="26"/>
      <c r="JDF553" s="26"/>
      <c r="JDG553" s="26"/>
      <c r="JDH553" s="26"/>
      <c r="JDI553" s="26"/>
      <c r="JDJ553" s="26"/>
      <c r="JDK553" s="26"/>
      <c r="JDL553" s="26"/>
      <c r="JDM553" s="26"/>
      <c r="JDN553" s="26"/>
      <c r="JDO553" s="26"/>
      <c r="JDP553" s="26"/>
      <c r="JDQ553" s="26"/>
      <c r="JDR553" s="26"/>
      <c r="JDS553" s="26"/>
      <c r="JDT553" s="26"/>
      <c r="JDU553" s="26"/>
      <c r="JDV553" s="26"/>
      <c r="JDW553" s="26"/>
      <c r="JDX553" s="26"/>
      <c r="JDY553" s="26"/>
      <c r="JDZ553" s="26"/>
      <c r="JEA553" s="26"/>
      <c r="JEB553" s="26"/>
      <c r="JEC553" s="26"/>
      <c r="JED553" s="26"/>
      <c r="JEE553" s="26"/>
      <c r="JEF553" s="26"/>
      <c r="JEG553" s="26"/>
      <c r="JEH553" s="26"/>
      <c r="JEI553" s="26"/>
      <c r="JEJ553" s="26"/>
      <c r="JEK553" s="26"/>
      <c r="JEL553" s="26"/>
      <c r="JEM553" s="26"/>
      <c r="JEN553" s="26"/>
      <c r="JEO553" s="26"/>
      <c r="JEP553" s="26"/>
      <c r="JEQ553" s="26"/>
      <c r="JER553" s="26"/>
      <c r="JES553" s="26"/>
      <c r="JET553" s="26"/>
      <c r="JEU553" s="26"/>
      <c r="JEV553" s="26"/>
      <c r="JEW553" s="26"/>
      <c r="JEX553" s="26"/>
      <c r="JEY553" s="26"/>
      <c r="JEZ553" s="26"/>
      <c r="JFA553" s="26"/>
      <c r="JFB553" s="26"/>
      <c r="JFC553" s="26"/>
      <c r="JFD553" s="26"/>
      <c r="JFE553" s="26"/>
      <c r="JFF553" s="26"/>
      <c r="JFG553" s="26"/>
      <c r="JFH553" s="26"/>
      <c r="JFI553" s="26"/>
      <c r="JFJ553" s="26"/>
      <c r="JFK553" s="26"/>
      <c r="JFL553" s="26"/>
      <c r="JFM553" s="26"/>
      <c r="JFN553" s="26"/>
      <c r="JFO553" s="26"/>
      <c r="JFP553" s="26"/>
      <c r="JFQ553" s="26"/>
      <c r="JFR553" s="26"/>
      <c r="JFS553" s="26"/>
      <c r="JFT553" s="26"/>
      <c r="JFU553" s="26"/>
      <c r="JFV553" s="26"/>
      <c r="JFW553" s="26"/>
      <c r="JFX553" s="26"/>
      <c r="JFY553" s="26"/>
      <c r="JFZ553" s="26"/>
      <c r="JGA553" s="26"/>
      <c r="JGB553" s="26"/>
      <c r="JGC553" s="26"/>
      <c r="JGD553" s="26"/>
      <c r="JGE553" s="26"/>
      <c r="JGF553" s="26"/>
      <c r="JGG553" s="26"/>
      <c r="JGH553" s="26"/>
      <c r="JGI553" s="26"/>
      <c r="JGJ553" s="26"/>
      <c r="JGK553" s="26"/>
      <c r="JGL553" s="26"/>
      <c r="JGM553" s="26"/>
      <c r="JGN553" s="26"/>
      <c r="JGO553" s="26"/>
      <c r="JGP553" s="26"/>
      <c r="JGQ553" s="26"/>
      <c r="JGR553" s="26"/>
      <c r="JGS553" s="26"/>
      <c r="JGT553" s="26"/>
      <c r="JGU553" s="26"/>
      <c r="JGV553" s="26"/>
      <c r="JGW553" s="26"/>
      <c r="JGX553" s="26"/>
      <c r="JGY553" s="26"/>
      <c r="JGZ553" s="26"/>
      <c r="JHA553" s="26"/>
      <c r="JHB553" s="26"/>
      <c r="JHC553" s="26"/>
      <c r="JHD553" s="26"/>
      <c r="JHE553" s="26"/>
      <c r="JHF553" s="26"/>
      <c r="JHG553" s="26"/>
      <c r="JHH553" s="26"/>
      <c r="JHI553" s="26"/>
      <c r="JHJ553" s="26"/>
      <c r="JHK553" s="26"/>
      <c r="JHL553" s="26"/>
      <c r="JHM553" s="26"/>
      <c r="JHN553" s="26"/>
      <c r="JHO553" s="26"/>
      <c r="JHP553" s="26"/>
      <c r="JHQ553" s="26"/>
      <c r="JHR553" s="26"/>
      <c r="JHS553" s="26"/>
      <c r="JHT553" s="26"/>
      <c r="JHU553" s="26"/>
      <c r="JHV553" s="26"/>
      <c r="JHW553" s="26"/>
      <c r="JHX553" s="26"/>
      <c r="JHY553" s="26"/>
      <c r="JHZ553" s="26"/>
      <c r="JIA553" s="26"/>
      <c r="JIB553" s="26"/>
      <c r="JIC553" s="26"/>
      <c r="JID553" s="26"/>
      <c r="JIE553" s="26"/>
      <c r="JIF553" s="26"/>
      <c r="JIG553" s="26"/>
      <c r="JIH553" s="26"/>
      <c r="JII553" s="26"/>
      <c r="JIJ553" s="26"/>
      <c r="JIK553" s="26"/>
      <c r="JIL553" s="26"/>
      <c r="JIM553" s="26"/>
      <c r="JIN553" s="26"/>
      <c r="JIO553" s="26"/>
      <c r="JIP553" s="26"/>
      <c r="JIQ553" s="26"/>
      <c r="JIR553" s="26"/>
      <c r="JIS553" s="26"/>
      <c r="JIT553" s="26"/>
      <c r="JIU553" s="26"/>
      <c r="JIV553" s="26"/>
      <c r="JIW553" s="26"/>
      <c r="JIX553" s="26"/>
      <c r="JIY553" s="26"/>
      <c r="JIZ553" s="26"/>
      <c r="JJA553" s="26"/>
      <c r="JJB553" s="26"/>
      <c r="JJC553" s="26"/>
      <c r="JJD553" s="26"/>
      <c r="JJE553" s="26"/>
      <c r="JJF553" s="26"/>
      <c r="JJG553" s="26"/>
      <c r="JJH553" s="26"/>
      <c r="JJI553" s="26"/>
      <c r="JJJ553" s="26"/>
      <c r="JJK553" s="26"/>
      <c r="JJL553" s="26"/>
      <c r="JJM553" s="26"/>
      <c r="JJN553" s="26"/>
      <c r="JJO553" s="26"/>
      <c r="JJP553" s="26"/>
      <c r="JJQ553" s="26"/>
      <c r="JJR553" s="26"/>
      <c r="JJS553" s="26"/>
      <c r="JJT553" s="26"/>
      <c r="JJU553" s="26"/>
      <c r="JJV553" s="26"/>
      <c r="JJW553" s="26"/>
      <c r="JJX553" s="26"/>
      <c r="JJY553" s="26"/>
      <c r="JJZ553" s="26"/>
      <c r="JKA553" s="26"/>
      <c r="JKB553" s="26"/>
      <c r="JKC553" s="26"/>
      <c r="JKD553" s="26"/>
      <c r="JKE553" s="26"/>
      <c r="JKF553" s="26"/>
      <c r="JKG553" s="26"/>
      <c r="JKH553" s="26"/>
      <c r="JKI553" s="26"/>
      <c r="JKJ553" s="26"/>
      <c r="JKK553" s="26"/>
      <c r="JKL553" s="26"/>
      <c r="JKM553" s="26"/>
      <c r="JKN553" s="26"/>
      <c r="JKO553" s="26"/>
      <c r="JKP553" s="26"/>
      <c r="JKQ553" s="26"/>
      <c r="JKR553" s="26"/>
      <c r="JKS553" s="26"/>
      <c r="JKT553" s="26"/>
      <c r="JKU553" s="26"/>
      <c r="JKV553" s="26"/>
      <c r="JKW553" s="26"/>
      <c r="JKX553" s="26"/>
      <c r="JKY553" s="26"/>
      <c r="JKZ553" s="26"/>
      <c r="JLA553" s="26"/>
      <c r="JLB553" s="26"/>
      <c r="JLC553" s="26"/>
      <c r="JLD553" s="26"/>
      <c r="JLE553" s="26"/>
      <c r="JLF553" s="26"/>
      <c r="JLG553" s="26"/>
      <c r="JLH553" s="26"/>
      <c r="JLI553" s="26"/>
      <c r="JLJ553" s="26"/>
      <c r="JLK553" s="26"/>
      <c r="JLL553" s="26"/>
      <c r="JLM553" s="26"/>
      <c r="JLN553" s="26"/>
      <c r="JLO553" s="26"/>
      <c r="JLP553" s="26"/>
      <c r="JLQ553" s="26"/>
      <c r="JLR553" s="26"/>
      <c r="JLS553" s="26"/>
      <c r="JLT553" s="26"/>
      <c r="JLU553" s="26"/>
      <c r="JLV553" s="26"/>
      <c r="JLW553" s="26"/>
      <c r="JLX553" s="26"/>
      <c r="JLY553" s="26"/>
      <c r="JLZ553" s="26"/>
      <c r="JMA553" s="26"/>
      <c r="JMB553" s="26"/>
      <c r="JMC553" s="26"/>
      <c r="JMD553" s="26"/>
      <c r="JME553" s="26"/>
      <c r="JMF553" s="26"/>
      <c r="JMG553" s="26"/>
      <c r="JMH553" s="26"/>
      <c r="JMI553" s="26"/>
      <c r="JMJ553" s="26"/>
      <c r="JMK553" s="26"/>
      <c r="JML553" s="26"/>
      <c r="JMM553" s="26"/>
      <c r="JMN553" s="26"/>
      <c r="JMO553" s="26"/>
      <c r="JMP553" s="26"/>
      <c r="JMQ553" s="26"/>
      <c r="JMR553" s="26"/>
      <c r="JMS553" s="26"/>
      <c r="JMT553" s="26"/>
      <c r="JMU553" s="26"/>
      <c r="JMV553" s="26"/>
      <c r="JMW553" s="26"/>
      <c r="JMX553" s="26"/>
      <c r="JMY553" s="26"/>
      <c r="JMZ553" s="26"/>
      <c r="JNA553" s="26"/>
      <c r="JNB553" s="26"/>
      <c r="JNC553" s="26"/>
      <c r="JND553" s="26"/>
      <c r="JNE553" s="26"/>
      <c r="JNF553" s="26"/>
      <c r="JNG553" s="26"/>
      <c r="JNH553" s="26"/>
      <c r="JNI553" s="26"/>
      <c r="JNJ553" s="26"/>
      <c r="JNK553" s="26"/>
      <c r="JNL553" s="26"/>
      <c r="JNM553" s="26"/>
      <c r="JNN553" s="26"/>
      <c r="JNO553" s="26"/>
      <c r="JNP553" s="26"/>
      <c r="JNQ553" s="26"/>
      <c r="JNR553" s="26"/>
      <c r="JNS553" s="26"/>
      <c r="JNT553" s="26"/>
      <c r="JNU553" s="26"/>
      <c r="JNV553" s="26"/>
      <c r="JNW553" s="26"/>
      <c r="JNX553" s="26"/>
      <c r="JNY553" s="26"/>
      <c r="JNZ553" s="26"/>
      <c r="JOA553" s="26"/>
      <c r="JOB553" s="26"/>
      <c r="JOC553" s="26"/>
      <c r="JOD553" s="26"/>
      <c r="JOE553" s="26"/>
      <c r="JOF553" s="26"/>
      <c r="JOG553" s="26"/>
      <c r="JOH553" s="26"/>
      <c r="JOI553" s="26"/>
      <c r="JOJ553" s="26"/>
      <c r="JOK553" s="26"/>
      <c r="JOL553" s="26"/>
      <c r="JOM553" s="26"/>
      <c r="JON553" s="26"/>
      <c r="JOO553" s="26"/>
      <c r="JOP553" s="26"/>
      <c r="JOQ553" s="26"/>
      <c r="JOR553" s="26"/>
      <c r="JOS553" s="26"/>
      <c r="JOT553" s="26"/>
      <c r="JOU553" s="26"/>
      <c r="JOV553" s="26"/>
      <c r="JOW553" s="26"/>
      <c r="JOX553" s="26"/>
      <c r="JOY553" s="26"/>
      <c r="JOZ553" s="26"/>
      <c r="JPA553" s="26"/>
      <c r="JPB553" s="26"/>
      <c r="JPC553" s="26"/>
      <c r="JPD553" s="26"/>
      <c r="JPE553" s="26"/>
      <c r="JPF553" s="26"/>
      <c r="JPG553" s="26"/>
      <c r="JPH553" s="26"/>
      <c r="JPI553" s="26"/>
      <c r="JPJ553" s="26"/>
      <c r="JPK553" s="26"/>
      <c r="JPL553" s="26"/>
      <c r="JPM553" s="26"/>
      <c r="JPN553" s="26"/>
      <c r="JPO553" s="26"/>
      <c r="JPP553" s="26"/>
      <c r="JPQ553" s="26"/>
      <c r="JPR553" s="26"/>
      <c r="JPS553" s="26"/>
      <c r="JPT553" s="26"/>
      <c r="JPU553" s="26"/>
      <c r="JPV553" s="26"/>
      <c r="JPW553" s="26"/>
      <c r="JPX553" s="26"/>
      <c r="JPY553" s="26"/>
      <c r="JPZ553" s="26"/>
      <c r="JQA553" s="26"/>
      <c r="JQB553" s="26"/>
      <c r="JQC553" s="26"/>
      <c r="JQD553" s="26"/>
      <c r="JQE553" s="26"/>
      <c r="JQF553" s="26"/>
      <c r="JQG553" s="26"/>
      <c r="JQH553" s="26"/>
      <c r="JQI553" s="26"/>
      <c r="JQJ553" s="26"/>
      <c r="JQK553" s="26"/>
      <c r="JQL553" s="26"/>
      <c r="JQM553" s="26"/>
      <c r="JQN553" s="26"/>
      <c r="JQO553" s="26"/>
      <c r="JQP553" s="26"/>
      <c r="JQQ553" s="26"/>
      <c r="JQR553" s="26"/>
      <c r="JQS553" s="26"/>
      <c r="JQT553" s="26"/>
      <c r="JQU553" s="26"/>
      <c r="JQV553" s="26"/>
      <c r="JQW553" s="26"/>
      <c r="JQX553" s="26"/>
      <c r="JQY553" s="26"/>
      <c r="JQZ553" s="26"/>
      <c r="JRA553" s="26"/>
      <c r="JRB553" s="26"/>
      <c r="JRC553" s="26"/>
      <c r="JRD553" s="26"/>
      <c r="JRE553" s="26"/>
      <c r="JRF553" s="26"/>
      <c r="JRG553" s="26"/>
      <c r="JRH553" s="26"/>
      <c r="JRI553" s="26"/>
      <c r="JRJ553" s="26"/>
      <c r="JRK553" s="26"/>
      <c r="JRL553" s="26"/>
      <c r="JRM553" s="26"/>
      <c r="JRN553" s="26"/>
      <c r="JRO553" s="26"/>
      <c r="JRP553" s="26"/>
      <c r="JRQ553" s="26"/>
      <c r="JRR553" s="26"/>
      <c r="JRS553" s="26"/>
      <c r="JRT553" s="26"/>
      <c r="JRU553" s="26"/>
      <c r="JRV553" s="26"/>
      <c r="JRW553" s="26"/>
      <c r="JRX553" s="26"/>
      <c r="JRY553" s="26"/>
      <c r="JRZ553" s="26"/>
      <c r="JSA553" s="26"/>
      <c r="JSB553" s="26"/>
      <c r="JSC553" s="26"/>
      <c r="JSD553" s="26"/>
      <c r="JSE553" s="26"/>
      <c r="JSF553" s="26"/>
      <c r="JSG553" s="26"/>
      <c r="JSH553" s="26"/>
      <c r="JSI553" s="26"/>
      <c r="JSJ553" s="26"/>
      <c r="JSK553" s="26"/>
      <c r="JSL553" s="26"/>
      <c r="JSM553" s="26"/>
      <c r="JSN553" s="26"/>
      <c r="JSO553" s="26"/>
      <c r="JSP553" s="26"/>
      <c r="JSQ553" s="26"/>
      <c r="JSR553" s="26"/>
      <c r="JSS553" s="26"/>
      <c r="JST553" s="26"/>
      <c r="JSU553" s="26"/>
      <c r="JSV553" s="26"/>
      <c r="JSW553" s="26"/>
      <c r="JSX553" s="26"/>
      <c r="JSY553" s="26"/>
      <c r="JSZ553" s="26"/>
      <c r="JTA553" s="26"/>
      <c r="JTB553" s="26"/>
      <c r="JTC553" s="26"/>
      <c r="JTD553" s="26"/>
      <c r="JTE553" s="26"/>
      <c r="JTF553" s="26"/>
      <c r="JTG553" s="26"/>
      <c r="JTH553" s="26"/>
      <c r="JTI553" s="26"/>
      <c r="JTJ553" s="26"/>
      <c r="JTK553" s="26"/>
      <c r="JTL553" s="26"/>
      <c r="JTM553" s="26"/>
      <c r="JTN553" s="26"/>
      <c r="JTO553" s="26"/>
      <c r="JTP553" s="26"/>
      <c r="JTQ553" s="26"/>
      <c r="JTR553" s="26"/>
      <c r="JTS553" s="26"/>
      <c r="JTT553" s="26"/>
      <c r="JTU553" s="26"/>
      <c r="JTV553" s="26"/>
      <c r="JTW553" s="26"/>
      <c r="JTX553" s="26"/>
      <c r="JTY553" s="26"/>
      <c r="JTZ553" s="26"/>
      <c r="JUA553" s="26"/>
      <c r="JUB553" s="26"/>
      <c r="JUC553" s="26"/>
      <c r="JUD553" s="26"/>
      <c r="JUE553" s="26"/>
      <c r="JUF553" s="26"/>
      <c r="JUG553" s="26"/>
      <c r="JUH553" s="26"/>
      <c r="JUI553" s="26"/>
      <c r="JUJ553" s="26"/>
      <c r="JUK553" s="26"/>
      <c r="JUL553" s="26"/>
      <c r="JUM553" s="26"/>
      <c r="JUN553" s="26"/>
      <c r="JUO553" s="26"/>
      <c r="JUP553" s="26"/>
      <c r="JUQ553" s="26"/>
      <c r="JUR553" s="26"/>
      <c r="JUS553" s="26"/>
      <c r="JUT553" s="26"/>
      <c r="JUU553" s="26"/>
      <c r="JUV553" s="26"/>
      <c r="JUW553" s="26"/>
      <c r="JUX553" s="26"/>
      <c r="JUY553" s="26"/>
      <c r="JUZ553" s="26"/>
      <c r="JVA553" s="26"/>
      <c r="JVB553" s="26"/>
      <c r="JVC553" s="26"/>
      <c r="JVD553" s="26"/>
      <c r="JVE553" s="26"/>
      <c r="JVF553" s="26"/>
      <c r="JVG553" s="26"/>
      <c r="JVH553" s="26"/>
      <c r="JVI553" s="26"/>
      <c r="JVJ553" s="26"/>
      <c r="JVK553" s="26"/>
      <c r="JVL553" s="26"/>
      <c r="JVM553" s="26"/>
      <c r="JVN553" s="26"/>
      <c r="JVO553" s="26"/>
      <c r="JVP553" s="26"/>
      <c r="JVQ553" s="26"/>
      <c r="JVR553" s="26"/>
      <c r="JVS553" s="26"/>
      <c r="JVT553" s="26"/>
      <c r="JVU553" s="26"/>
      <c r="JVV553" s="26"/>
      <c r="JVW553" s="26"/>
      <c r="JVX553" s="26"/>
      <c r="JVY553" s="26"/>
      <c r="JVZ553" s="26"/>
      <c r="JWA553" s="26"/>
      <c r="JWB553" s="26"/>
      <c r="JWC553" s="26"/>
      <c r="JWD553" s="26"/>
      <c r="JWE553" s="26"/>
      <c r="JWF553" s="26"/>
      <c r="JWG553" s="26"/>
      <c r="JWH553" s="26"/>
      <c r="JWI553" s="26"/>
      <c r="JWJ553" s="26"/>
      <c r="JWK553" s="26"/>
      <c r="JWL553" s="26"/>
      <c r="JWM553" s="26"/>
      <c r="JWN553" s="26"/>
      <c r="JWO553" s="26"/>
      <c r="JWP553" s="26"/>
      <c r="JWQ553" s="26"/>
      <c r="JWR553" s="26"/>
      <c r="JWS553" s="26"/>
      <c r="JWT553" s="26"/>
      <c r="JWU553" s="26"/>
      <c r="JWV553" s="26"/>
      <c r="JWW553" s="26"/>
      <c r="JWX553" s="26"/>
      <c r="JWY553" s="26"/>
      <c r="JWZ553" s="26"/>
      <c r="JXA553" s="26"/>
      <c r="JXB553" s="26"/>
      <c r="JXC553" s="26"/>
      <c r="JXD553" s="26"/>
      <c r="JXE553" s="26"/>
      <c r="JXF553" s="26"/>
      <c r="JXG553" s="26"/>
      <c r="JXH553" s="26"/>
      <c r="JXI553" s="26"/>
      <c r="JXJ553" s="26"/>
      <c r="JXK553" s="26"/>
      <c r="JXL553" s="26"/>
      <c r="JXM553" s="26"/>
      <c r="JXN553" s="26"/>
      <c r="JXO553" s="26"/>
      <c r="JXP553" s="26"/>
      <c r="JXQ553" s="26"/>
      <c r="JXR553" s="26"/>
      <c r="JXS553" s="26"/>
      <c r="JXT553" s="26"/>
      <c r="JXU553" s="26"/>
      <c r="JXV553" s="26"/>
      <c r="JXW553" s="26"/>
      <c r="JXX553" s="26"/>
      <c r="JXY553" s="26"/>
      <c r="JXZ553" s="26"/>
      <c r="JYA553" s="26"/>
      <c r="JYB553" s="26"/>
      <c r="JYC553" s="26"/>
      <c r="JYD553" s="26"/>
      <c r="JYE553" s="26"/>
      <c r="JYF553" s="26"/>
      <c r="JYG553" s="26"/>
      <c r="JYH553" s="26"/>
      <c r="JYI553" s="26"/>
      <c r="JYJ553" s="26"/>
      <c r="JYK553" s="26"/>
      <c r="JYL553" s="26"/>
      <c r="JYM553" s="26"/>
      <c r="JYN553" s="26"/>
      <c r="JYO553" s="26"/>
      <c r="JYP553" s="26"/>
      <c r="JYQ553" s="26"/>
      <c r="JYR553" s="26"/>
      <c r="JYS553" s="26"/>
      <c r="JYT553" s="26"/>
      <c r="JYU553" s="26"/>
      <c r="JYV553" s="26"/>
      <c r="JYW553" s="26"/>
      <c r="JYX553" s="26"/>
      <c r="JYY553" s="26"/>
      <c r="JYZ553" s="26"/>
      <c r="JZA553" s="26"/>
      <c r="JZB553" s="26"/>
      <c r="JZC553" s="26"/>
      <c r="JZD553" s="26"/>
      <c r="JZE553" s="26"/>
      <c r="JZF553" s="26"/>
      <c r="JZG553" s="26"/>
      <c r="JZH553" s="26"/>
      <c r="JZI553" s="26"/>
      <c r="JZJ553" s="26"/>
      <c r="JZK553" s="26"/>
      <c r="JZL553" s="26"/>
      <c r="JZM553" s="26"/>
      <c r="JZN553" s="26"/>
      <c r="JZO553" s="26"/>
      <c r="JZP553" s="26"/>
      <c r="JZQ553" s="26"/>
      <c r="JZR553" s="26"/>
      <c r="JZS553" s="26"/>
      <c r="JZT553" s="26"/>
      <c r="JZU553" s="26"/>
      <c r="JZV553" s="26"/>
      <c r="JZW553" s="26"/>
      <c r="JZX553" s="26"/>
      <c r="JZY553" s="26"/>
      <c r="JZZ553" s="26"/>
      <c r="KAA553" s="26"/>
      <c r="KAB553" s="26"/>
      <c r="KAC553" s="26"/>
      <c r="KAD553" s="26"/>
      <c r="KAE553" s="26"/>
      <c r="KAF553" s="26"/>
      <c r="KAG553" s="26"/>
      <c r="KAH553" s="26"/>
      <c r="KAI553" s="26"/>
      <c r="KAJ553" s="26"/>
      <c r="KAK553" s="26"/>
      <c r="KAL553" s="26"/>
      <c r="KAM553" s="26"/>
      <c r="KAN553" s="26"/>
      <c r="KAO553" s="26"/>
      <c r="KAP553" s="26"/>
      <c r="KAQ553" s="26"/>
      <c r="KAR553" s="26"/>
      <c r="KAS553" s="26"/>
      <c r="KAT553" s="26"/>
      <c r="KAU553" s="26"/>
      <c r="KAV553" s="26"/>
      <c r="KAW553" s="26"/>
      <c r="KAX553" s="26"/>
      <c r="KAY553" s="26"/>
      <c r="KAZ553" s="26"/>
      <c r="KBA553" s="26"/>
      <c r="KBB553" s="26"/>
      <c r="KBC553" s="26"/>
      <c r="KBD553" s="26"/>
      <c r="KBE553" s="26"/>
      <c r="KBF553" s="26"/>
      <c r="KBG553" s="26"/>
      <c r="KBH553" s="26"/>
      <c r="KBI553" s="26"/>
      <c r="KBJ553" s="26"/>
      <c r="KBK553" s="26"/>
      <c r="KBL553" s="26"/>
      <c r="KBM553" s="26"/>
      <c r="KBN553" s="26"/>
      <c r="KBO553" s="26"/>
      <c r="KBP553" s="26"/>
      <c r="KBQ553" s="26"/>
      <c r="KBR553" s="26"/>
      <c r="KBS553" s="26"/>
      <c r="KBT553" s="26"/>
      <c r="KBU553" s="26"/>
      <c r="KBV553" s="26"/>
      <c r="KBW553" s="26"/>
      <c r="KBX553" s="26"/>
      <c r="KBY553" s="26"/>
      <c r="KBZ553" s="26"/>
      <c r="KCA553" s="26"/>
      <c r="KCB553" s="26"/>
      <c r="KCC553" s="26"/>
      <c r="KCD553" s="26"/>
      <c r="KCE553" s="26"/>
      <c r="KCF553" s="26"/>
      <c r="KCG553" s="26"/>
      <c r="KCH553" s="26"/>
      <c r="KCI553" s="26"/>
      <c r="KCJ553" s="26"/>
      <c r="KCK553" s="26"/>
      <c r="KCL553" s="26"/>
      <c r="KCM553" s="26"/>
      <c r="KCN553" s="26"/>
      <c r="KCO553" s="26"/>
      <c r="KCP553" s="26"/>
      <c r="KCQ553" s="26"/>
      <c r="KCR553" s="26"/>
      <c r="KCS553" s="26"/>
      <c r="KCT553" s="26"/>
      <c r="KCU553" s="26"/>
      <c r="KCV553" s="26"/>
      <c r="KCW553" s="26"/>
      <c r="KCX553" s="26"/>
      <c r="KCY553" s="26"/>
      <c r="KCZ553" s="26"/>
      <c r="KDA553" s="26"/>
      <c r="KDB553" s="26"/>
      <c r="KDC553" s="26"/>
      <c r="KDD553" s="26"/>
      <c r="KDE553" s="26"/>
      <c r="KDF553" s="26"/>
      <c r="KDG553" s="26"/>
      <c r="KDH553" s="26"/>
      <c r="KDI553" s="26"/>
      <c r="KDJ553" s="26"/>
      <c r="KDK553" s="26"/>
      <c r="KDL553" s="26"/>
      <c r="KDM553" s="26"/>
      <c r="KDN553" s="26"/>
      <c r="KDO553" s="26"/>
      <c r="KDP553" s="26"/>
      <c r="KDQ553" s="26"/>
      <c r="KDR553" s="26"/>
      <c r="KDS553" s="26"/>
      <c r="KDT553" s="26"/>
      <c r="KDU553" s="26"/>
      <c r="KDV553" s="26"/>
      <c r="KDW553" s="26"/>
      <c r="KDX553" s="26"/>
      <c r="KDY553" s="26"/>
      <c r="KDZ553" s="26"/>
      <c r="KEA553" s="26"/>
      <c r="KEB553" s="26"/>
      <c r="KEC553" s="26"/>
      <c r="KED553" s="26"/>
      <c r="KEE553" s="26"/>
      <c r="KEF553" s="26"/>
      <c r="KEG553" s="26"/>
      <c r="KEH553" s="26"/>
      <c r="KEI553" s="26"/>
      <c r="KEJ553" s="26"/>
      <c r="KEK553" s="26"/>
      <c r="KEL553" s="26"/>
      <c r="KEM553" s="26"/>
      <c r="KEN553" s="26"/>
      <c r="KEO553" s="26"/>
      <c r="KEP553" s="26"/>
      <c r="KEQ553" s="26"/>
      <c r="KER553" s="26"/>
      <c r="KES553" s="26"/>
      <c r="KET553" s="26"/>
      <c r="KEU553" s="26"/>
      <c r="KEV553" s="26"/>
      <c r="KEW553" s="26"/>
      <c r="KEX553" s="26"/>
      <c r="KEY553" s="26"/>
      <c r="KEZ553" s="26"/>
      <c r="KFA553" s="26"/>
      <c r="KFB553" s="26"/>
      <c r="KFC553" s="26"/>
      <c r="KFD553" s="26"/>
      <c r="KFE553" s="26"/>
      <c r="KFF553" s="26"/>
      <c r="KFG553" s="26"/>
      <c r="KFH553" s="26"/>
      <c r="KFI553" s="26"/>
      <c r="KFJ553" s="26"/>
      <c r="KFK553" s="26"/>
      <c r="KFL553" s="26"/>
      <c r="KFM553" s="26"/>
      <c r="KFN553" s="26"/>
      <c r="KFO553" s="26"/>
      <c r="KFP553" s="26"/>
      <c r="KFQ553" s="26"/>
      <c r="KFR553" s="26"/>
      <c r="KFS553" s="26"/>
      <c r="KFT553" s="26"/>
      <c r="KFU553" s="26"/>
      <c r="KFV553" s="26"/>
      <c r="KFW553" s="26"/>
      <c r="KFX553" s="26"/>
      <c r="KFY553" s="26"/>
      <c r="KFZ553" s="26"/>
      <c r="KGA553" s="26"/>
      <c r="KGB553" s="26"/>
      <c r="KGC553" s="26"/>
      <c r="KGD553" s="26"/>
      <c r="KGE553" s="26"/>
      <c r="KGF553" s="26"/>
      <c r="KGG553" s="26"/>
      <c r="KGH553" s="26"/>
      <c r="KGI553" s="26"/>
      <c r="KGJ553" s="26"/>
      <c r="KGK553" s="26"/>
      <c r="KGL553" s="26"/>
      <c r="KGM553" s="26"/>
      <c r="KGN553" s="26"/>
      <c r="KGO553" s="26"/>
      <c r="KGP553" s="26"/>
      <c r="KGQ553" s="26"/>
      <c r="KGR553" s="26"/>
      <c r="KGS553" s="26"/>
      <c r="KGT553" s="26"/>
      <c r="KGU553" s="26"/>
      <c r="KGV553" s="26"/>
      <c r="KGW553" s="26"/>
      <c r="KGX553" s="26"/>
      <c r="KGY553" s="26"/>
      <c r="KGZ553" s="26"/>
      <c r="KHA553" s="26"/>
      <c r="KHB553" s="26"/>
      <c r="KHC553" s="26"/>
      <c r="KHD553" s="26"/>
      <c r="KHE553" s="26"/>
      <c r="KHF553" s="26"/>
      <c r="KHG553" s="26"/>
      <c r="KHH553" s="26"/>
      <c r="KHI553" s="26"/>
      <c r="KHJ553" s="26"/>
      <c r="KHK553" s="26"/>
      <c r="KHL553" s="26"/>
      <c r="KHM553" s="26"/>
      <c r="KHN553" s="26"/>
      <c r="KHO553" s="26"/>
      <c r="KHP553" s="26"/>
      <c r="KHQ553" s="26"/>
      <c r="KHR553" s="26"/>
      <c r="KHS553" s="26"/>
      <c r="KHT553" s="26"/>
      <c r="KHU553" s="26"/>
      <c r="KHV553" s="26"/>
      <c r="KHW553" s="26"/>
      <c r="KHX553" s="26"/>
      <c r="KHY553" s="26"/>
      <c r="KHZ553" s="26"/>
      <c r="KIA553" s="26"/>
      <c r="KIB553" s="26"/>
      <c r="KIC553" s="26"/>
      <c r="KID553" s="26"/>
      <c r="KIE553" s="26"/>
      <c r="KIF553" s="26"/>
      <c r="KIG553" s="26"/>
      <c r="KIH553" s="26"/>
      <c r="KII553" s="26"/>
      <c r="KIJ553" s="26"/>
      <c r="KIK553" s="26"/>
      <c r="KIL553" s="26"/>
      <c r="KIM553" s="26"/>
      <c r="KIN553" s="26"/>
      <c r="KIO553" s="26"/>
      <c r="KIP553" s="26"/>
      <c r="KIQ553" s="26"/>
      <c r="KIR553" s="26"/>
      <c r="KIS553" s="26"/>
      <c r="KIT553" s="26"/>
      <c r="KIU553" s="26"/>
      <c r="KIV553" s="26"/>
      <c r="KIW553" s="26"/>
      <c r="KIX553" s="26"/>
      <c r="KIY553" s="26"/>
      <c r="KIZ553" s="26"/>
      <c r="KJA553" s="26"/>
      <c r="KJB553" s="26"/>
      <c r="KJC553" s="26"/>
      <c r="KJD553" s="26"/>
      <c r="KJE553" s="26"/>
      <c r="KJF553" s="26"/>
      <c r="KJG553" s="26"/>
      <c r="KJH553" s="26"/>
      <c r="KJI553" s="26"/>
      <c r="KJJ553" s="26"/>
      <c r="KJK553" s="26"/>
      <c r="KJL553" s="26"/>
      <c r="KJM553" s="26"/>
      <c r="KJN553" s="26"/>
      <c r="KJO553" s="26"/>
      <c r="KJP553" s="26"/>
      <c r="KJQ553" s="26"/>
      <c r="KJR553" s="26"/>
      <c r="KJS553" s="26"/>
      <c r="KJT553" s="26"/>
      <c r="KJU553" s="26"/>
      <c r="KJV553" s="26"/>
      <c r="KJW553" s="26"/>
      <c r="KJX553" s="26"/>
      <c r="KJY553" s="26"/>
      <c r="KJZ553" s="26"/>
      <c r="KKA553" s="26"/>
      <c r="KKB553" s="26"/>
      <c r="KKC553" s="26"/>
      <c r="KKD553" s="26"/>
      <c r="KKE553" s="26"/>
      <c r="KKF553" s="26"/>
      <c r="KKG553" s="26"/>
      <c r="KKH553" s="26"/>
      <c r="KKI553" s="26"/>
      <c r="KKJ553" s="26"/>
      <c r="KKK553" s="26"/>
      <c r="KKL553" s="26"/>
      <c r="KKM553" s="26"/>
      <c r="KKN553" s="26"/>
      <c r="KKO553" s="26"/>
      <c r="KKP553" s="26"/>
      <c r="KKQ553" s="26"/>
      <c r="KKR553" s="26"/>
      <c r="KKS553" s="26"/>
      <c r="KKT553" s="26"/>
      <c r="KKU553" s="26"/>
      <c r="KKV553" s="26"/>
      <c r="KKW553" s="26"/>
      <c r="KKX553" s="26"/>
      <c r="KKY553" s="26"/>
      <c r="KKZ553" s="26"/>
      <c r="KLA553" s="26"/>
      <c r="KLB553" s="26"/>
      <c r="KLC553" s="26"/>
      <c r="KLD553" s="26"/>
      <c r="KLE553" s="26"/>
      <c r="KLF553" s="26"/>
      <c r="KLG553" s="26"/>
      <c r="KLH553" s="26"/>
      <c r="KLI553" s="26"/>
      <c r="KLJ553" s="26"/>
      <c r="KLK553" s="26"/>
      <c r="KLL553" s="26"/>
      <c r="KLM553" s="26"/>
      <c r="KLN553" s="26"/>
      <c r="KLO553" s="26"/>
      <c r="KLP553" s="26"/>
      <c r="KLQ553" s="26"/>
      <c r="KLR553" s="26"/>
      <c r="KLS553" s="26"/>
      <c r="KLT553" s="26"/>
      <c r="KLU553" s="26"/>
      <c r="KLV553" s="26"/>
      <c r="KLW553" s="26"/>
      <c r="KLX553" s="26"/>
      <c r="KLY553" s="26"/>
      <c r="KLZ553" s="26"/>
      <c r="KMA553" s="26"/>
      <c r="KMB553" s="26"/>
      <c r="KMC553" s="26"/>
      <c r="KMD553" s="26"/>
      <c r="KME553" s="26"/>
      <c r="KMF553" s="26"/>
      <c r="KMG553" s="26"/>
      <c r="KMH553" s="26"/>
      <c r="KMI553" s="26"/>
      <c r="KMJ553" s="26"/>
      <c r="KMK553" s="26"/>
      <c r="KML553" s="26"/>
      <c r="KMM553" s="26"/>
      <c r="KMN553" s="26"/>
      <c r="KMO553" s="26"/>
      <c r="KMP553" s="26"/>
      <c r="KMQ553" s="26"/>
      <c r="KMR553" s="26"/>
      <c r="KMS553" s="26"/>
      <c r="KMT553" s="26"/>
      <c r="KMU553" s="26"/>
      <c r="KMV553" s="26"/>
      <c r="KMW553" s="26"/>
      <c r="KMX553" s="26"/>
      <c r="KMY553" s="26"/>
      <c r="KMZ553" s="26"/>
      <c r="KNA553" s="26"/>
      <c r="KNB553" s="26"/>
      <c r="KNC553" s="26"/>
      <c r="KND553" s="26"/>
      <c r="KNE553" s="26"/>
      <c r="KNF553" s="26"/>
      <c r="KNG553" s="26"/>
      <c r="KNH553" s="26"/>
      <c r="KNI553" s="26"/>
      <c r="KNJ553" s="26"/>
      <c r="KNK553" s="26"/>
      <c r="KNL553" s="26"/>
      <c r="KNM553" s="26"/>
      <c r="KNN553" s="26"/>
      <c r="KNO553" s="26"/>
      <c r="KNP553" s="26"/>
      <c r="KNQ553" s="26"/>
      <c r="KNR553" s="26"/>
      <c r="KNS553" s="26"/>
      <c r="KNT553" s="26"/>
      <c r="KNU553" s="26"/>
      <c r="KNV553" s="26"/>
      <c r="KNW553" s="26"/>
      <c r="KNX553" s="26"/>
      <c r="KNY553" s="26"/>
      <c r="KNZ553" s="26"/>
      <c r="KOA553" s="26"/>
      <c r="KOB553" s="26"/>
      <c r="KOC553" s="26"/>
      <c r="KOD553" s="26"/>
      <c r="KOE553" s="26"/>
      <c r="KOF553" s="26"/>
      <c r="KOG553" s="26"/>
      <c r="KOH553" s="26"/>
      <c r="KOI553" s="26"/>
      <c r="KOJ553" s="26"/>
      <c r="KOK553" s="26"/>
      <c r="KOL553" s="26"/>
      <c r="KOM553" s="26"/>
      <c r="KON553" s="26"/>
      <c r="KOO553" s="26"/>
      <c r="KOP553" s="26"/>
      <c r="KOQ553" s="26"/>
      <c r="KOR553" s="26"/>
      <c r="KOS553" s="26"/>
      <c r="KOT553" s="26"/>
      <c r="KOU553" s="26"/>
      <c r="KOV553" s="26"/>
      <c r="KOW553" s="26"/>
      <c r="KOX553" s="26"/>
      <c r="KOY553" s="26"/>
      <c r="KOZ553" s="26"/>
      <c r="KPA553" s="26"/>
      <c r="KPB553" s="26"/>
      <c r="KPC553" s="26"/>
      <c r="KPD553" s="26"/>
      <c r="KPE553" s="26"/>
      <c r="KPF553" s="26"/>
      <c r="KPG553" s="26"/>
      <c r="KPH553" s="26"/>
      <c r="KPI553" s="26"/>
      <c r="KPJ553" s="26"/>
      <c r="KPK553" s="26"/>
      <c r="KPL553" s="26"/>
      <c r="KPM553" s="26"/>
      <c r="KPN553" s="26"/>
      <c r="KPO553" s="26"/>
      <c r="KPP553" s="26"/>
      <c r="KPQ553" s="26"/>
      <c r="KPR553" s="26"/>
      <c r="KPS553" s="26"/>
      <c r="KPT553" s="26"/>
      <c r="KPU553" s="26"/>
      <c r="KPV553" s="26"/>
      <c r="KPW553" s="26"/>
      <c r="KPX553" s="26"/>
      <c r="KPY553" s="26"/>
      <c r="KPZ553" s="26"/>
      <c r="KQA553" s="26"/>
      <c r="KQB553" s="26"/>
      <c r="KQC553" s="26"/>
      <c r="KQD553" s="26"/>
      <c r="KQE553" s="26"/>
      <c r="KQF553" s="26"/>
      <c r="KQG553" s="26"/>
      <c r="KQH553" s="26"/>
      <c r="KQI553" s="26"/>
      <c r="KQJ553" s="26"/>
      <c r="KQK553" s="26"/>
      <c r="KQL553" s="26"/>
      <c r="KQM553" s="26"/>
      <c r="KQN553" s="26"/>
      <c r="KQO553" s="26"/>
      <c r="KQP553" s="26"/>
      <c r="KQQ553" s="26"/>
      <c r="KQR553" s="26"/>
      <c r="KQS553" s="26"/>
      <c r="KQT553" s="26"/>
      <c r="KQU553" s="26"/>
      <c r="KQV553" s="26"/>
      <c r="KQW553" s="26"/>
      <c r="KQX553" s="26"/>
      <c r="KQY553" s="26"/>
      <c r="KQZ553" s="26"/>
      <c r="KRA553" s="26"/>
      <c r="KRB553" s="26"/>
      <c r="KRC553" s="26"/>
      <c r="KRD553" s="26"/>
      <c r="KRE553" s="26"/>
      <c r="KRF553" s="26"/>
      <c r="KRG553" s="26"/>
      <c r="KRH553" s="26"/>
      <c r="KRI553" s="26"/>
      <c r="KRJ553" s="26"/>
      <c r="KRK553" s="26"/>
      <c r="KRL553" s="26"/>
      <c r="KRM553" s="26"/>
      <c r="KRN553" s="26"/>
      <c r="KRO553" s="26"/>
      <c r="KRP553" s="26"/>
      <c r="KRQ553" s="26"/>
      <c r="KRR553" s="26"/>
      <c r="KRS553" s="26"/>
      <c r="KRT553" s="26"/>
      <c r="KRU553" s="26"/>
      <c r="KRV553" s="26"/>
      <c r="KRW553" s="26"/>
      <c r="KRX553" s="26"/>
      <c r="KRY553" s="26"/>
      <c r="KRZ553" s="26"/>
      <c r="KSA553" s="26"/>
      <c r="KSB553" s="26"/>
      <c r="KSC553" s="26"/>
      <c r="KSD553" s="26"/>
      <c r="KSE553" s="26"/>
      <c r="KSF553" s="26"/>
      <c r="KSG553" s="26"/>
      <c r="KSH553" s="26"/>
      <c r="KSI553" s="26"/>
      <c r="KSJ553" s="26"/>
      <c r="KSK553" s="26"/>
      <c r="KSL553" s="26"/>
      <c r="KSM553" s="26"/>
      <c r="KSN553" s="26"/>
      <c r="KSO553" s="26"/>
      <c r="KSP553" s="26"/>
      <c r="KSQ553" s="26"/>
      <c r="KSR553" s="26"/>
      <c r="KSS553" s="26"/>
      <c r="KST553" s="26"/>
      <c r="KSU553" s="26"/>
      <c r="KSV553" s="26"/>
      <c r="KSW553" s="26"/>
      <c r="KSX553" s="26"/>
      <c r="KSY553" s="26"/>
      <c r="KSZ553" s="26"/>
      <c r="KTA553" s="26"/>
      <c r="KTB553" s="26"/>
      <c r="KTC553" s="26"/>
      <c r="KTD553" s="26"/>
      <c r="KTE553" s="26"/>
      <c r="KTF553" s="26"/>
      <c r="KTG553" s="26"/>
      <c r="KTH553" s="26"/>
      <c r="KTI553" s="26"/>
      <c r="KTJ553" s="26"/>
      <c r="KTK553" s="26"/>
      <c r="KTL553" s="26"/>
      <c r="KTM553" s="26"/>
      <c r="KTN553" s="26"/>
      <c r="KTO553" s="26"/>
      <c r="KTP553" s="26"/>
      <c r="KTQ553" s="26"/>
      <c r="KTR553" s="26"/>
      <c r="KTS553" s="26"/>
      <c r="KTT553" s="26"/>
      <c r="KTU553" s="26"/>
      <c r="KTV553" s="26"/>
      <c r="KTW553" s="26"/>
      <c r="KTX553" s="26"/>
      <c r="KTY553" s="26"/>
      <c r="KTZ553" s="26"/>
      <c r="KUA553" s="26"/>
      <c r="KUB553" s="26"/>
      <c r="KUC553" s="26"/>
      <c r="KUD553" s="26"/>
      <c r="KUE553" s="26"/>
      <c r="KUF553" s="26"/>
      <c r="KUG553" s="26"/>
      <c r="KUH553" s="26"/>
      <c r="KUI553" s="26"/>
      <c r="KUJ553" s="26"/>
      <c r="KUK553" s="26"/>
      <c r="KUL553" s="26"/>
      <c r="KUM553" s="26"/>
      <c r="KUN553" s="26"/>
      <c r="KUO553" s="26"/>
      <c r="KUP553" s="26"/>
      <c r="KUQ553" s="26"/>
      <c r="KUR553" s="26"/>
      <c r="KUS553" s="26"/>
      <c r="KUT553" s="26"/>
      <c r="KUU553" s="26"/>
      <c r="KUV553" s="26"/>
      <c r="KUW553" s="26"/>
      <c r="KUX553" s="26"/>
      <c r="KUY553" s="26"/>
      <c r="KUZ553" s="26"/>
      <c r="KVA553" s="26"/>
      <c r="KVB553" s="26"/>
      <c r="KVC553" s="26"/>
      <c r="KVD553" s="26"/>
      <c r="KVE553" s="26"/>
      <c r="KVF553" s="26"/>
      <c r="KVG553" s="26"/>
      <c r="KVH553" s="26"/>
      <c r="KVI553" s="26"/>
      <c r="KVJ553" s="26"/>
      <c r="KVK553" s="26"/>
      <c r="KVL553" s="26"/>
      <c r="KVM553" s="26"/>
      <c r="KVN553" s="26"/>
      <c r="KVO553" s="26"/>
      <c r="KVP553" s="26"/>
      <c r="KVQ553" s="26"/>
      <c r="KVR553" s="26"/>
      <c r="KVS553" s="26"/>
      <c r="KVT553" s="26"/>
      <c r="KVU553" s="26"/>
      <c r="KVV553" s="26"/>
      <c r="KVW553" s="26"/>
      <c r="KVX553" s="26"/>
      <c r="KVY553" s="26"/>
      <c r="KVZ553" s="26"/>
      <c r="KWA553" s="26"/>
      <c r="KWB553" s="26"/>
      <c r="KWC553" s="26"/>
      <c r="KWD553" s="26"/>
      <c r="KWE553" s="26"/>
      <c r="KWF553" s="26"/>
      <c r="KWG553" s="26"/>
      <c r="KWH553" s="26"/>
      <c r="KWI553" s="26"/>
      <c r="KWJ553" s="26"/>
      <c r="KWK553" s="26"/>
      <c r="KWL553" s="26"/>
      <c r="KWM553" s="26"/>
      <c r="KWN553" s="26"/>
      <c r="KWO553" s="26"/>
      <c r="KWP553" s="26"/>
      <c r="KWQ553" s="26"/>
      <c r="KWR553" s="26"/>
      <c r="KWS553" s="26"/>
      <c r="KWT553" s="26"/>
      <c r="KWU553" s="26"/>
      <c r="KWV553" s="26"/>
      <c r="KWW553" s="26"/>
      <c r="KWX553" s="26"/>
      <c r="KWY553" s="26"/>
      <c r="KWZ553" s="26"/>
      <c r="KXA553" s="26"/>
      <c r="KXB553" s="26"/>
      <c r="KXC553" s="26"/>
      <c r="KXD553" s="26"/>
      <c r="KXE553" s="26"/>
      <c r="KXF553" s="26"/>
      <c r="KXG553" s="26"/>
      <c r="KXH553" s="26"/>
      <c r="KXI553" s="26"/>
      <c r="KXJ553" s="26"/>
      <c r="KXK553" s="26"/>
      <c r="KXL553" s="26"/>
      <c r="KXM553" s="26"/>
      <c r="KXN553" s="26"/>
      <c r="KXO553" s="26"/>
      <c r="KXP553" s="26"/>
      <c r="KXQ553" s="26"/>
      <c r="KXR553" s="26"/>
      <c r="KXS553" s="26"/>
      <c r="KXT553" s="26"/>
      <c r="KXU553" s="26"/>
      <c r="KXV553" s="26"/>
      <c r="KXW553" s="26"/>
      <c r="KXX553" s="26"/>
      <c r="KXY553" s="26"/>
      <c r="KXZ553" s="26"/>
      <c r="KYA553" s="26"/>
      <c r="KYB553" s="26"/>
      <c r="KYC553" s="26"/>
      <c r="KYD553" s="26"/>
      <c r="KYE553" s="26"/>
      <c r="KYF553" s="26"/>
      <c r="KYG553" s="26"/>
      <c r="KYH553" s="26"/>
      <c r="KYI553" s="26"/>
      <c r="KYJ553" s="26"/>
      <c r="KYK553" s="26"/>
      <c r="KYL553" s="26"/>
      <c r="KYM553" s="26"/>
      <c r="KYN553" s="26"/>
      <c r="KYO553" s="26"/>
      <c r="KYP553" s="26"/>
      <c r="KYQ553" s="26"/>
      <c r="KYR553" s="26"/>
      <c r="KYS553" s="26"/>
      <c r="KYT553" s="26"/>
      <c r="KYU553" s="26"/>
      <c r="KYV553" s="26"/>
      <c r="KYW553" s="26"/>
      <c r="KYX553" s="26"/>
      <c r="KYY553" s="26"/>
      <c r="KYZ553" s="26"/>
      <c r="KZA553" s="26"/>
      <c r="KZB553" s="26"/>
      <c r="KZC553" s="26"/>
      <c r="KZD553" s="26"/>
      <c r="KZE553" s="26"/>
      <c r="KZF553" s="26"/>
      <c r="KZG553" s="26"/>
      <c r="KZH553" s="26"/>
      <c r="KZI553" s="26"/>
      <c r="KZJ553" s="26"/>
      <c r="KZK553" s="26"/>
      <c r="KZL553" s="26"/>
      <c r="KZM553" s="26"/>
      <c r="KZN553" s="26"/>
      <c r="KZO553" s="26"/>
      <c r="KZP553" s="26"/>
      <c r="KZQ553" s="26"/>
      <c r="KZR553" s="26"/>
      <c r="KZS553" s="26"/>
      <c r="KZT553" s="26"/>
      <c r="KZU553" s="26"/>
      <c r="KZV553" s="26"/>
      <c r="KZW553" s="26"/>
      <c r="KZX553" s="26"/>
      <c r="KZY553" s="26"/>
      <c r="KZZ553" s="26"/>
      <c r="LAA553" s="26"/>
      <c r="LAB553" s="26"/>
      <c r="LAC553" s="26"/>
      <c r="LAD553" s="26"/>
      <c r="LAE553" s="26"/>
      <c r="LAF553" s="26"/>
      <c r="LAG553" s="26"/>
      <c r="LAH553" s="26"/>
      <c r="LAI553" s="26"/>
      <c r="LAJ553" s="26"/>
      <c r="LAK553" s="26"/>
      <c r="LAL553" s="26"/>
      <c r="LAM553" s="26"/>
      <c r="LAN553" s="26"/>
      <c r="LAO553" s="26"/>
      <c r="LAP553" s="26"/>
      <c r="LAQ553" s="26"/>
      <c r="LAR553" s="26"/>
      <c r="LAS553" s="26"/>
      <c r="LAT553" s="26"/>
      <c r="LAU553" s="26"/>
      <c r="LAV553" s="26"/>
      <c r="LAW553" s="26"/>
      <c r="LAX553" s="26"/>
      <c r="LAY553" s="26"/>
      <c r="LAZ553" s="26"/>
      <c r="LBA553" s="26"/>
      <c r="LBB553" s="26"/>
      <c r="LBC553" s="26"/>
      <c r="LBD553" s="26"/>
      <c r="LBE553" s="26"/>
      <c r="LBF553" s="26"/>
      <c r="LBG553" s="26"/>
      <c r="LBH553" s="26"/>
      <c r="LBI553" s="26"/>
      <c r="LBJ553" s="26"/>
      <c r="LBK553" s="26"/>
      <c r="LBL553" s="26"/>
      <c r="LBM553" s="26"/>
      <c r="LBN553" s="26"/>
      <c r="LBO553" s="26"/>
      <c r="LBP553" s="26"/>
      <c r="LBQ553" s="26"/>
      <c r="LBR553" s="26"/>
      <c r="LBS553" s="26"/>
      <c r="LBT553" s="26"/>
      <c r="LBU553" s="26"/>
      <c r="LBV553" s="26"/>
      <c r="LBW553" s="26"/>
      <c r="LBX553" s="26"/>
      <c r="LBY553" s="26"/>
      <c r="LBZ553" s="26"/>
      <c r="LCA553" s="26"/>
      <c r="LCB553" s="26"/>
      <c r="LCC553" s="26"/>
      <c r="LCD553" s="26"/>
      <c r="LCE553" s="26"/>
      <c r="LCF553" s="26"/>
      <c r="LCG553" s="26"/>
      <c r="LCH553" s="26"/>
      <c r="LCI553" s="26"/>
      <c r="LCJ553" s="26"/>
      <c r="LCK553" s="26"/>
      <c r="LCL553" s="26"/>
      <c r="LCM553" s="26"/>
      <c r="LCN553" s="26"/>
      <c r="LCO553" s="26"/>
      <c r="LCP553" s="26"/>
      <c r="LCQ553" s="26"/>
      <c r="LCR553" s="26"/>
      <c r="LCS553" s="26"/>
      <c r="LCT553" s="26"/>
      <c r="LCU553" s="26"/>
      <c r="LCV553" s="26"/>
      <c r="LCW553" s="26"/>
      <c r="LCX553" s="26"/>
      <c r="LCY553" s="26"/>
      <c r="LCZ553" s="26"/>
      <c r="LDA553" s="26"/>
      <c r="LDB553" s="26"/>
      <c r="LDC553" s="26"/>
      <c r="LDD553" s="26"/>
      <c r="LDE553" s="26"/>
      <c r="LDF553" s="26"/>
      <c r="LDG553" s="26"/>
      <c r="LDH553" s="26"/>
      <c r="LDI553" s="26"/>
      <c r="LDJ553" s="26"/>
      <c r="LDK553" s="26"/>
      <c r="LDL553" s="26"/>
      <c r="LDM553" s="26"/>
      <c r="LDN553" s="26"/>
      <c r="LDO553" s="26"/>
      <c r="LDP553" s="26"/>
      <c r="LDQ553" s="26"/>
      <c r="LDR553" s="26"/>
      <c r="LDS553" s="26"/>
      <c r="LDT553" s="26"/>
      <c r="LDU553" s="26"/>
      <c r="LDV553" s="26"/>
      <c r="LDW553" s="26"/>
      <c r="LDX553" s="26"/>
      <c r="LDY553" s="26"/>
      <c r="LDZ553" s="26"/>
      <c r="LEA553" s="26"/>
      <c r="LEB553" s="26"/>
      <c r="LEC553" s="26"/>
      <c r="LED553" s="26"/>
      <c r="LEE553" s="26"/>
      <c r="LEF553" s="26"/>
      <c r="LEG553" s="26"/>
      <c r="LEH553" s="26"/>
      <c r="LEI553" s="26"/>
      <c r="LEJ553" s="26"/>
      <c r="LEK553" s="26"/>
      <c r="LEL553" s="26"/>
      <c r="LEM553" s="26"/>
      <c r="LEN553" s="26"/>
      <c r="LEO553" s="26"/>
      <c r="LEP553" s="26"/>
      <c r="LEQ553" s="26"/>
      <c r="LER553" s="26"/>
      <c r="LES553" s="26"/>
      <c r="LET553" s="26"/>
      <c r="LEU553" s="26"/>
      <c r="LEV553" s="26"/>
      <c r="LEW553" s="26"/>
      <c r="LEX553" s="26"/>
      <c r="LEY553" s="26"/>
      <c r="LEZ553" s="26"/>
      <c r="LFA553" s="26"/>
      <c r="LFB553" s="26"/>
      <c r="LFC553" s="26"/>
      <c r="LFD553" s="26"/>
      <c r="LFE553" s="26"/>
      <c r="LFF553" s="26"/>
      <c r="LFG553" s="26"/>
      <c r="LFH553" s="26"/>
      <c r="LFI553" s="26"/>
      <c r="LFJ553" s="26"/>
      <c r="LFK553" s="26"/>
      <c r="LFL553" s="26"/>
      <c r="LFM553" s="26"/>
      <c r="LFN553" s="26"/>
      <c r="LFO553" s="26"/>
      <c r="LFP553" s="26"/>
      <c r="LFQ553" s="26"/>
      <c r="LFR553" s="26"/>
      <c r="LFS553" s="26"/>
      <c r="LFT553" s="26"/>
      <c r="LFU553" s="26"/>
      <c r="LFV553" s="26"/>
      <c r="LFW553" s="26"/>
      <c r="LFX553" s="26"/>
      <c r="LFY553" s="26"/>
      <c r="LFZ553" s="26"/>
      <c r="LGA553" s="26"/>
      <c r="LGB553" s="26"/>
      <c r="LGC553" s="26"/>
      <c r="LGD553" s="26"/>
      <c r="LGE553" s="26"/>
      <c r="LGF553" s="26"/>
      <c r="LGG553" s="26"/>
      <c r="LGH553" s="26"/>
      <c r="LGI553" s="26"/>
      <c r="LGJ553" s="26"/>
      <c r="LGK553" s="26"/>
      <c r="LGL553" s="26"/>
      <c r="LGM553" s="26"/>
      <c r="LGN553" s="26"/>
      <c r="LGO553" s="26"/>
      <c r="LGP553" s="26"/>
      <c r="LGQ553" s="26"/>
      <c r="LGR553" s="26"/>
      <c r="LGS553" s="26"/>
      <c r="LGT553" s="26"/>
      <c r="LGU553" s="26"/>
      <c r="LGV553" s="26"/>
      <c r="LGW553" s="26"/>
      <c r="LGX553" s="26"/>
      <c r="LGY553" s="26"/>
      <c r="LGZ553" s="26"/>
      <c r="LHA553" s="26"/>
      <c r="LHB553" s="26"/>
      <c r="LHC553" s="26"/>
      <c r="LHD553" s="26"/>
      <c r="LHE553" s="26"/>
      <c r="LHF553" s="26"/>
      <c r="LHG553" s="26"/>
      <c r="LHH553" s="26"/>
      <c r="LHI553" s="26"/>
      <c r="LHJ553" s="26"/>
      <c r="LHK553" s="26"/>
      <c r="LHL553" s="26"/>
      <c r="LHM553" s="26"/>
      <c r="LHN553" s="26"/>
      <c r="LHO553" s="26"/>
      <c r="LHP553" s="26"/>
      <c r="LHQ553" s="26"/>
      <c r="LHR553" s="26"/>
      <c r="LHS553" s="26"/>
      <c r="LHT553" s="26"/>
      <c r="LHU553" s="26"/>
      <c r="LHV553" s="26"/>
      <c r="LHW553" s="26"/>
      <c r="LHX553" s="26"/>
      <c r="LHY553" s="26"/>
      <c r="LHZ553" s="26"/>
      <c r="LIA553" s="26"/>
      <c r="LIB553" s="26"/>
      <c r="LIC553" s="26"/>
      <c r="LID553" s="26"/>
      <c r="LIE553" s="26"/>
      <c r="LIF553" s="26"/>
      <c r="LIG553" s="26"/>
      <c r="LIH553" s="26"/>
      <c r="LII553" s="26"/>
      <c r="LIJ553" s="26"/>
      <c r="LIK553" s="26"/>
      <c r="LIL553" s="26"/>
      <c r="LIM553" s="26"/>
      <c r="LIN553" s="26"/>
      <c r="LIO553" s="26"/>
      <c r="LIP553" s="26"/>
      <c r="LIQ553" s="26"/>
      <c r="LIR553" s="26"/>
      <c r="LIS553" s="26"/>
      <c r="LIT553" s="26"/>
      <c r="LIU553" s="26"/>
      <c r="LIV553" s="26"/>
      <c r="LIW553" s="26"/>
      <c r="LIX553" s="26"/>
      <c r="LIY553" s="26"/>
      <c r="LIZ553" s="26"/>
      <c r="LJA553" s="26"/>
      <c r="LJB553" s="26"/>
      <c r="LJC553" s="26"/>
      <c r="LJD553" s="26"/>
      <c r="LJE553" s="26"/>
      <c r="LJF553" s="26"/>
      <c r="LJG553" s="26"/>
      <c r="LJH553" s="26"/>
      <c r="LJI553" s="26"/>
      <c r="LJJ553" s="26"/>
      <c r="LJK553" s="26"/>
      <c r="LJL553" s="26"/>
      <c r="LJM553" s="26"/>
      <c r="LJN553" s="26"/>
      <c r="LJO553" s="26"/>
      <c r="LJP553" s="26"/>
      <c r="LJQ553" s="26"/>
      <c r="LJR553" s="26"/>
      <c r="LJS553" s="26"/>
      <c r="LJT553" s="26"/>
      <c r="LJU553" s="26"/>
      <c r="LJV553" s="26"/>
      <c r="LJW553" s="26"/>
      <c r="LJX553" s="26"/>
      <c r="LJY553" s="26"/>
      <c r="LJZ553" s="26"/>
      <c r="LKA553" s="26"/>
      <c r="LKB553" s="26"/>
      <c r="LKC553" s="26"/>
      <c r="LKD553" s="26"/>
      <c r="LKE553" s="26"/>
      <c r="LKF553" s="26"/>
      <c r="LKG553" s="26"/>
      <c r="LKH553" s="26"/>
      <c r="LKI553" s="26"/>
      <c r="LKJ553" s="26"/>
      <c r="LKK553" s="26"/>
      <c r="LKL553" s="26"/>
      <c r="LKM553" s="26"/>
      <c r="LKN553" s="26"/>
      <c r="LKO553" s="26"/>
      <c r="LKP553" s="26"/>
      <c r="LKQ553" s="26"/>
      <c r="LKR553" s="26"/>
      <c r="LKS553" s="26"/>
      <c r="LKT553" s="26"/>
      <c r="LKU553" s="26"/>
      <c r="LKV553" s="26"/>
      <c r="LKW553" s="26"/>
      <c r="LKX553" s="26"/>
      <c r="LKY553" s="26"/>
      <c r="LKZ553" s="26"/>
      <c r="LLA553" s="26"/>
      <c r="LLB553" s="26"/>
      <c r="LLC553" s="26"/>
      <c r="LLD553" s="26"/>
      <c r="LLE553" s="26"/>
      <c r="LLF553" s="26"/>
      <c r="LLG553" s="26"/>
      <c r="LLH553" s="26"/>
      <c r="LLI553" s="26"/>
      <c r="LLJ553" s="26"/>
      <c r="LLK553" s="26"/>
      <c r="LLL553" s="26"/>
      <c r="LLM553" s="26"/>
      <c r="LLN553" s="26"/>
      <c r="LLO553" s="26"/>
      <c r="LLP553" s="26"/>
      <c r="LLQ553" s="26"/>
      <c r="LLR553" s="26"/>
      <c r="LLS553" s="26"/>
      <c r="LLT553" s="26"/>
      <c r="LLU553" s="26"/>
      <c r="LLV553" s="26"/>
      <c r="LLW553" s="26"/>
      <c r="LLX553" s="26"/>
      <c r="LLY553" s="26"/>
      <c r="LLZ553" s="26"/>
      <c r="LMA553" s="26"/>
      <c r="LMB553" s="26"/>
      <c r="LMC553" s="26"/>
      <c r="LMD553" s="26"/>
      <c r="LME553" s="26"/>
      <c r="LMF553" s="26"/>
      <c r="LMG553" s="26"/>
      <c r="LMH553" s="26"/>
      <c r="LMI553" s="26"/>
      <c r="LMJ553" s="26"/>
      <c r="LMK553" s="26"/>
      <c r="LML553" s="26"/>
      <c r="LMM553" s="26"/>
      <c r="LMN553" s="26"/>
      <c r="LMO553" s="26"/>
      <c r="LMP553" s="26"/>
      <c r="LMQ553" s="26"/>
      <c r="LMR553" s="26"/>
      <c r="LMS553" s="26"/>
      <c r="LMT553" s="26"/>
      <c r="LMU553" s="26"/>
      <c r="LMV553" s="26"/>
      <c r="LMW553" s="26"/>
      <c r="LMX553" s="26"/>
      <c r="LMY553" s="26"/>
      <c r="LMZ553" s="26"/>
      <c r="LNA553" s="26"/>
      <c r="LNB553" s="26"/>
      <c r="LNC553" s="26"/>
      <c r="LND553" s="26"/>
      <c r="LNE553" s="26"/>
      <c r="LNF553" s="26"/>
      <c r="LNG553" s="26"/>
      <c r="LNH553" s="26"/>
      <c r="LNI553" s="26"/>
      <c r="LNJ553" s="26"/>
      <c r="LNK553" s="26"/>
      <c r="LNL553" s="26"/>
      <c r="LNM553" s="26"/>
      <c r="LNN553" s="26"/>
      <c r="LNO553" s="26"/>
      <c r="LNP553" s="26"/>
      <c r="LNQ553" s="26"/>
      <c r="LNR553" s="26"/>
      <c r="LNS553" s="26"/>
      <c r="LNT553" s="26"/>
      <c r="LNU553" s="26"/>
      <c r="LNV553" s="26"/>
      <c r="LNW553" s="26"/>
      <c r="LNX553" s="26"/>
      <c r="LNY553" s="26"/>
      <c r="LNZ553" s="26"/>
      <c r="LOA553" s="26"/>
      <c r="LOB553" s="26"/>
      <c r="LOC553" s="26"/>
      <c r="LOD553" s="26"/>
      <c r="LOE553" s="26"/>
      <c r="LOF553" s="26"/>
      <c r="LOG553" s="26"/>
      <c r="LOH553" s="26"/>
      <c r="LOI553" s="26"/>
      <c r="LOJ553" s="26"/>
      <c r="LOK553" s="26"/>
      <c r="LOL553" s="26"/>
      <c r="LOM553" s="26"/>
      <c r="LON553" s="26"/>
      <c r="LOO553" s="26"/>
      <c r="LOP553" s="26"/>
      <c r="LOQ553" s="26"/>
      <c r="LOR553" s="26"/>
      <c r="LOS553" s="26"/>
      <c r="LOT553" s="26"/>
      <c r="LOU553" s="26"/>
      <c r="LOV553" s="26"/>
      <c r="LOW553" s="26"/>
      <c r="LOX553" s="26"/>
      <c r="LOY553" s="26"/>
      <c r="LOZ553" s="26"/>
      <c r="LPA553" s="26"/>
      <c r="LPB553" s="26"/>
      <c r="LPC553" s="26"/>
      <c r="LPD553" s="26"/>
      <c r="LPE553" s="26"/>
      <c r="LPF553" s="26"/>
      <c r="LPG553" s="26"/>
      <c r="LPH553" s="26"/>
      <c r="LPI553" s="26"/>
      <c r="LPJ553" s="26"/>
      <c r="LPK553" s="26"/>
      <c r="LPL553" s="26"/>
      <c r="LPM553" s="26"/>
      <c r="LPN553" s="26"/>
      <c r="LPO553" s="26"/>
      <c r="LPP553" s="26"/>
      <c r="LPQ553" s="26"/>
      <c r="LPR553" s="26"/>
      <c r="LPS553" s="26"/>
      <c r="LPT553" s="26"/>
      <c r="LPU553" s="26"/>
      <c r="LPV553" s="26"/>
      <c r="LPW553" s="26"/>
      <c r="LPX553" s="26"/>
      <c r="LPY553" s="26"/>
      <c r="LPZ553" s="26"/>
      <c r="LQA553" s="26"/>
      <c r="LQB553" s="26"/>
      <c r="LQC553" s="26"/>
      <c r="LQD553" s="26"/>
      <c r="LQE553" s="26"/>
      <c r="LQF553" s="26"/>
      <c r="LQG553" s="26"/>
      <c r="LQH553" s="26"/>
      <c r="LQI553" s="26"/>
      <c r="LQJ553" s="26"/>
      <c r="LQK553" s="26"/>
      <c r="LQL553" s="26"/>
      <c r="LQM553" s="26"/>
      <c r="LQN553" s="26"/>
      <c r="LQO553" s="26"/>
      <c r="LQP553" s="26"/>
      <c r="LQQ553" s="26"/>
      <c r="LQR553" s="26"/>
      <c r="LQS553" s="26"/>
      <c r="LQT553" s="26"/>
      <c r="LQU553" s="26"/>
      <c r="LQV553" s="26"/>
      <c r="LQW553" s="26"/>
      <c r="LQX553" s="26"/>
      <c r="LQY553" s="26"/>
      <c r="LQZ553" s="26"/>
      <c r="LRA553" s="26"/>
      <c r="LRB553" s="26"/>
      <c r="LRC553" s="26"/>
      <c r="LRD553" s="26"/>
      <c r="LRE553" s="26"/>
      <c r="LRF553" s="26"/>
      <c r="LRG553" s="26"/>
      <c r="LRH553" s="26"/>
      <c r="LRI553" s="26"/>
      <c r="LRJ553" s="26"/>
      <c r="LRK553" s="26"/>
      <c r="LRL553" s="26"/>
      <c r="LRM553" s="26"/>
      <c r="LRN553" s="26"/>
      <c r="LRO553" s="26"/>
      <c r="LRP553" s="26"/>
      <c r="LRQ553" s="26"/>
      <c r="LRR553" s="26"/>
      <c r="LRS553" s="26"/>
      <c r="LRT553" s="26"/>
      <c r="LRU553" s="26"/>
      <c r="LRV553" s="26"/>
      <c r="LRW553" s="26"/>
      <c r="LRX553" s="26"/>
      <c r="LRY553" s="26"/>
      <c r="LRZ553" s="26"/>
      <c r="LSA553" s="26"/>
      <c r="LSB553" s="26"/>
      <c r="LSC553" s="26"/>
      <c r="LSD553" s="26"/>
      <c r="LSE553" s="26"/>
      <c r="LSF553" s="26"/>
      <c r="LSG553" s="26"/>
      <c r="LSH553" s="26"/>
      <c r="LSI553" s="26"/>
      <c r="LSJ553" s="26"/>
      <c r="LSK553" s="26"/>
      <c r="LSL553" s="26"/>
      <c r="LSM553" s="26"/>
      <c r="LSN553" s="26"/>
      <c r="LSO553" s="26"/>
      <c r="LSP553" s="26"/>
      <c r="LSQ553" s="26"/>
      <c r="LSR553" s="26"/>
      <c r="LSS553" s="26"/>
      <c r="LST553" s="26"/>
      <c r="LSU553" s="26"/>
      <c r="LSV553" s="26"/>
      <c r="LSW553" s="26"/>
      <c r="LSX553" s="26"/>
      <c r="LSY553" s="26"/>
      <c r="LSZ553" s="26"/>
      <c r="LTA553" s="26"/>
      <c r="LTB553" s="26"/>
      <c r="LTC553" s="26"/>
      <c r="LTD553" s="26"/>
      <c r="LTE553" s="26"/>
      <c r="LTF553" s="26"/>
      <c r="LTG553" s="26"/>
      <c r="LTH553" s="26"/>
      <c r="LTI553" s="26"/>
      <c r="LTJ553" s="26"/>
      <c r="LTK553" s="26"/>
      <c r="LTL553" s="26"/>
      <c r="LTM553" s="26"/>
      <c r="LTN553" s="26"/>
      <c r="LTO553" s="26"/>
      <c r="LTP553" s="26"/>
      <c r="LTQ553" s="26"/>
      <c r="LTR553" s="26"/>
      <c r="LTS553" s="26"/>
      <c r="LTT553" s="26"/>
      <c r="LTU553" s="26"/>
      <c r="LTV553" s="26"/>
      <c r="LTW553" s="26"/>
      <c r="LTX553" s="26"/>
      <c r="LTY553" s="26"/>
      <c r="LTZ553" s="26"/>
      <c r="LUA553" s="26"/>
      <c r="LUB553" s="26"/>
      <c r="LUC553" s="26"/>
      <c r="LUD553" s="26"/>
      <c r="LUE553" s="26"/>
      <c r="LUF553" s="26"/>
      <c r="LUG553" s="26"/>
      <c r="LUH553" s="26"/>
      <c r="LUI553" s="26"/>
      <c r="LUJ553" s="26"/>
      <c r="LUK553" s="26"/>
      <c r="LUL553" s="26"/>
      <c r="LUM553" s="26"/>
      <c r="LUN553" s="26"/>
      <c r="LUO553" s="26"/>
      <c r="LUP553" s="26"/>
      <c r="LUQ553" s="26"/>
      <c r="LUR553" s="26"/>
      <c r="LUS553" s="26"/>
      <c r="LUT553" s="26"/>
      <c r="LUU553" s="26"/>
      <c r="LUV553" s="26"/>
      <c r="LUW553" s="26"/>
      <c r="LUX553" s="26"/>
      <c r="LUY553" s="26"/>
      <c r="LUZ553" s="26"/>
      <c r="LVA553" s="26"/>
      <c r="LVB553" s="26"/>
      <c r="LVC553" s="26"/>
      <c r="LVD553" s="26"/>
      <c r="LVE553" s="26"/>
      <c r="LVF553" s="26"/>
      <c r="LVG553" s="26"/>
      <c r="LVH553" s="26"/>
      <c r="LVI553" s="26"/>
      <c r="LVJ553" s="26"/>
      <c r="LVK553" s="26"/>
      <c r="LVL553" s="26"/>
      <c r="LVM553" s="26"/>
      <c r="LVN553" s="26"/>
      <c r="LVO553" s="26"/>
      <c r="LVP553" s="26"/>
      <c r="LVQ553" s="26"/>
      <c r="LVR553" s="26"/>
      <c r="LVS553" s="26"/>
      <c r="LVT553" s="26"/>
      <c r="LVU553" s="26"/>
      <c r="LVV553" s="26"/>
      <c r="LVW553" s="26"/>
      <c r="LVX553" s="26"/>
      <c r="LVY553" s="26"/>
      <c r="LVZ553" s="26"/>
      <c r="LWA553" s="26"/>
      <c r="LWB553" s="26"/>
      <c r="LWC553" s="26"/>
      <c r="LWD553" s="26"/>
      <c r="LWE553" s="26"/>
      <c r="LWF553" s="26"/>
      <c r="LWG553" s="26"/>
      <c r="LWH553" s="26"/>
      <c r="LWI553" s="26"/>
      <c r="LWJ553" s="26"/>
      <c r="LWK553" s="26"/>
      <c r="LWL553" s="26"/>
      <c r="LWM553" s="26"/>
      <c r="LWN553" s="26"/>
      <c r="LWO553" s="26"/>
      <c r="LWP553" s="26"/>
      <c r="LWQ553" s="26"/>
      <c r="LWR553" s="26"/>
      <c r="LWS553" s="26"/>
      <c r="LWT553" s="26"/>
      <c r="LWU553" s="26"/>
      <c r="LWV553" s="26"/>
      <c r="LWW553" s="26"/>
      <c r="LWX553" s="26"/>
      <c r="LWY553" s="26"/>
      <c r="LWZ553" s="26"/>
      <c r="LXA553" s="26"/>
      <c r="LXB553" s="26"/>
      <c r="LXC553" s="26"/>
      <c r="LXD553" s="26"/>
      <c r="LXE553" s="26"/>
      <c r="LXF553" s="26"/>
      <c r="LXG553" s="26"/>
      <c r="LXH553" s="26"/>
      <c r="LXI553" s="26"/>
      <c r="LXJ553" s="26"/>
      <c r="LXK553" s="26"/>
      <c r="LXL553" s="26"/>
      <c r="LXM553" s="26"/>
      <c r="LXN553" s="26"/>
      <c r="LXO553" s="26"/>
      <c r="LXP553" s="26"/>
      <c r="LXQ553" s="26"/>
      <c r="LXR553" s="26"/>
      <c r="LXS553" s="26"/>
      <c r="LXT553" s="26"/>
      <c r="LXU553" s="26"/>
      <c r="LXV553" s="26"/>
      <c r="LXW553" s="26"/>
      <c r="LXX553" s="26"/>
      <c r="LXY553" s="26"/>
      <c r="LXZ553" s="26"/>
      <c r="LYA553" s="26"/>
      <c r="LYB553" s="26"/>
      <c r="LYC553" s="26"/>
      <c r="LYD553" s="26"/>
      <c r="LYE553" s="26"/>
      <c r="LYF553" s="26"/>
      <c r="LYG553" s="26"/>
      <c r="LYH553" s="26"/>
      <c r="LYI553" s="26"/>
      <c r="LYJ553" s="26"/>
      <c r="LYK553" s="26"/>
      <c r="LYL553" s="26"/>
      <c r="LYM553" s="26"/>
      <c r="LYN553" s="26"/>
      <c r="LYO553" s="26"/>
      <c r="LYP553" s="26"/>
      <c r="LYQ553" s="26"/>
      <c r="LYR553" s="26"/>
      <c r="LYS553" s="26"/>
      <c r="LYT553" s="26"/>
      <c r="LYU553" s="26"/>
      <c r="LYV553" s="26"/>
      <c r="LYW553" s="26"/>
      <c r="LYX553" s="26"/>
      <c r="LYY553" s="26"/>
      <c r="LYZ553" s="26"/>
      <c r="LZA553" s="26"/>
      <c r="LZB553" s="26"/>
      <c r="LZC553" s="26"/>
      <c r="LZD553" s="26"/>
      <c r="LZE553" s="26"/>
      <c r="LZF553" s="26"/>
      <c r="LZG553" s="26"/>
      <c r="LZH553" s="26"/>
      <c r="LZI553" s="26"/>
      <c r="LZJ553" s="26"/>
      <c r="LZK553" s="26"/>
      <c r="LZL553" s="26"/>
      <c r="LZM553" s="26"/>
      <c r="LZN553" s="26"/>
      <c r="LZO553" s="26"/>
      <c r="LZP553" s="26"/>
      <c r="LZQ553" s="26"/>
      <c r="LZR553" s="26"/>
      <c r="LZS553" s="26"/>
      <c r="LZT553" s="26"/>
      <c r="LZU553" s="26"/>
      <c r="LZV553" s="26"/>
      <c r="LZW553" s="26"/>
      <c r="LZX553" s="26"/>
      <c r="LZY553" s="26"/>
      <c r="LZZ553" s="26"/>
      <c r="MAA553" s="26"/>
      <c r="MAB553" s="26"/>
      <c r="MAC553" s="26"/>
      <c r="MAD553" s="26"/>
      <c r="MAE553" s="26"/>
      <c r="MAF553" s="26"/>
      <c r="MAG553" s="26"/>
      <c r="MAH553" s="26"/>
      <c r="MAI553" s="26"/>
      <c r="MAJ553" s="26"/>
      <c r="MAK553" s="26"/>
      <c r="MAL553" s="26"/>
      <c r="MAM553" s="26"/>
      <c r="MAN553" s="26"/>
      <c r="MAO553" s="26"/>
      <c r="MAP553" s="26"/>
      <c r="MAQ553" s="26"/>
      <c r="MAR553" s="26"/>
      <c r="MAS553" s="26"/>
      <c r="MAT553" s="26"/>
      <c r="MAU553" s="26"/>
      <c r="MAV553" s="26"/>
      <c r="MAW553" s="26"/>
      <c r="MAX553" s="26"/>
      <c r="MAY553" s="26"/>
      <c r="MAZ553" s="26"/>
      <c r="MBA553" s="26"/>
      <c r="MBB553" s="26"/>
      <c r="MBC553" s="26"/>
      <c r="MBD553" s="26"/>
      <c r="MBE553" s="26"/>
      <c r="MBF553" s="26"/>
      <c r="MBG553" s="26"/>
      <c r="MBH553" s="26"/>
      <c r="MBI553" s="26"/>
      <c r="MBJ553" s="26"/>
      <c r="MBK553" s="26"/>
      <c r="MBL553" s="26"/>
      <c r="MBM553" s="26"/>
      <c r="MBN553" s="26"/>
      <c r="MBO553" s="26"/>
      <c r="MBP553" s="26"/>
      <c r="MBQ553" s="26"/>
      <c r="MBR553" s="26"/>
      <c r="MBS553" s="26"/>
      <c r="MBT553" s="26"/>
      <c r="MBU553" s="26"/>
      <c r="MBV553" s="26"/>
      <c r="MBW553" s="26"/>
      <c r="MBX553" s="26"/>
      <c r="MBY553" s="26"/>
      <c r="MBZ553" s="26"/>
      <c r="MCA553" s="26"/>
      <c r="MCB553" s="26"/>
      <c r="MCC553" s="26"/>
      <c r="MCD553" s="26"/>
      <c r="MCE553" s="26"/>
      <c r="MCF553" s="26"/>
      <c r="MCG553" s="26"/>
      <c r="MCH553" s="26"/>
      <c r="MCI553" s="26"/>
      <c r="MCJ553" s="26"/>
      <c r="MCK553" s="26"/>
      <c r="MCL553" s="26"/>
      <c r="MCM553" s="26"/>
      <c r="MCN553" s="26"/>
      <c r="MCO553" s="26"/>
      <c r="MCP553" s="26"/>
      <c r="MCQ553" s="26"/>
      <c r="MCR553" s="26"/>
      <c r="MCS553" s="26"/>
      <c r="MCT553" s="26"/>
      <c r="MCU553" s="26"/>
      <c r="MCV553" s="26"/>
      <c r="MCW553" s="26"/>
      <c r="MCX553" s="26"/>
      <c r="MCY553" s="26"/>
      <c r="MCZ553" s="26"/>
      <c r="MDA553" s="26"/>
      <c r="MDB553" s="26"/>
      <c r="MDC553" s="26"/>
      <c r="MDD553" s="26"/>
      <c r="MDE553" s="26"/>
      <c r="MDF553" s="26"/>
      <c r="MDG553" s="26"/>
      <c r="MDH553" s="26"/>
      <c r="MDI553" s="26"/>
      <c r="MDJ553" s="26"/>
      <c r="MDK553" s="26"/>
      <c r="MDL553" s="26"/>
      <c r="MDM553" s="26"/>
      <c r="MDN553" s="26"/>
      <c r="MDO553" s="26"/>
      <c r="MDP553" s="26"/>
      <c r="MDQ553" s="26"/>
      <c r="MDR553" s="26"/>
      <c r="MDS553" s="26"/>
      <c r="MDT553" s="26"/>
      <c r="MDU553" s="26"/>
      <c r="MDV553" s="26"/>
      <c r="MDW553" s="26"/>
      <c r="MDX553" s="26"/>
      <c r="MDY553" s="26"/>
      <c r="MDZ553" s="26"/>
      <c r="MEA553" s="26"/>
      <c r="MEB553" s="26"/>
      <c r="MEC553" s="26"/>
      <c r="MED553" s="26"/>
      <c r="MEE553" s="26"/>
      <c r="MEF553" s="26"/>
      <c r="MEG553" s="26"/>
      <c r="MEH553" s="26"/>
      <c r="MEI553" s="26"/>
      <c r="MEJ553" s="26"/>
      <c r="MEK553" s="26"/>
      <c r="MEL553" s="26"/>
      <c r="MEM553" s="26"/>
      <c r="MEN553" s="26"/>
      <c r="MEO553" s="26"/>
      <c r="MEP553" s="26"/>
      <c r="MEQ553" s="26"/>
      <c r="MER553" s="26"/>
      <c r="MES553" s="26"/>
      <c r="MET553" s="26"/>
      <c r="MEU553" s="26"/>
      <c r="MEV553" s="26"/>
      <c r="MEW553" s="26"/>
      <c r="MEX553" s="26"/>
      <c r="MEY553" s="26"/>
      <c r="MEZ553" s="26"/>
      <c r="MFA553" s="26"/>
      <c r="MFB553" s="26"/>
      <c r="MFC553" s="26"/>
      <c r="MFD553" s="26"/>
      <c r="MFE553" s="26"/>
      <c r="MFF553" s="26"/>
      <c r="MFG553" s="26"/>
      <c r="MFH553" s="26"/>
      <c r="MFI553" s="26"/>
      <c r="MFJ553" s="26"/>
      <c r="MFK553" s="26"/>
      <c r="MFL553" s="26"/>
      <c r="MFM553" s="26"/>
      <c r="MFN553" s="26"/>
      <c r="MFO553" s="26"/>
      <c r="MFP553" s="26"/>
      <c r="MFQ553" s="26"/>
      <c r="MFR553" s="26"/>
      <c r="MFS553" s="26"/>
      <c r="MFT553" s="26"/>
      <c r="MFU553" s="26"/>
      <c r="MFV553" s="26"/>
      <c r="MFW553" s="26"/>
      <c r="MFX553" s="26"/>
      <c r="MFY553" s="26"/>
      <c r="MFZ553" s="26"/>
      <c r="MGA553" s="26"/>
      <c r="MGB553" s="26"/>
      <c r="MGC553" s="26"/>
      <c r="MGD553" s="26"/>
      <c r="MGE553" s="26"/>
      <c r="MGF553" s="26"/>
      <c r="MGG553" s="26"/>
      <c r="MGH553" s="26"/>
      <c r="MGI553" s="26"/>
      <c r="MGJ553" s="26"/>
      <c r="MGK553" s="26"/>
      <c r="MGL553" s="26"/>
      <c r="MGM553" s="26"/>
      <c r="MGN553" s="26"/>
      <c r="MGO553" s="26"/>
      <c r="MGP553" s="26"/>
      <c r="MGQ553" s="26"/>
      <c r="MGR553" s="26"/>
      <c r="MGS553" s="26"/>
      <c r="MGT553" s="26"/>
      <c r="MGU553" s="26"/>
      <c r="MGV553" s="26"/>
      <c r="MGW553" s="26"/>
      <c r="MGX553" s="26"/>
      <c r="MGY553" s="26"/>
      <c r="MGZ553" s="26"/>
      <c r="MHA553" s="26"/>
      <c r="MHB553" s="26"/>
      <c r="MHC553" s="26"/>
      <c r="MHD553" s="26"/>
      <c r="MHE553" s="26"/>
      <c r="MHF553" s="26"/>
      <c r="MHG553" s="26"/>
      <c r="MHH553" s="26"/>
      <c r="MHI553" s="26"/>
      <c r="MHJ553" s="26"/>
      <c r="MHK553" s="26"/>
      <c r="MHL553" s="26"/>
      <c r="MHM553" s="26"/>
      <c r="MHN553" s="26"/>
      <c r="MHO553" s="26"/>
      <c r="MHP553" s="26"/>
      <c r="MHQ553" s="26"/>
      <c r="MHR553" s="26"/>
      <c r="MHS553" s="26"/>
      <c r="MHT553" s="26"/>
      <c r="MHU553" s="26"/>
      <c r="MHV553" s="26"/>
      <c r="MHW553" s="26"/>
      <c r="MHX553" s="26"/>
      <c r="MHY553" s="26"/>
      <c r="MHZ553" s="26"/>
      <c r="MIA553" s="26"/>
      <c r="MIB553" s="26"/>
      <c r="MIC553" s="26"/>
      <c r="MID553" s="26"/>
      <c r="MIE553" s="26"/>
      <c r="MIF553" s="26"/>
      <c r="MIG553" s="26"/>
      <c r="MIH553" s="26"/>
      <c r="MII553" s="26"/>
      <c r="MIJ553" s="26"/>
      <c r="MIK553" s="26"/>
      <c r="MIL553" s="26"/>
      <c r="MIM553" s="26"/>
      <c r="MIN553" s="26"/>
      <c r="MIO553" s="26"/>
      <c r="MIP553" s="26"/>
      <c r="MIQ553" s="26"/>
      <c r="MIR553" s="26"/>
      <c r="MIS553" s="26"/>
      <c r="MIT553" s="26"/>
      <c r="MIU553" s="26"/>
      <c r="MIV553" s="26"/>
      <c r="MIW553" s="26"/>
      <c r="MIX553" s="26"/>
      <c r="MIY553" s="26"/>
      <c r="MIZ553" s="26"/>
      <c r="MJA553" s="26"/>
      <c r="MJB553" s="26"/>
      <c r="MJC553" s="26"/>
      <c r="MJD553" s="26"/>
      <c r="MJE553" s="26"/>
      <c r="MJF553" s="26"/>
      <c r="MJG553" s="26"/>
      <c r="MJH553" s="26"/>
      <c r="MJI553" s="26"/>
      <c r="MJJ553" s="26"/>
      <c r="MJK553" s="26"/>
      <c r="MJL553" s="26"/>
      <c r="MJM553" s="26"/>
      <c r="MJN553" s="26"/>
      <c r="MJO553" s="26"/>
      <c r="MJP553" s="26"/>
      <c r="MJQ553" s="26"/>
      <c r="MJR553" s="26"/>
      <c r="MJS553" s="26"/>
      <c r="MJT553" s="26"/>
      <c r="MJU553" s="26"/>
      <c r="MJV553" s="26"/>
      <c r="MJW553" s="26"/>
      <c r="MJX553" s="26"/>
      <c r="MJY553" s="26"/>
      <c r="MJZ553" s="26"/>
      <c r="MKA553" s="26"/>
      <c r="MKB553" s="26"/>
      <c r="MKC553" s="26"/>
      <c r="MKD553" s="26"/>
      <c r="MKE553" s="26"/>
      <c r="MKF553" s="26"/>
      <c r="MKG553" s="26"/>
      <c r="MKH553" s="26"/>
      <c r="MKI553" s="26"/>
      <c r="MKJ553" s="26"/>
      <c r="MKK553" s="26"/>
      <c r="MKL553" s="26"/>
      <c r="MKM553" s="26"/>
      <c r="MKN553" s="26"/>
      <c r="MKO553" s="26"/>
      <c r="MKP553" s="26"/>
      <c r="MKQ553" s="26"/>
      <c r="MKR553" s="26"/>
      <c r="MKS553" s="26"/>
      <c r="MKT553" s="26"/>
      <c r="MKU553" s="26"/>
      <c r="MKV553" s="26"/>
      <c r="MKW553" s="26"/>
      <c r="MKX553" s="26"/>
      <c r="MKY553" s="26"/>
      <c r="MKZ553" s="26"/>
      <c r="MLA553" s="26"/>
      <c r="MLB553" s="26"/>
      <c r="MLC553" s="26"/>
      <c r="MLD553" s="26"/>
      <c r="MLE553" s="26"/>
      <c r="MLF553" s="26"/>
      <c r="MLG553" s="26"/>
      <c r="MLH553" s="26"/>
      <c r="MLI553" s="26"/>
      <c r="MLJ553" s="26"/>
      <c r="MLK553" s="26"/>
      <c r="MLL553" s="26"/>
      <c r="MLM553" s="26"/>
      <c r="MLN553" s="26"/>
      <c r="MLO553" s="26"/>
      <c r="MLP553" s="26"/>
      <c r="MLQ553" s="26"/>
      <c r="MLR553" s="26"/>
      <c r="MLS553" s="26"/>
      <c r="MLT553" s="26"/>
      <c r="MLU553" s="26"/>
      <c r="MLV553" s="26"/>
      <c r="MLW553" s="26"/>
      <c r="MLX553" s="26"/>
      <c r="MLY553" s="26"/>
      <c r="MLZ553" s="26"/>
      <c r="MMA553" s="26"/>
      <c r="MMB553" s="26"/>
      <c r="MMC553" s="26"/>
      <c r="MMD553" s="26"/>
      <c r="MME553" s="26"/>
      <c r="MMF553" s="26"/>
      <c r="MMG553" s="26"/>
      <c r="MMH553" s="26"/>
      <c r="MMI553" s="26"/>
      <c r="MMJ553" s="26"/>
      <c r="MMK553" s="26"/>
      <c r="MML553" s="26"/>
      <c r="MMM553" s="26"/>
      <c r="MMN553" s="26"/>
      <c r="MMO553" s="26"/>
      <c r="MMP553" s="26"/>
      <c r="MMQ553" s="26"/>
      <c r="MMR553" s="26"/>
      <c r="MMS553" s="26"/>
      <c r="MMT553" s="26"/>
      <c r="MMU553" s="26"/>
      <c r="MMV553" s="26"/>
      <c r="MMW553" s="26"/>
      <c r="MMX553" s="26"/>
      <c r="MMY553" s="26"/>
      <c r="MMZ553" s="26"/>
      <c r="MNA553" s="26"/>
      <c r="MNB553" s="26"/>
      <c r="MNC553" s="26"/>
      <c r="MND553" s="26"/>
      <c r="MNE553" s="26"/>
      <c r="MNF553" s="26"/>
      <c r="MNG553" s="26"/>
      <c r="MNH553" s="26"/>
      <c r="MNI553" s="26"/>
      <c r="MNJ553" s="26"/>
      <c r="MNK553" s="26"/>
      <c r="MNL553" s="26"/>
      <c r="MNM553" s="26"/>
      <c r="MNN553" s="26"/>
      <c r="MNO553" s="26"/>
      <c r="MNP553" s="26"/>
      <c r="MNQ553" s="26"/>
      <c r="MNR553" s="26"/>
      <c r="MNS553" s="26"/>
      <c r="MNT553" s="26"/>
      <c r="MNU553" s="26"/>
      <c r="MNV553" s="26"/>
      <c r="MNW553" s="26"/>
      <c r="MNX553" s="26"/>
      <c r="MNY553" s="26"/>
      <c r="MNZ553" s="26"/>
      <c r="MOA553" s="26"/>
      <c r="MOB553" s="26"/>
      <c r="MOC553" s="26"/>
      <c r="MOD553" s="26"/>
      <c r="MOE553" s="26"/>
      <c r="MOF553" s="26"/>
      <c r="MOG553" s="26"/>
      <c r="MOH553" s="26"/>
      <c r="MOI553" s="26"/>
      <c r="MOJ553" s="26"/>
      <c r="MOK553" s="26"/>
      <c r="MOL553" s="26"/>
      <c r="MOM553" s="26"/>
      <c r="MON553" s="26"/>
      <c r="MOO553" s="26"/>
      <c r="MOP553" s="26"/>
      <c r="MOQ553" s="26"/>
      <c r="MOR553" s="26"/>
      <c r="MOS553" s="26"/>
      <c r="MOT553" s="26"/>
      <c r="MOU553" s="26"/>
      <c r="MOV553" s="26"/>
      <c r="MOW553" s="26"/>
      <c r="MOX553" s="26"/>
      <c r="MOY553" s="26"/>
      <c r="MOZ553" s="26"/>
      <c r="MPA553" s="26"/>
      <c r="MPB553" s="26"/>
      <c r="MPC553" s="26"/>
      <c r="MPD553" s="26"/>
      <c r="MPE553" s="26"/>
      <c r="MPF553" s="26"/>
      <c r="MPG553" s="26"/>
      <c r="MPH553" s="26"/>
      <c r="MPI553" s="26"/>
      <c r="MPJ553" s="26"/>
      <c r="MPK553" s="26"/>
      <c r="MPL553" s="26"/>
      <c r="MPM553" s="26"/>
      <c r="MPN553" s="26"/>
      <c r="MPO553" s="26"/>
      <c r="MPP553" s="26"/>
      <c r="MPQ553" s="26"/>
      <c r="MPR553" s="26"/>
      <c r="MPS553" s="26"/>
      <c r="MPT553" s="26"/>
      <c r="MPU553" s="26"/>
      <c r="MPV553" s="26"/>
      <c r="MPW553" s="26"/>
      <c r="MPX553" s="26"/>
      <c r="MPY553" s="26"/>
      <c r="MPZ553" s="26"/>
      <c r="MQA553" s="26"/>
      <c r="MQB553" s="26"/>
      <c r="MQC553" s="26"/>
      <c r="MQD553" s="26"/>
      <c r="MQE553" s="26"/>
      <c r="MQF553" s="26"/>
      <c r="MQG553" s="26"/>
      <c r="MQH553" s="26"/>
      <c r="MQI553" s="26"/>
      <c r="MQJ553" s="26"/>
      <c r="MQK553" s="26"/>
      <c r="MQL553" s="26"/>
      <c r="MQM553" s="26"/>
      <c r="MQN553" s="26"/>
      <c r="MQO553" s="26"/>
      <c r="MQP553" s="26"/>
      <c r="MQQ553" s="26"/>
      <c r="MQR553" s="26"/>
      <c r="MQS553" s="26"/>
      <c r="MQT553" s="26"/>
      <c r="MQU553" s="26"/>
      <c r="MQV553" s="26"/>
      <c r="MQW553" s="26"/>
      <c r="MQX553" s="26"/>
      <c r="MQY553" s="26"/>
      <c r="MQZ553" s="26"/>
      <c r="MRA553" s="26"/>
      <c r="MRB553" s="26"/>
      <c r="MRC553" s="26"/>
      <c r="MRD553" s="26"/>
      <c r="MRE553" s="26"/>
      <c r="MRF553" s="26"/>
      <c r="MRG553" s="26"/>
      <c r="MRH553" s="26"/>
      <c r="MRI553" s="26"/>
      <c r="MRJ553" s="26"/>
      <c r="MRK553" s="26"/>
      <c r="MRL553" s="26"/>
      <c r="MRM553" s="26"/>
      <c r="MRN553" s="26"/>
      <c r="MRO553" s="26"/>
      <c r="MRP553" s="26"/>
      <c r="MRQ553" s="26"/>
      <c r="MRR553" s="26"/>
      <c r="MRS553" s="26"/>
      <c r="MRT553" s="26"/>
      <c r="MRU553" s="26"/>
      <c r="MRV553" s="26"/>
      <c r="MRW553" s="26"/>
      <c r="MRX553" s="26"/>
      <c r="MRY553" s="26"/>
      <c r="MRZ553" s="26"/>
      <c r="MSA553" s="26"/>
      <c r="MSB553" s="26"/>
      <c r="MSC553" s="26"/>
      <c r="MSD553" s="26"/>
      <c r="MSE553" s="26"/>
      <c r="MSF553" s="26"/>
      <c r="MSG553" s="26"/>
      <c r="MSH553" s="26"/>
      <c r="MSI553" s="26"/>
      <c r="MSJ553" s="26"/>
      <c r="MSK553" s="26"/>
      <c r="MSL553" s="26"/>
      <c r="MSM553" s="26"/>
      <c r="MSN553" s="26"/>
      <c r="MSO553" s="26"/>
      <c r="MSP553" s="26"/>
      <c r="MSQ553" s="26"/>
      <c r="MSR553" s="26"/>
      <c r="MSS553" s="26"/>
      <c r="MST553" s="26"/>
      <c r="MSU553" s="26"/>
      <c r="MSV553" s="26"/>
      <c r="MSW553" s="26"/>
      <c r="MSX553" s="26"/>
      <c r="MSY553" s="26"/>
      <c r="MSZ553" s="26"/>
      <c r="MTA553" s="26"/>
      <c r="MTB553" s="26"/>
      <c r="MTC553" s="26"/>
      <c r="MTD553" s="26"/>
      <c r="MTE553" s="26"/>
      <c r="MTF553" s="26"/>
      <c r="MTG553" s="26"/>
      <c r="MTH553" s="26"/>
      <c r="MTI553" s="26"/>
      <c r="MTJ553" s="26"/>
      <c r="MTK553" s="26"/>
      <c r="MTL553" s="26"/>
      <c r="MTM553" s="26"/>
      <c r="MTN553" s="26"/>
      <c r="MTO553" s="26"/>
      <c r="MTP553" s="26"/>
      <c r="MTQ553" s="26"/>
      <c r="MTR553" s="26"/>
      <c r="MTS553" s="26"/>
      <c r="MTT553" s="26"/>
      <c r="MTU553" s="26"/>
      <c r="MTV553" s="26"/>
      <c r="MTW553" s="26"/>
      <c r="MTX553" s="26"/>
      <c r="MTY553" s="26"/>
      <c r="MTZ553" s="26"/>
      <c r="MUA553" s="26"/>
      <c r="MUB553" s="26"/>
      <c r="MUC553" s="26"/>
      <c r="MUD553" s="26"/>
      <c r="MUE553" s="26"/>
      <c r="MUF553" s="26"/>
      <c r="MUG553" s="26"/>
      <c r="MUH553" s="26"/>
      <c r="MUI553" s="26"/>
      <c r="MUJ553" s="26"/>
      <c r="MUK553" s="26"/>
      <c r="MUL553" s="26"/>
      <c r="MUM553" s="26"/>
      <c r="MUN553" s="26"/>
      <c r="MUO553" s="26"/>
      <c r="MUP553" s="26"/>
      <c r="MUQ553" s="26"/>
      <c r="MUR553" s="26"/>
      <c r="MUS553" s="26"/>
      <c r="MUT553" s="26"/>
      <c r="MUU553" s="26"/>
      <c r="MUV553" s="26"/>
      <c r="MUW553" s="26"/>
      <c r="MUX553" s="26"/>
      <c r="MUY553" s="26"/>
      <c r="MUZ553" s="26"/>
      <c r="MVA553" s="26"/>
      <c r="MVB553" s="26"/>
      <c r="MVC553" s="26"/>
      <c r="MVD553" s="26"/>
      <c r="MVE553" s="26"/>
      <c r="MVF553" s="26"/>
      <c r="MVG553" s="26"/>
      <c r="MVH553" s="26"/>
      <c r="MVI553" s="26"/>
      <c r="MVJ553" s="26"/>
      <c r="MVK553" s="26"/>
      <c r="MVL553" s="26"/>
      <c r="MVM553" s="26"/>
      <c r="MVN553" s="26"/>
      <c r="MVO553" s="26"/>
      <c r="MVP553" s="26"/>
      <c r="MVQ553" s="26"/>
      <c r="MVR553" s="26"/>
      <c r="MVS553" s="26"/>
      <c r="MVT553" s="26"/>
      <c r="MVU553" s="26"/>
      <c r="MVV553" s="26"/>
      <c r="MVW553" s="26"/>
      <c r="MVX553" s="26"/>
      <c r="MVY553" s="26"/>
      <c r="MVZ553" s="26"/>
      <c r="MWA553" s="26"/>
      <c r="MWB553" s="26"/>
      <c r="MWC553" s="26"/>
      <c r="MWD553" s="26"/>
      <c r="MWE553" s="26"/>
      <c r="MWF553" s="26"/>
      <c r="MWG553" s="26"/>
      <c r="MWH553" s="26"/>
      <c r="MWI553" s="26"/>
      <c r="MWJ553" s="26"/>
      <c r="MWK553" s="26"/>
      <c r="MWL553" s="26"/>
      <c r="MWM553" s="26"/>
      <c r="MWN553" s="26"/>
      <c r="MWO553" s="26"/>
      <c r="MWP553" s="26"/>
      <c r="MWQ553" s="26"/>
      <c r="MWR553" s="26"/>
      <c r="MWS553" s="26"/>
      <c r="MWT553" s="26"/>
      <c r="MWU553" s="26"/>
      <c r="MWV553" s="26"/>
      <c r="MWW553" s="26"/>
      <c r="MWX553" s="26"/>
      <c r="MWY553" s="26"/>
      <c r="MWZ553" s="26"/>
      <c r="MXA553" s="26"/>
      <c r="MXB553" s="26"/>
      <c r="MXC553" s="26"/>
      <c r="MXD553" s="26"/>
      <c r="MXE553" s="26"/>
      <c r="MXF553" s="26"/>
      <c r="MXG553" s="26"/>
      <c r="MXH553" s="26"/>
      <c r="MXI553" s="26"/>
      <c r="MXJ553" s="26"/>
      <c r="MXK553" s="26"/>
      <c r="MXL553" s="26"/>
      <c r="MXM553" s="26"/>
      <c r="MXN553" s="26"/>
      <c r="MXO553" s="26"/>
      <c r="MXP553" s="26"/>
      <c r="MXQ553" s="26"/>
      <c r="MXR553" s="26"/>
      <c r="MXS553" s="26"/>
      <c r="MXT553" s="26"/>
      <c r="MXU553" s="26"/>
      <c r="MXV553" s="26"/>
      <c r="MXW553" s="26"/>
      <c r="MXX553" s="26"/>
      <c r="MXY553" s="26"/>
      <c r="MXZ553" s="26"/>
      <c r="MYA553" s="26"/>
      <c r="MYB553" s="26"/>
      <c r="MYC553" s="26"/>
      <c r="MYD553" s="26"/>
      <c r="MYE553" s="26"/>
      <c r="MYF553" s="26"/>
      <c r="MYG553" s="26"/>
      <c r="MYH553" s="26"/>
      <c r="MYI553" s="26"/>
      <c r="MYJ553" s="26"/>
      <c r="MYK553" s="26"/>
      <c r="MYL553" s="26"/>
      <c r="MYM553" s="26"/>
      <c r="MYN553" s="26"/>
      <c r="MYO553" s="26"/>
      <c r="MYP553" s="26"/>
      <c r="MYQ553" s="26"/>
      <c r="MYR553" s="26"/>
      <c r="MYS553" s="26"/>
      <c r="MYT553" s="26"/>
      <c r="MYU553" s="26"/>
      <c r="MYV553" s="26"/>
      <c r="MYW553" s="26"/>
      <c r="MYX553" s="26"/>
      <c r="MYY553" s="26"/>
      <c r="MYZ553" s="26"/>
      <c r="MZA553" s="26"/>
      <c r="MZB553" s="26"/>
      <c r="MZC553" s="26"/>
      <c r="MZD553" s="26"/>
      <c r="MZE553" s="26"/>
      <c r="MZF553" s="26"/>
      <c r="MZG553" s="26"/>
      <c r="MZH553" s="26"/>
      <c r="MZI553" s="26"/>
      <c r="MZJ553" s="26"/>
      <c r="MZK553" s="26"/>
      <c r="MZL553" s="26"/>
      <c r="MZM553" s="26"/>
      <c r="MZN553" s="26"/>
      <c r="MZO553" s="26"/>
      <c r="MZP553" s="26"/>
      <c r="MZQ553" s="26"/>
      <c r="MZR553" s="26"/>
      <c r="MZS553" s="26"/>
      <c r="MZT553" s="26"/>
      <c r="MZU553" s="26"/>
      <c r="MZV553" s="26"/>
      <c r="MZW553" s="26"/>
      <c r="MZX553" s="26"/>
      <c r="MZY553" s="26"/>
      <c r="MZZ553" s="26"/>
      <c r="NAA553" s="26"/>
      <c r="NAB553" s="26"/>
      <c r="NAC553" s="26"/>
      <c r="NAD553" s="26"/>
      <c r="NAE553" s="26"/>
      <c r="NAF553" s="26"/>
      <c r="NAG553" s="26"/>
      <c r="NAH553" s="26"/>
      <c r="NAI553" s="26"/>
      <c r="NAJ553" s="26"/>
      <c r="NAK553" s="26"/>
      <c r="NAL553" s="26"/>
      <c r="NAM553" s="26"/>
      <c r="NAN553" s="26"/>
      <c r="NAO553" s="26"/>
      <c r="NAP553" s="26"/>
      <c r="NAQ553" s="26"/>
      <c r="NAR553" s="26"/>
      <c r="NAS553" s="26"/>
      <c r="NAT553" s="26"/>
      <c r="NAU553" s="26"/>
      <c r="NAV553" s="26"/>
      <c r="NAW553" s="26"/>
      <c r="NAX553" s="26"/>
      <c r="NAY553" s="26"/>
      <c r="NAZ553" s="26"/>
      <c r="NBA553" s="26"/>
      <c r="NBB553" s="26"/>
      <c r="NBC553" s="26"/>
      <c r="NBD553" s="26"/>
      <c r="NBE553" s="26"/>
      <c r="NBF553" s="26"/>
      <c r="NBG553" s="26"/>
      <c r="NBH553" s="26"/>
      <c r="NBI553" s="26"/>
      <c r="NBJ553" s="26"/>
      <c r="NBK553" s="26"/>
      <c r="NBL553" s="26"/>
      <c r="NBM553" s="26"/>
      <c r="NBN553" s="26"/>
      <c r="NBO553" s="26"/>
      <c r="NBP553" s="26"/>
      <c r="NBQ553" s="26"/>
      <c r="NBR553" s="26"/>
      <c r="NBS553" s="26"/>
      <c r="NBT553" s="26"/>
      <c r="NBU553" s="26"/>
      <c r="NBV553" s="26"/>
      <c r="NBW553" s="26"/>
      <c r="NBX553" s="26"/>
      <c r="NBY553" s="26"/>
      <c r="NBZ553" s="26"/>
      <c r="NCA553" s="26"/>
      <c r="NCB553" s="26"/>
      <c r="NCC553" s="26"/>
      <c r="NCD553" s="26"/>
      <c r="NCE553" s="26"/>
      <c r="NCF553" s="26"/>
      <c r="NCG553" s="26"/>
      <c r="NCH553" s="26"/>
      <c r="NCI553" s="26"/>
      <c r="NCJ553" s="26"/>
      <c r="NCK553" s="26"/>
      <c r="NCL553" s="26"/>
      <c r="NCM553" s="26"/>
      <c r="NCN553" s="26"/>
      <c r="NCO553" s="26"/>
      <c r="NCP553" s="26"/>
      <c r="NCQ553" s="26"/>
      <c r="NCR553" s="26"/>
      <c r="NCS553" s="26"/>
      <c r="NCT553" s="26"/>
      <c r="NCU553" s="26"/>
      <c r="NCV553" s="26"/>
      <c r="NCW553" s="26"/>
      <c r="NCX553" s="26"/>
      <c r="NCY553" s="26"/>
      <c r="NCZ553" s="26"/>
      <c r="NDA553" s="26"/>
      <c r="NDB553" s="26"/>
      <c r="NDC553" s="26"/>
      <c r="NDD553" s="26"/>
      <c r="NDE553" s="26"/>
      <c r="NDF553" s="26"/>
      <c r="NDG553" s="26"/>
      <c r="NDH553" s="26"/>
      <c r="NDI553" s="26"/>
      <c r="NDJ553" s="26"/>
      <c r="NDK553" s="26"/>
      <c r="NDL553" s="26"/>
      <c r="NDM553" s="26"/>
      <c r="NDN553" s="26"/>
      <c r="NDO553" s="26"/>
      <c r="NDP553" s="26"/>
      <c r="NDQ553" s="26"/>
      <c r="NDR553" s="26"/>
      <c r="NDS553" s="26"/>
      <c r="NDT553" s="26"/>
      <c r="NDU553" s="26"/>
      <c r="NDV553" s="26"/>
      <c r="NDW553" s="26"/>
      <c r="NDX553" s="26"/>
      <c r="NDY553" s="26"/>
      <c r="NDZ553" s="26"/>
      <c r="NEA553" s="26"/>
      <c r="NEB553" s="26"/>
      <c r="NEC553" s="26"/>
      <c r="NED553" s="26"/>
      <c r="NEE553" s="26"/>
      <c r="NEF553" s="26"/>
      <c r="NEG553" s="26"/>
      <c r="NEH553" s="26"/>
      <c r="NEI553" s="26"/>
      <c r="NEJ553" s="26"/>
      <c r="NEK553" s="26"/>
      <c r="NEL553" s="26"/>
      <c r="NEM553" s="26"/>
      <c r="NEN553" s="26"/>
      <c r="NEO553" s="26"/>
      <c r="NEP553" s="26"/>
      <c r="NEQ553" s="26"/>
      <c r="NER553" s="26"/>
      <c r="NES553" s="26"/>
      <c r="NET553" s="26"/>
      <c r="NEU553" s="26"/>
      <c r="NEV553" s="26"/>
      <c r="NEW553" s="26"/>
      <c r="NEX553" s="26"/>
      <c r="NEY553" s="26"/>
      <c r="NEZ553" s="26"/>
      <c r="NFA553" s="26"/>
      <c r="NFB553" s="26"/>
      <c r="NFC553" s="26"/>
      <c r="NFD553" s="26"/>
      <c r="NFE553" s="26"/>
      <c r="NFF553" s="26"/>
      <c r="NFG553" s="26"/>
      <c r="NFH553" s="26"/>
      <c r="NFI553" s="26"/>
      <c r="NFJ553" s="26"/>
      <c r="NFK553" s="26"/>
      <c r="NFL553" s="26"/>
      <c r="NFM553" s="26"/>
      <c r="NFN553" s="26"/>
      <c r="NFO553" s="26"/>
      <c r="NFP553" s="26"/>
      <c r="NFQ553" s="26"/>
      <c r="NFR553" s="26"/>
      <c r="NFS553" s="26"/>
      <c r="NFT553" s="26"/>
      <c r="NFU553" s="26"/>
      <c r="NFV553" s="26"/>
      <c r="NFW553" s="26"/>
      <c r="NFX553" s="26"/>
      <c r="NFY553" s="26"/>
      <c r="NFZ553" s="26"/>
      <c r="NGA553" s="26"/>
      <c r="NGB553" s="26"/>
      <c r="NGC553" s="26"/>
      <c r="NGD553" s="26"/>
      <c r="NGE553" s="26"/>
      <c r="NGF553" s="26"/>
      <c r="NGG553" s="26"/>
      <c r="NGH553" s="26"/>
      <c r="NGI553" s="26"/>
      <c r="NGJ553" s="26"/>
      <c r="NGK553" s="26"/>
      <c r="NGL553" s="26"/>
      <c r="NGM553" s="26"/>
      <c r="NGN553" s="26"/>
      <c r="NGO553" s="26"/>
      <c r="NGP553" s="26"/>
      <c r="NGQ553" s="26"/>
      <c r="NGR553" s="26"/>
      <c r="NGS553" s="26"/>
      <c r="NGT553" s="26"/>
      <c r="NGU553" s="26"/>
      <c r="NGV553" s="26"/>
      <c r="NGW553" s="26"/>
      <c r="NGX553" s="26"/>
      <c r="NGY553" s="26"/>
      <c r="NGZ553" s="26"/>
      <c r="NHA553" s="26"/>
      <c r="NHB553" s="26"/>
      <c r="NHC553" s="26"/>
      <c r="NHD553" s="26"/>
      <c r="NHE553" s="26"/>
      <c r="NHF553" s="26"/>
      <c r="NHG553" s="26"/>
      <c r="NHH553" s="26"/>
      <c r="NHI553" s="26"/>
      <c r="NHJ553" s="26"/>
      <c r="NHK553" s="26"/>
      <c r="NHL553" s="26"/>
      <c r="NHM553" s="26"/>
      <c r="NHN553" s="26"/>
      <c r="NHO553" s="26"/>
      <c r="NHP553" s="26"/>
      <c r="NHQ553" s="26"/>
      <c r="NHR553" s="26"/>
      <c r="NHS553" s="26"/>
      <c r="NHT553" s="26"/>
      <c r="NHU553" s="26"/>
      <c r="NHV553" s="26"/>
      <c r="NHW553" s="26"/>
      <c r="NHX553" s="26"/>
      <c r="NHY553" s="26"/>
      <c r="NHZ553" s="26"/>
      <c r="NIA553" s="26"/>
      <c r="NIB553" s="26"/>
      <c r="NIC553" s="26"/>
      <c r="NID553" s="26"/>
      <c r="NIE553" s="26"/>
      <c r="NIF553" s="26"/>
      <c r="NIG553" s="26"/>
      <c r="NIH553" s="26"/>
      <c r="NII553" s="26"/>
      <c r="NIJ553" s="26"/>
      <c r="NIK553" s="26"/>
      <c r="NIL553" s="26"/>
      <c r="NIM553" s="26"/>
      <c r="NIN553" s="26"/>
      <c r="NIO553" s="26"/>
      <c r="NIP553" s="26"/>
      <c r="NIQ553" s="26"/>
      <c r="NIR553" s="26"/>
      <c r="NIS553" s="26"/>
      <c r="NIT553" s="26"/>
      <c r="NIU553" s="26"/>
      <c r="NIV553" s="26"/>
      <c r="NIW553" s="26"/>
      <c r="NIX553" s="26"/>
      <c r="NIY553" s="26"/>
      <c r="NIZ553" s="26"/>
      <c r="NJA553" s="26"/>
      <c r="NJB553" s="26"/>
      <c r="NJC553" s="26"/>
      <c r="NJD553" s="26"/>
      <c r="NJE553" s="26"/>
      <c r="NJF553" s="26"/>
      <c r="NJG553" s="26"/>
      <c r="NJH553" s="26"/>
      <c r="NJI553" s="26"/>
      <c r="NJJ553" s="26"/>
      <c r="NJK553" s="26"/>
      <c r="NJL553" s="26"/>
      <c r="NJM553" s="26"/>
      <c r="NJN553" s="26"/>
      <c r="NJO553" s="26"/>
      <c r="NJP553" s="26"/>
      <c r="NJQ553" s="26"/>
      <c r="NJR553" s="26"/>
      <c r="NJS553" s="26"/>
      <c r="NJT553" s="26"/>
      <c r="NJU553" s="26"/>
      <c r="NJV553" s="26"/>
      <c r="NJW553" s="26"/>
      <c r="NJX553" s="26"/>
      <c r="NJY553" s="26"/>
      <c r="NJZ553" s="26"/>
      <c r="NKA553" s="26"/>
      <c r="NKB553" s="26"/>
      <c r="NKC553" s="26"/>
      <c r="NKD553" s="26"/>
      <c r="NKE553" s="26"/>
      <c r="NKF553" s="26"/>
      <c r="NKG553" s="26"/>
      <c r="NKH553" s="26"/>
      <c r="NKI553" s="26"/>
      <c r="NKJ553" s="26"/>
      <c r="NKK553" s="26"/>
      <c r="NKL553" s="26"/>
      <c r="NKM553" s="26"/>
      <c r="NKN553" s="26"/>
      <c r="NKO553" s="26"/>
      <c r="NKP553" s="26"/>
      <c r="NKQ553" s="26"/>
      <c r="NKR553" s="26"/>
      <c r="NKS553" s="26"/>
      <c r="NKT553" s="26"/>
      <c r="NKU553" s="26"/>
      <c r="NKV553" s="26"/>
      <c r="NKW553" s="26"/>
      <c r="NKX553" s="26"/>
      <c r="NKY553" s="26"/>
      <c r="NKZ553" s="26"/>
      <c r="NLA553" s="26"/>
      <c r="NLB553" s="26"/>
      <c r="NLC553" s="26"/>
      <c r="NLD553" s="26"/>
      <c r="NLE553" s="26"/>
      <c r="NLF553" s="26"/>
      <c r="NLG553" s="26"/>
      <c r="NLH553" s="26"/>
      <c r="NLI553" s="26"/>
      <c r="NLJ553" s="26"/>
      <c r="NLK553" s="26"/>
      <c r="NLL553" s="26"/>
      <c r="NLM553" s="26"/>
      <c r="NLN553" s="26"/>
      <c r="NLO553" s="26"/>
      <c r="NLP553" s="26"/>
      <c r="NLQ553" s="26"/>
      <c r="NLR553" s="26"/>
      <c r="NLS553" s="26"/>
      <c r="NLT553" s="26"/>
      <c r="NLU553" s="26"/>
      <c r="NLV553" s="26"/>
      <c r="NLW553" s="26"/>
      <c r="NLX553" s="26"/>
      <c r="NLY553" s="26"/>
      <c r="NLZ553" s="26"/>
      <c r="NMA553" s="26"/>
      <c r="NMB553" s="26"/>
      <c r="NMC553" s="26"/>
      <c r="NMD553" s="26"/>
      <c r="NME553" s="26"/>
      <c r="NMF553" s="26"/>
      <c r="NMG553" s="26"/>
      <c r="NMH553" s="26"/>
      <c r="NMI553" s="26"/>
      <c r="NMJ553" s="26"/>
      <c r="NMK553" s="26"/>
      <c r="NML553" s="26"/>
      <c r="NMM553" s="26"/>
      <c r="NMN553" s="26"/>
      <c r="NMO553" s="26"/>
      <c r="NMP553" s="26"/>
      <c r="NMQ553" s="26"/>
      <c r="NMR553" s="26"/>
      <c r="NMS553" s="26"/>
      <c r="NMT553" s="26"/>
      <c r="NMU553" s="26"/>
      <c r="NMV553" s="26"/>
      <c r="NMW553" s="26"/>
      <c r="NMX553" s="26"/>
      <c r="NMY553" s="26"/>
      <c r="NMZ553" s="26"/>
      <c r="NNA553" s="26"/>
      <c r="NNB553" s="26"/>
      <c r="NNC553" s="26"/>
      <c r="NND553" s="26"/>
      <c r="NNE553" s="26"/>
      <c r="NNF553" s="26"/>
      <c r="NNG553" s="26"/>
      <c r="NNH553" s="26"/>
      <c r="NNI553" s="26"/>
      <c r="NNJ553" s="26"/>
      <c r="NNK553" s="26"/>
      <c r="NNL553" s="26"/>
      <c r="NNM553" s="26"/>
      <c r="NNN553" s="26"/>
      <c r="NNO553" s="26"/>
      <c r="NNP553" s="26"/>
      <c r="NNQ553" s="26"/>
      <c r="NNR553" s="26"/>
      <c r="NNS553" s="26"/>
      <c r="NNT553" s="26"/>
      <c r="NNU553" s="26"/>
      <c r="NNV553" s="26"/>
      <c r="NNW553" s="26"/>
      <c r="NNX553" s="26"/>
      <c r="NNY553" s="26"/>
      <c r="NNZ553" s="26"/>
      <c r="NOA553" s="26"/>
      <c r="NOB553" s="26"/>
      <c r="NOC553" s="26"/>
      <c r="NOD553" s="26"/>
      <c r="NOE553" s="26"/>
      <c r="NOF553" s="26"/>
      <c r="NOG553" s="26"/>
      <c r="NOH553" s="26"/>
      <c r="NOI553" s="26"/>
      <c r="NOJ553" s="26"/>
      <c r="NOK553" s="26"/>
      <c r="NOL553" s="26"/>
      <c r="NOM553" s="26"/>
      <c r="NON553" s="26"/>
      <c r="NOO553" s="26"/>
      <c r="NOP553" s="26"/>
      <c r="NOQ553" s="26"/>
      <c r="NOR553" s="26"/>
      <c r="NOS553" s="26"/>
      <c r="NOT553" s="26"/>
      <c r="NOU553" s="26"/>
      <c r="NOV553" s="26"/>
      <c r="NOW553" s="26"/>
      <c r="NOX553" s="26"/>
      <c r="NOY553" s="26"/>
      <c r="NOZ553" s="26"/>
      <c r="NPA553" s="26"/>
      <c r="NPB553" s="26"/>
      <c r="NPC553" s="26"/>
      <c r="NPD553" s="26"/>
      <c r="NPE553" s="26"/>
      <c r="NPF553" s="26"/>
      <c r="NPG553" s="26"/>
      <c r="NPH553" s="26"/>
      <c r="NPI553" s="26"/>
      <c r="NPJ553" s="26"/>
      <c r="NPK553" s="26"/>
      <c r="NPL553" s="26"/>
      <c r="NPM553" s="26"/>
      <c r="NPN553" s="26"/>
      <c r="NPO553" s="26"/>
      <c r="NPP553" s="26"/>
      <c r="NPQ553" s="26"/>
      <c r="NPR553" s="26"/>
      <c r="NPS553" s="26"/>
      <c r="NPT553" s="26"/>
      <c r="NPU553" s="26"/>
      <c r="NPV553" s="26"/>
      <c r="NPW553" s="26"/>
      <c r="NPX553" s="26"/>
      <c r="NPY553" s="26"/>
      <c r="NPZ553" s="26"/>
      <c r="NQA553" s="26"/>
      <c r="NQB553" s="26"/>
      <c r="NQC553" s="26"/>
      <c r="NQD553" s="26"/>
      <c r="NQE553" s="26"/>
      <c r="NQF553" s="26"/>
      <c r="NQG553" s="26"/>
      <c r="NQH553" s="26"/>
      <c r="NQI553" s="26"/>
      <c r="NQJ553" s="26"/>
      <c r="NQK553" s="26"/>
      <c r="NQL553" s="26"/>
      <c r="NQM553" s="26"/>
      <c r="NQN553" s="26"/>
      <c r="NQO553" s="26"/>
      <c r="NQP553" s="26"/>
      <c r="NQQ553" s="26"/>
      <c r="NQR553" s="26"/>
      <c r="NQS553" s="26"/>
      <c r="NQT553" s="26"/>
      <c r="NQU553" s="26"/>
      <c r="NQV553" s="26"/>
      <c r="NQW553" s="26"/>
      <c r="NQX553" s="26"/>
      <c r="NQY553" s="26"/>
      <c r="NQZ553" s="26"/>
      <c r="NRA553" s="26"/>
      <c r="NRB553" s="26"/>
      <c r="NRC553" s="26"/>
      <c r="NRD553" s="26"/>
      <c r="NRE553" s="26"/>
      <c r="NRF553" s="26"/>
      <c r="NRG553" s="26"/>
      <c r="NRH553" s="26"/>
      <c r="NRI553" s="26"/>
      <c r="NRJ553" s="26"/>
      <c r="NRK553" s="26"/>
      <c r="NRL553" s="26"/>
      <c r="NRM553" s="26"/>
      <c r="NRN553" s="26"/>
      <c r="NRO553" s="26"/>
      <c r="NRP553" s="26"/>
      <c r="NRQ553" s="26"/>
      <c r="NRR553" s="26"/>
      <c r="NRS553" s="26"/>
      <c r="NRT553" s="26"/>
      <c r="NRU553" s="26"/>
      <c r="NRV553" s="26"/>
      <c r="NRW553" s="26"/>
      <c r="NRX553" s="26"/>
      <c r="NRY553" s="26"/>
      <c r="NRZ553" s="26"/>
      <c r="NSA553" s="26"/>
      <c r="NSB553" s="26"/>
      <c r="NSC553" s="26"/>
      <c r="NSD553" s="26"/>
      <c r="NSE553" s="26"/>
      <c r="NSF553" s="26"/>
      <c r="NSG553" s="26"/>
      <c r="NSH553" s="26"/>
      <c r="NSI553" s="26"/>
      <c r="NSJ553" s="26"/>
      <c r="NSK553" s="26"/>
      <c r="NSL553" s="26"/>
      <c r="NSM553" s="26"/>
      <c r="NSN553" s="26"/>
      <c r="NSO553" s="26"/>
      <c r="NSP553" s="26"/>
      <c r="NSQ553" s="26"/>
      <c r="NSR553" s="26"/>
      <c r="NSS553" s="26"/>
      <c r="NST553" s="26"/>
      <c r="NSU553" s="26"/>
      <c r="NSV553" s="26"/>
      <c r="NSW553" s="26"/>
      <c r="NSX553" s="26"/>
      <c r="NSY553" s="26"/>
      <c r="NSZ553" s="26"/>
      <c r="NTA553" s="26"/>
      <c r="NTB553" s="26"/>
      <c r="NTC553" s="26"/>
      <c r="NTD553" s="26"/>
      <c r="NTE553" s="26"/>
      <c r="NTF553" s="26"/>
      <c r="NTG553" s="26"/>
      <c r="NTH553" s="26"/>
      <c r="NTI553" s="26"/>
      <c r="NTJ553" s="26"/>
      <c r="NTK553" s="26"/>
      <c r="NTL553" s="26"/>
      <c r="NTM553" s="26"/>
      <c r="NTN553" s="26"/>
      <c r="NTO553" s="26"/>
      <c r="NTP553" s="26"/>
      <c r="NTQ553" s="26"/>
      <c r="NTR553" s="26"/>
      <c r="NTS553" s="26"/>
      <c r="NTT553" s="26"/>
      <c r="NTU553" s="26"/>
      <c r="NTV553" s="26"/>
      <c r="NTW553" s="26"/>
      <c r="NTX553" s="26"/>
      <c r="NTY553" s="26"/>
      <c r="NTZ553" s="26"/>
      <c r="NUA553" s="26"/>
      <c r="NUB553" s="26"/>
      <c r="NUC553" s="26"/>
      <c r="NUD553" s="26"/>
      <c r="NUE553" s="26"/>
      <c r="NUF553" s="26"/>
      <c r="NUG553" s="26"/>
      <c r="NUH553" s="26"/>
      <c r="NUI553" s="26"/>
      <c r="NUJ553" s="26"/>
      <c r="NUK553" s="26"/>
      <c r="NUL553" s="26"/>
      <c r="NUM553" s="26"/>
      <c r="NUN553" s="26"/>
      <c r="NUO553" s="26"/>
      <c r="NUP553" s="26"/>
      <c r="NUQ553" s="26"/>
      <c r="NUR553" s="26"/>
      <c r="NUS553" s="26"/>
      <c r="NUT553" s="26"/>
      <c r="NUU553" s="26"/>
      <c r="NUV553" s="26"/>
      <c r="NUW553" s="26"/>
      <c r="NUX553" s="26"/>
      <c r="NUY553" s="26"/>
      <c r="NUZ553" s="26"/>
      <c r="NVA553" s="26"/>
      <c r="NVB553" s="26"/>
      <c r="NVC553" s="26"/>
      <c r="NVD553" s="26"/>
      <c r="NVE553" s="26"/>
      <c r="NVF553" s="26"/>
      <c r="NVG553" s="26"/>
      <c r="NVH553" s="26"/>
      <c r="NVI553" s="26"/>
      <c r="NVJ553" s="26"/>
      <c r="NVK553" s="26"/>
      <c r="NVL553" s="26"/>
      <c r="NVM553" s="26"/>
      <c r="NVN553" s="26"/>
      <c r="NVO553" s="26"/>
      <c r="NVP553" s="26"/>
      <c r="NVQ553" s="26"/>
      <c r="NVR553" s="26"/>
      <c r="NVS553" s="26"/>
      <c r="NVT553" s="26"/>
      <c r="NVU553" s="26"/>
      <c r="NVV553" s="26"/>
      <c r="NVW553" s="26"/>
      <c r="NVX553" s="26"/>
      <c r="NVY553" s="26"/>
      <c r="NVZ553" s="26"/>
      <c r="NWA553" s="26"/>
      <c r="NWB553" s="26"/>
      <c r="NWC553" s="26"/>
      <c r="NWD553" s="26"/>
      <c r="NWE553" s="26"/>
      <c r="NWF553" s="26"/>
      <c r="NWG553" s="26"/>
      <c r="NWH553" s="26"/>
      <c r="NWI553" s="26"/>
      <c r="NWJ553" s="26"/>
      <c r="NWK553" s="26"/>
      <c r="NWL553" s="26"/>
      <c r="NWM553" s="26"/>
      <c r="NWN553" s="26"/>
      <c r="NWO553" s="26"/>
      <c r="NWP553" s="26"/>
      <c r="NWQ553" s="26"/>
      <c r="NWR553" s="26"/>
      <c r="NWS553" s="26"/>
      <c r="NWT553" s="26"/>
      <c r="NWU553" s="26"/>
      <c r="NWV553" s="26"/>
      <c r="NWW553" s="26"/>
      <c r="NWX553" s="26"/>
      <c r="NWY553" s="26"/>
      <c r="NWZ553" s="26"/>
      <c r="NXA553" s="26"/>
      <c r="NXB553" s="26"/>
      <c r="NXC553" s="26"/>
      <c r="NXD553" s="26"/>
      <c r="NXE553" s="26"/>
      <c r="NXF553" s="26"/>
      <c r="NXG553" s="26"/>
      <c r="NXH553" s="26"/>
      <c r="NXI553" s="26"/>
      <c r="NXJ553" s="26"/>
      <c r="NXK553" s="26"/>
      <c r="NXL553" s="26"/>
      <c r="NXM553" s="26"/>
      <c r="NXN553" s="26"/>
      <c r="NXO553" s="26"/>
      <c r="NXP553" s="26"/>
      <c r="NXQ553" s="26"/>
      <c r="NXR553" s="26"/>
      <c r="NXS553" s="26"/>
      <c r="NXT553" s="26"/>
      <c r="NXU553" s="26"/>
      <c r="NXV553" s="26"/>
      <c r="NXW553" s="26"/>
      <c r="NXX553" s="26"/>
      <c r="NXY553" s="26"/>
      <c r="NXZ553" s="26"/>
      <c r="NYA553" s="26"/>
      <c r="NYB553" s="26"/>
      <c r="NYC553" s="26"/>
      <c r="NYD553" s="26"/>
      <c r="NYE553" s="26"/>
      <c r="NYF553" s="26"/>
      <c r="NYG553" s="26"/>
      <c r="NYH553" s="26"/>
      <c r="NYI553" s="26"/>
      <c r="NYJ553" s="26"/>
      <c r="NYK553" s="26"/>
      <c r="NYL553" s="26"/>
      <c r="NYM553" s="26"/>
      <c r="NYN553" s="26"/>
      <c r="NYO553" s="26"/>
      <c r="NYP553" s="26"/>
      <c r="NYQ553" s="26"/>
      <c r="NYR553" s="26"/>
      <c r="NYS553" s="26"/>
      <c r="NYT553" s="26"/>
      <c r="NYU553" s="26"/>
      <c r="NYV553" s="26"/>
      <c r="NYW553" s="26"/>
      <c r="NYX553" s="26"/>
      <c r="NYY553" s="26"/>
      <c r="NYZ553" s="26"/>
      <c r="NZA553" s="26"/>
      <c r="NZB553" s="26"/>
      <c r="NZC553" s="26"/>
      <c r="NZD553" s="26"/>
      <c r="NZE553" s="26"/>
      <c r="NZF553" s="26"/>
      <c r="NZG553" s="26"/>
      <c r="NZH553" s="26"/>
      <c r="NZI553" s="26"/>
      <c r="NZJ553" s="26"/>
      <c r="NZK553" s="26"/>
      <c r="NZL553" s="26"/>
      <c r="NZM553" s="26"/>
      <c r="NZN553" s="26"/>
      <c r="NZO553" s="26"/>
      <c r="NZP553" s="26"/>
      <c r="NZQ553" s="26"/>
      <c r="NZR553" s="26"/>
      <c r="NZS553" s="26"/>
      <c r="NZT553" s="26"/>
      <c r="NZU553" s="26"/>
      <c r="NZV553" s="26"/>
      <c r="NZW553" s="26"/>
      <c r="NZX553" s="26"/>
      <c r="NZY553" s="26"/>
      <c r="NZZ553" s="26"/>
      <c r="OAA553" s="26"/>
      <c r="OAB553" s="26"/>
      <c r="OAC553" s="26"/>
      <c r="OAD553" s="26"/>
      <c r="OAE553" s="26"/>
      <c r="OAF553" s="26"/>
      <c r="OAG553" s="26"/>
      <c r="OAH553" s="26"/>
      <c r="OAI553" s="26"/>
      <c r="OAJ553" s="26"/>
      <c r="OAK553" s="26"/>
      <c r="OAL553" s="26"/>
      <c r="OAM553" s="26"/>
      <c r="OAN553" s="26"/>
      <c r="OAO553" s="26"/>
      <c r="OAP553" s="26"/>
      <c r="OAQ553" s="26"/>
      <c r="OAR553" s="26"/>
      <c r="OAS553" s="26"/>
      <c r="OAT553" s="26"/>
      <c r="OAU553" s="26"/>
      <c r="OAV553" s="26"/>
      <c r="OAW553" s="26"/>
      <c r="OAX553" s="26"/>
      <c r="OAY553" s="26"/>
      <c r="OAZ553" s="26"/>
      <c r="OBA553" s="26"/>
      <c r="OBB553" s="26"/>
      <c r="OBC553" s="26"/>
      <c r="OBD553" s="26"/>
      <c r="OBE553" s="26"/>
      <c r="OBF553" s="26"/>
      <c r="OBG553" s="26"/>
      <c r="OBH553" s="26"/>
      <c r="OBI553" s="26"/>
      <c r="OBJ553" s="26"/>
      <c r="OBK553" s="26"/>
      <c r="OBL553" s="26"/>
      <c r="OBM553" s="26"/>
      <c r="OBN553" s="26"/>
      <c r="OBO553" s="26"/>
      <c r="OBP553" s="26"/>
      <c r="OBQ553" s="26"/>
      <c r="OBR553" s="26"/>
      <c r="OBS553" s="26"/>
      <c r="OBT553" s="26"/>
      <c r="OBU553" s="26"/>
      <c r="OBV553" s="26"/>
      <c r="OBW553" s="26"/>
      <c r="OBX553" s="26"/>
      <c r="OBY553" s="26"/>
      <c r="OBZ553" s="26"/>
      <c r="OCA553" s="26"/>
      <c r="OCB553" s="26"/>
      <c r="OCC553" s="26"/>
      <c r="OCD553" s="26"/>
      <c r="OCE553" s="26"/>
      <c r="OCF553" s="26"/>
      <c r="OCG553" s="26"/>
      <c r="OCH553" s="26"/>
      <c r="OCI553" s="26"/>
      <c r="OCJ553" s="26"/>
      <c r="OCK553" s="26"/>
      <c r="OCL553" s="26"/>
      <c r="OCM553" s="26"/>
      <c r="OCN553" s="26"/>
      <c r="OCO553" s="26"/>
      <c r="OCP553" s="26"/>
      <c r="OCQ553" s="26"/>
      <c r="OCR553" s="26"/>
      <c r="OCS553" s="26"/>
      <c r="OCT553" s="26"/>
      <c r="OCU553" s="26"/>
      <c r="OCV553" s="26"/>
      <c r="OCW553" s="26"/>
      <c r="OCX553" s="26"/>
      <c r="OCY553" s="26"/>
      <c r="OCZ553" s="26"/>
      <c r="ODA553" s="26"/>
      <c r="ODB553" s="26"/>
      <c r="ODC553" s="26"/>
      <c r="ODD553" s="26"/>
      <c r="ODE553" s="26"/>
      <c r="ODF553" s="26"/>
      <c r="ODG553" s="26"/>
      <c r="ODH553" s="26"/>
      <c r="ODI553" s="26"/>
      <c r="ODJ553" s="26"/>
      <c r="ODK553" s="26"/>
      <c r="ODL553" s="26"/>
      <c r="ODM553" s="26"/>
      <c r="ODN553" s="26"/>
      <c r="ODO553" s="26"/>
      <c r="ODP553" s="26"/>
      <c r="ODQ553" s="26"/>
      <c r="ODR553" s="26"/>
      <c r="ODS553" s="26"/>
      <c r="ODT553" s="26"/>
      <c r="ODU553" s="26"/>
      <c r="ODV553" s="26"/>
      <c r="ODW553" s="26"/>
      <c r="ODX553" s="26"/>
      <c r="ODY553" s="26"/>
      <c r="ODZ553" s="26"/>
      <c r="OEA553" s="26"/>
      <c r="OEB553" s="26"/>
      <c r="OEC553" s="26"/>
      <c r="OED553" s="26"/>
      <c r="OEE553" s="26"/>
      <c r="OEF553" s="26"/>
      <c r="OEG553" s="26"/>
      <c r="OEH553" s="26"/>
      <c r="OEI553" s="26"/>
      <c r="OEJ553" s="26"/>
      <c r="OEK553" s="26"/>
      <c r="OEL553" s="26"/>
      <c r="OEM553" s="26"/>
      <c r="OEN553" s="26"/>
      <c r="OEO553" s="26"/>
      <c r="OEP553" s="26"/>
      <c r="OEQ553" s="26"/>
      <c r="OER553" s="26"/>
      <c r="OES553" s="26"/>
      <c r="OET553" s="26"/>
      <c r="OEU553" s="26"/>
      <c r="OEV553" s="26"/>
      <c r="OEW553" s="26"/>
      <c r="OEX553" s="26"/>
      <c r="OEY553" s="26"/>
      <c r="OEZ553" s="26"/>
      <c r="OFA553" s="26"/>
      <c r="OFB553" s="26"/>
      <c r="OFC553" s="26"/>
      <c r="OFD553" s="26"/>
      <c r="OFE553" s="26"/>
      <c r="OFF553" s="26"/>
      <c r="OFG553" s="26"/>
      <c r="OFH553" s="26"/>
      <c r="OFI553" s="26"/>
      <c r="OFJ553" s="26"/>
      <c r="OFK553" s="26"/>
      <c r="OFL553" s="26"/>
      <c r="OFM553" s="26"/>
      <c r="OFN553" s="26"/>
      <c r="OFO553" s="26"/>
      <c r="OFP553" s="26"/>
      <c r="OFQ553" s="26"/>
      <c r="OFR553" s="26"/>
      <c r="OFS553" s="26"/>
      <c r="OFT553" s="26"/>
      <c r="OFU553" s="26"/>
      <c r="OFV553" s="26"/>
      <c r="OFW553" s="26"/>
      <c r="OFX553" s="26"/>
      <c r="OFY553" s="26"/>
      <c r="OFZ553" s="26"/>
      <c r="OGA553" s="26"/>
      <c r="OGB553" s="26"/>
      <c r="OGC553" s="26"/>
      <c r="OGD553" s="26"/>
      <c r="OGE553" s="26"/>
      <c r="OGF553" s="26"/>
      <c r="OGG553" s="26"/>
      <c r="OGH553" s="26"/>
      <c r="OGI553" s="26"/>
      <c r="OGJ553" s="26"/>
      <c r="OGK553" s="26"/>
      <c r="OGL553" s="26"/>
      <c r="OGM553" s="26"/>
      <c r="OGN553" s="26"/>
      <c r="OGO553" s="26"/>
      <c r="OGP553" s="26"/>
      <c r="OGQ553" s="26"/>
      <c r="OGR553" s="26"/>
      <c r="OGS553" s="26"/>
      <c r="OGT553" s="26"/>
      <c r="OGU553" s="26"/>
      <c r="OGV553" s="26"/>
      <c r="OGW553" s="26"/>
      <c r="OGX553" s="26"/>
      <c r="OGY553" s="26"/>
      <c r="OGZ553" s="26"/>
      <c r="OHA553" s="26"/>
      <c r="OHB553" s="26"/>
      <c r="OHC553" s="26"/>
      <c r="OHD553" s="26"/>
      <c r="OHE553" s="26"/>
      <c r="OHF553" s="26"/>
      <c r="OHG553" s="26"/>
      <c r="OHH553" s="26"/>
      <c r="OHI553" s="26"/>
      <c r="OHJ553" s="26"/>
      <c r="OHK553" s="26"/>
      <c r="OHL553" s="26"/>
      <c r="OHM553" s="26"/>
      <c r="OHN553" s="26"/>
      <c r="OHO553" s="26"/>
      <c r="OHP553" s="26"/>
      <c r="OHQ553" s="26"/>
      <c r="OHR553" s="26"/>
      <c r="OHS553" s="26"/>
      <c r="OHT553" s="26"/>
      <c r="OHU553" s="26"/>
      <c r="OHV553" s="26"/>
      <c r="OHW553" s="26"/>
      <c r="OHX553" s="26"/>
      <c r="OHY553" s="26"/>
      <c r="OHZ553" s="26"/>
      <c r="OIA553" s="26"/>
      <c r="OIB553" s="26"/>
      <c r="OIC553" s="26"/>
      <c r="OID553" s="26"/>
      <c r="OIE553" s="26"/>
      <c r="OIF553" s="26"/>
      <c r="OIG553" s="26"/>
      <c r="OIH553" s="26"/>
      <c r="OII553" s="26"/>
      <c r="OIJ553" s="26"/>
      <c r="OIK553" s="26"/>
      <c r="OIL553" s="26"/>
      <c r="OIM553" s="26"/>
      <c r="OIN553" s="26"/>
      <c r="OIO553" s="26"/>
      <c r="OIP553" s="26"/>
      <c r="OIQ553" s="26"/>
      <c r="OIR553" s="26"/>
      <c r="OIS553" s="26"/>
      <c r="OIT553" s="26"/>
      <c r="OIU553" s="26"/>
      <c r="OIV553" s="26"/>
      <c r="OIW553" s="26"/>
      <c r="OIX553" s="26"/>
      <c r="OIY553" s="26"/>
      <c r="OIZ553" s="26"/>
      <c r="OJA553" s="26"/>
      <c r="OJB553" s="26"/>
      <c r="OJC553" s="26"/>
      <c r="OJD553" s="26"/>
      <c r="OJE553" s="26"/>
      <c r="OJF553" s="26"/>
      <c r="OJG553" s="26"/>
      <c r="OJH553" s="26"/>
      <c r="OJI553" s="26"/>
      <c r="OJJ553" s="26"/>
      <c r="OJK553" s="26"/>
      <c r="OJL553" s="26"/>
      <c r="OJM553" s="26"/>
      <c r="OJN553" s="26"/>
      <c r="OJO553" s="26"/>
      <c r="OJP553" s="26"/>
      <c r="OJQ553" s="26"/>
      <c r="OJR553" s="26"/>
      <c r="OJS553" s="26"/>
      <c r="OJT553" s="26"/>
      <c r="OJU553" s="26"/>
      <c r="OJV553" s="26"/>
      <c r="OJW553" s="26"/>
      <c r="OJX553" s="26"/>
      <c r="OJY553" s="26"/>
      <c r="OJZ553" s="26"/>
      <c r="OKA553" s="26"/>
      <c r="OKB553" s="26"/>
      <c r="OKC553" s="26"/>
      <c r="OKD553" s="26"/>
      <c r="OKE553" s="26"/>
      <c r="OKF553" s="26"/>
      <c r="OKG553" s="26"/>
      <c r="OKH553" s="26"/>
      <c r="OKI553" s="26"/>
      <c r="OKJ553" s="26"/>
      <c r="OKK553" s="26"/>
      <c r="OKL553" s="26"/>
      <c r="OKM553" s="26"/>
      <c r="OKN553" s="26"/>
      <c r="OKO553" s="26"/>
      <c r="OKP553" s="26"/>
      <c r="OKQ553" s="26"/>
      <c r="OKR553" s="26"/>
      <c r="OKS553" s="26"/>
      <c r="OKT553" s="26"/>
      <c r="OKU553" s="26"/>
      <c r="OKV553" s="26"/>
      <c r="OKW553" s="26"/>
      <c r="OKX553" s="26"/>
      <c r="OKY553" s="26"/>
      <c r="OKZ553" s="26"/>
      <c r="OLA553" s="26"/>
      <c r="OLB553" s="26"/>
      <c r="OLC553" s="26"/>
      <c r="OLD553" s="26"/>
      <c r="OLE553" s="26"/>
      <c r="OLF553" s="26"/>
      <c r="OLG553" s="26"/>
      <c r="OLH553" s="26"/>
      <c r="OLI553" s="26"/>
      <c r="OLJ553" s="26"/>
      <c r="OLK553" s="26"/>
      <c r="OLL553" s="26"/>
      <c r="OLM553" s="26"/>
      <c r="OLN553" s="26"/>
      <c r="OLO553" s="26"/>
      <c r="OLP553" s="26"/>
      <c r="OLQ553" s="26"/>
      <c r="OLR553" s="26"/>
      <c r="OLS553" s="26"/>
      <c r="OLT553" s="26"/>
      <c r="OLU553" s="26"/>
      <c r="OLV553" s="26"/>
      <c r="OLW553" s="26"/>
      <c r="OLX553" s="26"/>
      <c r="OLY553" s="26"/>
      <c r="OLZ553" s="26"/>
      <c r="OMA553" s="26"/>
      <c r="OMB553" s="26"/>
      <c r="OMC553" s="26"/>
      <c r="OMD553" s="26"/>
      <c r="OME553" s="26"/>
      <c r="OMF553" s="26"/>
      <c r="OMG553" s="26"/>
      <c r="OMH553" s="26"/>
      <c r="OMI553" s="26"/>
      <c r="OMJ553" s="26"/>
      <c r="OMK553" s="26"/>
      <c r="OML553" s="26"/>
      <c r="OMM553" s="26"/>
      <c r="OMN553" s="26"/>
      <c r="OMO553" s="26"/>
      <c r="OMP553" s="26"/>
      <c r="OMQ553" s="26"/>
      <c r="OMR553" s="26"/>
      <c r="OMS553" s="26"/>
      <c r="OMT553" s="26"/>
      <c r="OMU553" s="26"/>
      <c r="OMV553" s="26"/>
      <c r="OMW553" s="26"/>
      <c r="OMX553" s="26"/>
      <c r="OMY553" s="26"/>
      <c r="OMZ553" s="26"/>
      <c r="ONA553" s="26"/>
      <c r="ONB553" s="26"/>
      <c r="ONC553" s="26"/>
      <c r="OND553" s="26"/>
      <c r="ONE553" s="26"/>
      <c r="ONF553" s="26"/>
      <c r="ONG553" s="26"/>
      <c r="ONH553" s="26"/>
      <c r="ONI553" s="26"/>
      <c r="ONJ553" s="26"/>
      <c r="ONK553" s="26"/>
      <c r="ONL553" s="26"/>
      <c r="ONM553" s="26"/>
      <c r="ONN553" s="26"/>
      <c r="ONO553" s="26"/>
      <c r="ONP553" s="26"/>
      <c r="ONQ553" s="26"/>
      <c r="ONR553" s="26"/>
      <c r="ONS553" s="26"/>
      <c r="ONT553" s="26"/>
      <c r="ONU553" s="26"/>
      <c r="ONV553" s="26"/>
      <c r="ONW553" s="26"/>
      <c r="ONX553" s="26"/>
      <c r="ONY553" s="26"/>
      <c r="ONZ553" s="26"/>
      <c r="OOA553" s="26"/>
      <c r="OOB553" s="26"/>
      <c r="OOC553" s="26"/>
      <c r="OOD553" s="26"/>
      <c r="OOE553" s="26"/>
      <c r="OOF553" s="26"/>
      <c r="OOG553" s="26"/>
      <c r="OOH553" s="26"/>
      <c r="OOI553" s="26"/>
      <c r="OOJ553" s="26"/>
      <c r="OOK553" s="26"/>
      <c r="OOL553" s="26"/>
      <c r="OOM553" s="26"/>
      <c r="OON553" s="26"/>
      <c r="OOO553" s="26"/>
      <c r="OOP553" s="26"/>
      <c r="OOQ553" s="26"/>
      <c r="OOR553" s="26"/>
      <c r="OOS553" s="26"/>
      <c r="OOT553" s="26"/>
      <c r="OOU553" s="26"/>
      <c r="OOV553" s="26"/>
      <c r="OOW553" s="26"/>
      <c r="OOX553" s="26"/>
      <c r="OOY553" s="26"/>
      <c r="OOZ553" s="26"/>
      <c r="OPA553" s="26"/>
      <c r="OPB553" s="26"/>
      <c r="OPC553" s="26"/>
      <c r="OPD553" s="26"/>
      <c r="OPE553" s="26"/>
      <c r="OPF553" s="26"/>
      <c r="OPG553" s="26"/>
      <c r="OPH553" s="26"/>
      <c r="OPI553" s="26"/>
      <c r="OPJ553" s="26"/>
      <c r="OPK553" s="26"/>
      <c r="OPL553" s="26"/>
      <c r="OPM553" s="26"/>
      <c r="OPN553" s="26"/>
      <c r="OPO553" s="26"/>
      <c r="OPP553" s="26"/>
      <c r="OPQ553" s="26"/>
      <c r="OPR553" s="26"/>
      <c r="OPS553" s="26"/>
      <c r="OPT553" s="26"/>
      <c r="OPU553" s="26"/>
      <c r="OPV553" s="26"/>
      <c r="OPW553" s="26"/>
      <c r="OPX553" s="26"/>
      <c r="OPY553" s="26"/>
      <c r="OPZ553" s="26"/>
      <c r="OQA553" s="26"/>
      <c r="OQB553" s="26"/>
      <c r="OQC553" s="26"/>
      <c r="OQD553" s="26"/>
      <c r="OQE553" s="26"/>
      <c r="OQF553" s="26"/>
      <c r="OQG553" s="26"/>
      <c r="OQH553" s="26"/>
      <c r="OQI553" s="26"/>
      <c r="OQJ553" s="26"/>
      <c r="OQK553" s="26"/>
      <c r="OQL553" s="26"/>
      <c r="OQM553" s="26"/>
      <c r="OQN553" s="26"/>
      <c r="OQO553" s="26"/>
      <c r="OQP553" s="26"/>
      <c r="OQQ553" s="26"/>
      <c r="OQR553" s="26"/>
      <c r="OQS553" s="26"/>
      <c r="OQT553" s="26"/>
      <c r="OQU553" s="26"/>
      <c r="OQV553" s="26"/>
      <c r="OQW553" s="26"/>
      <c r="OQX553" s="26"/>
      <c r="OQY553" s="26"/>
      <c r="OQZ553" s="26"/>
      <c r="ORA553" s="26"/>
      <c r="ORB553" s="26"/>
      <c r="ORC553" s="26"/>
      <c r="ORD553" s="26"/>
      <c r="ORE553" s="26"/>
      <c r="ORF553" s="26"/>
      <c r="ORG553" s="26"/>
      <c r="ORH553" s="26"/>
      <c r="ORI553" s="26"/>
      <c r="ORJ553" s="26"/>
      <c r="ORK553" s="26"/>
      <c r="ORL553" s="26"/>
      <c r="ORM553" s="26"/>
      <c r="ORN553" s="26"/>
      <c r="ORO553" s="26"/>
      <c r="ORP553" s="26"/>
      <c r="ORQ553" s="26"/>
      <c r="ORR553" s="26"/>
      <c r="ORS553" s="26"/>
      <c r="ORT553" s="26"/>
      <c r="ORU553" s="26"/>
      <c r="ORV553" s="26"/>
      <c r="ORW553" s="26"/>
      <c r="ORX553" s="26"/>
      <c r="ORY553" s="26"/>
      <c r="ORZ553" s="26"/>
      <c r="OSA553" s="26"/>
      <c r="OSB553" s="26"/>
      <c r="OSC553" s="26"/>
      <c r="OSD553" s="26"/>
      <c r="OSE553" s="26"/>
      <c r="OSF553" s="26"/>
      <c r="OSG553" s="26"/>
      <c r="OSH553" s="26"/>
      <c r="OSI553" s="26"/>
      <c r="OSJ553" s="26"/>
      <c r="OSK553" s="26"/>
      <c r="OSL553" s="26"/>
      <c r="OSM553" s="26"/>
      <c r="OSN553" s="26"/>
      <c r="OSO553" s="26"/>
      <c r="OSP553" s="26"/>
      <c r="OSQ553" s="26"/>
      <c r="OSR553" s="26"/>
      <c r="OSS553" s="26"/>
      <c r="OST553" s="26"/>
      <c r="OSU553" s="26"/>
      <c r="OSV553" s="26"/>
      <c r="OSW553" s="26"/>
      <c r="OSX553" s="26"/>
      <c r="OSY553" s="26"/>
      <c r="OSZ553" s="26"/>
      <c r="OTA553" s="26"/>
      <c r="OTB553" s="26"/>
      <c r="OTC553" s="26"/>
      <c r="OTD553" s="26"/>
      <c r="OTE553" s="26"/>
      <c r="OTF553" s="26"/>
      <c r="OTG553" s="26"/>
      <c r="OTH553" s="26"/>
      <c r="OTI553" s="26"/>
      <c r="OTJ553" s="26"/>
      <c r="OTK553" s="26"/>
      <c r="OTL553" s="26"/>
      <c r="OTM553" s="26"/>
      <c r="OTN553" s="26"/>
      <c r="OTO553" s="26"/>
      <c r="OTP553" s="26"/>
      <c r="OTQ553" s="26"/>
      <c r="OTR553" s="26"/>
      <c r="OTS553" s="26"/>
      <c r="OTT553" s="26"/>
      <c r="OTU553" s="26"/>
      <c r="OTV553" s="26"/>
      <c r="OTW553" s="26"/>
      <c r="OTX553" s="26"/>
      <c r="OTY553" s="26"/>
      <c r="OTZ553" s="26"/>
      <c r="OUA553" s="26"/>
      <c r="OUB553" s="26"/>
      <c r="OUC553" s="26"/>
      <c r="OUD553" s="26"/>
      <c r="OUE553" s="26"/>
      <c r="OUF553" s="26"/>
      <c r="OUG553" s="26"/>
      <c r="OUH553" s="26"/>
      <c r="OUI553" s="26"/>
      <c r="OUJ553" s="26"/>
      <c r="OUK553" s="26"/>
      <c r="OUL553" s="26"/>
      <c r="OUM553" s="26"/>
      <c r="OUN553" s="26"/>
      <c r="OUO553" s="26"/>
      <c r="OUP553" s="26"/>
      <c r="OUQ553" s="26"/>
      <c r="OUR553" s="26"/>
      <c r="OUS553" s="26"/>
      <c r="OUT553" s="26"/>
      <c r="OUU553" s="26"/>
      <c r="OUV553" s="26"/>
      <c r="OUW553" s="26"/>
      <c r="OUX553" s="26"/>
      <c r="OUY553" s="26"/>
      <c r="OUZ553" s="26"/>
      <c r="OVA553" s="26"/>
      <c r="OVB553" s="26"/>
      <c r="OVC553" s="26"/>
      <c r="OVD553" s="26"/>
      <c r="OVE553" s="26"/>
      <c r="OVF553" s="26"/>
      <c r="OVG553" s="26"/>
      <c r="OVH553" s="26"/>
      <c r="OVI553" s="26"/>
      <c r="OVJ553" s="26"/>
      <c r="OVK553" s="26"/>
      <c r="OVL553" s="26"/>
      <c r="OVM553" s="26"/>
      <c r="OVN553" s="26"/>
      <c r="OVO553" s="26"/>
      <c r="OVP553" s="26"/>
      <c r="OVQ553" s="26"/>
      <c r="OVR553" s="26"/>
      <c r="OVS553" s="26"/>
      <c r="OVT553" s="26"/>
      <c r="OVU553" s="26"/>
      <c r="OVV553" s="26"/>
      <c r="OVW553" s="26"/>
      <c r="OVX553" s="26"/>
      <c r="OVY553" s="26"/>
      <c r="OVZ553" s="26"/>
      <c r="OWA553" s="26"/>
      <c r="OWB553" s="26"/>
      <c r="OWC553" s="26"/>
      <c r="OWD553" s="26"/>
      <c r="OWE553" s="26"/>
      <c r="OWF553" s="26"/>
      <c r="OWG553" s="26"/>
      <c r="OWH553" s="26"/>
      <c r="OWI553" s="26"/>
      <c r="OWJ553" s="26"/>
      <c r="OWK553" s="26"/>
      <c r="OWL553" s="26"/>
      <c r="OWM553" s="26"/>
      <c r="OWN553" s="26"/>
      <c r="OWO553" s="26"/>
      <c r="OWP553" s="26"/>
      <c r="OWQ553" s="26"/>
      <c r="OWR553" s="26"/>
      <c r="OWS553" s="26"/>
      <c r="OWT553" s="26"/>
      <c r="OWU553" s="26"/>
      <c r="OWV553" s="26"/>
      <c r="OWW553" s="26"/>
      <c r="OWX553" s="26"/>
      <c r="OWY553" s="26"/>
      <c r="OWZ553" s="26"/>
      <c r="OXA553" s="26"/>
      <c r="OXB553" s="26"/>
      <c r="OXC553" s="26"/>
      <c r="OXD553" s="26"/>
      <c r="OXE553" s="26"/>
      <c r="OXF553" s="26"/>
      <c r="OXG553" s="26"/>
      <c r="OXH553" s="26"/>
      <c r="OXI553" s="26"/>
      <c r="OXJ553" s="26"/>
      <c r="OXK553" s="26"/>
      <c r="OXL553" s="26"/>
      <c r="OXM553" s="26"/>
      <c r="OXN553" s="26"/>
      <c r="OXO553" s="26"/>
      <c r="OXP553" s="26"/>
      <c r="OXQ553" s="26"/>
      <c r="OXR553" s="26"/>
      <c r="OXS553" s="26"/>
      <c r="OXT553" s="26"/>
      <c r="OXU553" s="26"/>
      <c r="OXV553" s="26"/>
      <c r="OXW553" s="26"/>
      <c r="OXX553" s="26"/>
      <c r="OXY553" s="26"/>
      <c r="OXZ553" s="26"/>
      <c r="OYA553" s="26"/>
      <c r="OYB553" s="26"/>
      <c r="OYC553" s="26"/>
      <c r="OYD553" s="26"/>
      <c r="OYE553" s="26"/>
      <c r="OYF553" s="26"/>
      <c r="OYG553" s="26"/>
      <c r="OYH553" s="26"/>
      <c r="OYI553" s="26"/>
      <c r="OYJ553" s="26"/>
      <c r="OYK553" s="26"/>
      <c r="OYL553" s="26"/>
      <c r="OYM553" s="26"/>
      <c r="OYN553" s="26"/>
      <c r="OYO553" s="26"/>
      <c r="OYP553" s="26"/>
      <c r="OYQ553" s="26"/>
      <c r="OYR553" s="26"/>
      <c r="OYS553" s="26"/>
      <c r="OYT553" s="26"/>
      <c r="OYU553" s="26"/>
      <c r="OYV553" s="26"/>
      <c r="OYW553" s="26"/>
      <c r="OYX553" s="26"/>
      <c r="OYY553" s="26"/>
      <c r="OYZ553" s="26"/>
      <c r="OZA553" s="26"/>
      <c r="OZB553" s="26"/>
      <c r="OZC553" s="26"/>
      <c r="OZD553" s="26"/>
      <c r="OZE553" s="26"/>
      <c r="OZF553" s="26"/>
      <c r="OZG553" s="26"/>
      <c r="OZH553" s="26"/>
      <c r="OZI553" s="26"/>
      <c r="OZJ553" s="26"/>
      <c r="OZK553" s="26"/>
      <c r="OZL553" s="26"/>
      <c r="OZM553" s="26"/>
      <c r="OZN553" s="26"/>
      <c r="OZO553" s="26"/>
      <c r="OZP553" s="26"/>
      <c r="OZQ553" s="26"/>
      <c r="OZR553" s="26"/>
      <c r="OZS553" s="26"/>
      <c r="OZT553" s="26"/>
      <c r="OZU553" s="26"/>
      <c r="OZV553" s="26"/>
      <c r="OZW553" s="26"/>
      <c r="OZX553" s="26"/>
      <c r="OZY553" s="26"/>
      <c r="OZZ553" s="26"/>
      <c r="PAA553" s="26"/>
      <c r="PAB553" s="26"/>
      <c r="PAC553" s="26"/>
      <c r="PAD553" s="26"/>
      <c r="PAE553" s="26"/>
      <c r="PAF553" s="26"/>
      <c r="PAG553" s="26"/>
      <c r="PAH553" s="26"/>
      <c r="PAI553" s="26"/>
      <c r="PAJ553" s="26"/>
      <c r="PAK553" s="26"/>
      <c r="PAL553" s="26"/>
      <c r="PAM553" s="26"/>
      <c r="PAN553" s="26"/>
      <c r="PAO553" s="26"/>
      <c r="PAP553" s="26"/>
      <c r="PAQ553" s="26"/>
      <c r="PAR553" s="26"/>
      <c r="PAS553" s="26"/>
      <c r="PAT553" s="26"/>
      <c r="PAU553" s="26"/>
      <c r="PAV553" s="26"/>
      <c r="PAW553" s="26"/>
      <c r="PAX553" s="26"/>
      <c r="PAY553" s="26"/>
      <c r="PAZ553" s="26"/>
      <c r="PBA553" s="26"/>
      <c r="PBB553" s="26"/>
      <c r="PBC553" s="26"/>
      <c r="PBD553" s="26"/>
      <c r="PBE553" s="26"/>
      <c r="PBF553" s="26"/>
      <c r="PBG553" s="26"/>
      <c r="PBH553" s="26"/>
      <c r="PBI553" s="26"/>
      <c r="PBJ553" s="26"/>
      <c r="PBK553" s="26"/>
      <c r="PBL553" s="26"/>
      <c r="PBM553" s="26"/>
      <c r="PBN553" s="26"/>
      <c r="PBO553" s="26"/>
      <c r="PBP553" s="26"/>
      <c r="PBQ553" s="26"/>
      <c r="PBR553" s="26"/>
      <c r="PBS553" s="26"/>
      <c r="PBT553" s="26"/>
      <c r="PBU553" s="26"/>
      <c r="PBV553" s="26"/>
      <c r="PBW553" s="26"/>
      <c r="PBX553" s="26"/>
      <c r="PBY553" s="26"/>
      <c r="PBZ553" s="26"/>
      <c r="PCA553" s="26"/>
      <c r="PCB553" s="26"/>
      <c r="PCC553" s="26"/>
      <c r="PCD553" s="26"/>
      <c r="PCE553" s="26"/>
      <c r="PCF553" s="26"/>
      <c r="PCG553" s="26"/>
      <c r="PCH553" s="26"/>
      <c r="PCI553" s="26"/>
      <c r="PCJ553" s="26"/>
      <c r="PCK553" s="26"/>
      <c r="PCL553" s="26"/>
      <c r="PCM553" s="26"/>
      <c r="PCN553" s="26"/>
      <c r="PCO553" s="26"/>
      <c r="PCP553" s="26"/>
      <c r="PCQ553" s="26"/>
      <c r="PCR553" s="26"/>
      <c r="PCS553" s="26"/>
      <c r="PCT553" s="26"/>
      <c r="PCU553" s="26"/>
      <c r="PCV553" s="26"/>
      <c r="PCW553" s="26"/>
      <c r="PCX553" s="26"/>
      <c r="PCY553" s="26"/>
      <c r="PCZ553" s="26"/>
      <c r="PDA553" s="26"/>
      <c r="PDB553" s="26"/>
      <c r="PDC553" s="26"/>
      <c r="PDD553" s="26"/>
      <c r="PDE553" s="26"/>
      <c r="PDF553" s="26"/>
      <c r="PDG553" s="26"/>
      <c r="PDH553" s="26"/>
      <c r="PDI553" s="26"/>
      <c r="PDJ553" s="26"/>
      <c r="PDK553" s="26"/>
      <c r="PDL553" s="26"/>
      <c r="PDM553" s="26"/>
      <c r="PDN553" s="26"/>
      <c r="PDO553" s="26"/>
      <c r="PDP553" s="26"/>
      <c r="PDQ553" s="26"/>
      <c r="PDR553" s="26"/>
      <c r="PDS553" s="26"/>
      <c r="PDT553" s="26"/>
      <c r="PDU553" s="26"/>
      <c r="PDV553" s="26"/>
      <c r="PDW553" s="26"/>
      <c r="PDX553" s="26"/>
      <c r="PDY553" s="26"/>
      <c r="PDZ553" s="26"/>
      <c r="PEA553" s="26"/>
      <c r="PEB553" s="26"/>
      <c r="PEC553" s="26"/>
      <c r="PED553" s="26"/>
      <c r="PEE553" s="26"/>
      <c r="PEF553" s="26"/>
      <c r="PEG553" s="26"/>
      <c r="PEH553" s="26"/>
      <c r="PEI553" s="26"/>
      <c r="PEJ553" s="26"/>
      <c r="PEK553" s="26"/>
      <c r="PEL553" s="26"/>
      <c r="PEM553" s="26"/>
      <c r="PEN553" s="26"/>
      <c r="PEO553" s="26"/>
      <c r="PEP553" s="26"/>
      <c r="PEQ553" s="26"/>
      <c r="PER553" s="26"/>
      <c r="PES553" s="26"/>
      <c r="PET553" s="26"/>
      <c r="PEU553" s="26"/>
      <c r="PEV553" s="26"/>
      <c r="PEW553" s="26"/>
      <c r="PEX553" s="26"/>
      <c r="PEY553" s="26"/>
      <c r="PEZ553" s="26"/>
      <c r="PFA553" s="26"/>
      <c r="PFB553" s="26"/>
      <c r="PFC553" s="26"/>
      <c r="PFD553" s="26"/>
      <c r="PFE553" s="26"/>
      <c r="PFF553" s="26"/>
      <c r="PFG553" s="26"/>
      <c r="PFH553" s="26"/>
      <c r="PFI553" s="26"/>
      <c r="PFJ553" s="26"/>
      <c r="PFK553" s="26"/>
      <c r="PFL553" s="26"/>
      <c r="PFM553" s="26"/>
      <c r="PFN553" s="26"/>
      <c r="PFO553" s="26"/>
      <c r="PFP553" s="26"/>
      <c r="PFQ553" s="26"/>
      <c r="PFR553" s="26"/>
      <c r="PFS553" s="26"/>
      <c r="PFT553" s="26"/>
      <c r="PFU553" s="26"/>
      <c r="PFV553" s="26"/>
      <c r="PFW553" s="26"/>
      <c r="PFX553" s="26"/>
      <c r="PFY553" s="26"/>
      <c r="PFZ553" s="26"/>
      <c r="PGA553" s="26"/>
      <c r="PGB553" s="26"/>
      <c r="PGC553" s="26"/>
      <c r="PGD553" s="26"/>
      <c r="PGE553" s="26"/>
      <c r="PGF553" s="26"/>
      <c r="PGG553" s="26"/>
      <c r="PGH553" s="26"/>
      <c r="PGI553" s="26"/>
      <c r="PGJ553" s="26"/>
      <c r="PGK553" s="26"/>
      <c r="PGL553" s="26"/>
      <c r="PGM553" s="26"/>
      <c r="PGN553" s="26"/>
      <c r="PGO553" s="26"/>
      <c r="PGP553" s="26"/>
      <c r="PGQ553" s="26"/>
      <c r="PGR553" s="26"/>
      <c r="PGS553" s="26"/>
      <c r="PGT553" s="26"/>
      <c r="PGU553" s="26"/>
      <c r="PGV553" s="26"/>
      <c r="PGW553" s="26"/>
      <c r="PGX553" s="26"/>
      <c r="PGY553" s="26"/>
      <c r="PGZ553" s="26"/>
      <c r="PHA553" s="26"/>
      <c r="PHB553" s="26"/>
      <c r="PHC553" s="26"/>
      <c r="PHD553" s="26"/>
      <c r="PHE553" s="26"/>
      <c r="PHF553" s="26"/>
      <c r="PHG553" s="26"/>
      <c r="PHH553" s="26"/>
      <c r="PHI553" s="26"/>
      <c r="PHJ553" s="26"/>
      <c r="PHK553" s="26"/>
      <c r="PHL553" s="26"/>
      <c r="PHM553" s="26"/>
      <c r="PHN553" s="26"/>
      <c r="PHO553" s="26"/>
      <c r="PHP553" s="26"/>
      <c r="PHQ553" s="26"/>
      <c r="PHR553" s="26"/>
      <c r="PHS553" s="26"/>
      <c r="PHT553" s="26"/>
      <c r="PHU553" s="26"/>
      <c r="PHV553" s="26"/>
      <c r="PHW553" s="26"/>
      <c r="PHX553" s="26"/>
      <c r="PHY553" s="26"/>
      <c r="PHZ553" s="26"/>
      <c r="PIA553" s="26"/>
      <c r="PIB553" s="26"/>
      <c r="PIC553" s="26"/>
      <c r="PID553" s="26"/>
      <c r="PIE553" s="26"/>
      <c r="PIF553" s="26"/>
      <c r="PIG553" s="26"/>
      <c r="PIH553" s="26"/>
      <c r="PII553" s="26"/>
      <c r="PIJ553" s="26"/>
      <c r="PIK553" s="26"/>
      <c r="PIL553" s="26"/>
      <c r="PIM553" s="26"/>
      <c r="PIN553" s="26"/>
      <c r="PIO553" s="26"/>
      <c r="PIP553" s="26"/>
      <c r="PIQ553" s="26"/>
      <c r="PIR553" s="26"/>
      <c r="PIS553" s="26"/>
      <c r="PIT553" s="26"/>
      <c r="PIU553" s="26"/>
      <c r="PIV553" s="26"/>
      <c r="PIW553" s="26"/>
      <c r="PIX553" s="26"/>
      <c r="PIY553" s="26"/>
      <c r="PIZ553" s="26"/>
      <c r="PJA553" s="26"/>
      <c r="PJB553" s="26"/>
      <c r="PJC553" s="26"/>
      <c r="PJD553" s="26"/>
      <c r="PJE553" s="26"/>
      <c r="PJF553" s="26"/>
      <c r="PJG553" s="26"/>
      <c r="PJH553" s="26"/>
      <c r="PJI553" s="26"/>
      <c r="PJJ553" s="26"/>
      <c r="PJK553" s="26"/>
      <c r="PJL553" s="26"/>
      <c r="PJM553" s="26"/>
      <c r="PJN553" s="26"/>
      <c r="PJO553" s="26"/>
      <c r="PJP553" s="26"/>
      <c r="PJQ553" s="26"/>
      <c r="PJR553" s="26"/>
      <c r="PJS553" s="26"/>
      <c r="PJT553" s="26"/>
      <c r="PJU553" s="26"/>
      <c r="PJV553" s="26"/>
      <c r="PJW553" s="26"/>
      <c r="PJX553" s="26"/>
      <c r="PJY553" s="26"/>
      <c r="PJZ553" s="26"/>
      <c r="PKA553" s="26"/>
      <c r="PKB553" s="26"/>
      <c r="PKC553" s="26"/>
      <c r="PKD553" s="26"/>
      <c r="PKE553" s="26"/>
      <c r="PKF553" s="26"/>
      <c r="PKG553" s="26"/>
      <c r="PKH553" s="26"/>
      <c r="PKI553" s="26"/>
      <c r="PKJ553" s="26"/>
      <c r="PKK553" s="26"/>
      <c r="PKL553" s="26"/>
      <c r="PKM553" s="26"/>
      <c r="PKN553" s="26"/>
      <c r="PKO553" s="26"/>
      <c r="PKP553" s="26"/>
      <c r="PKQ553" s="26"/>
      <c r="PKR553" s="26"/>
      <c r="PKS553" s="26"/>
      <c r="PKT553" s="26"/>
      <c r="PKU553" s="26"/>
      <c r="PKV553" s="26"/>
      <c r="PKW553" s="26"/>
      <c r="PKX553" s="26"/>
      <c r="PKY553" s="26"/>
      <c r="PKZ553" s="26"/>
      <c r="PLA553" s="26"/>
      <c r="PLB553" s="26"/>
      <c r="PLC553" s="26"/>
      <c r="PLD553" s="26"/>
      <c r="PLE553" s="26"/>
      <c r="PLF553" s="26"/>
      <c r="PLG553" s="26"/>
      <c r="PLH553" s="26"/>
      <c r="PLI553" s="26"/>
      <c r="PLJ553" s="26"/>
      <c r="PLK553" s="26"/>
      <c r="PLL553" s="26"/>
      <c r="PLM553" s="26"/>
      <c r="PLN553" s="26"/>
      <c r="PLO553" s="26"/>
      <c r="PLP553" s="26"/>
      <c r="PLQ553" s="26"/>
      <c r="PLR553" s="26"/>
      <c r="PLS553" s="26"/>
      <c r="PLT553" s="26"/>
      <c r="PLU553" s="26"/>
      <c r="PLV553" s="26"/>
      <c r="PLW553" s="26"/>
      <c r="PLX553" s="26"/>
      <c r="PLY553" s="26"/>
      <c r="PLZ553" s="26"/>
      <c r="PMA553" s="26"/>
      <c r="PMB553" s="26"/>
      <c r="PMC553" s="26"/>
      <c r="PMD553" s="26"/>
      <c r="PME553" s="26"/>
      <c r="PMF553" s="26"/>
      <c r="PMG553" s="26"/>
      <c r="PMH553" s="26"/>
      <c r="PMI553" s="26"/>
      <c r="PMJ553" s="26"/>
      <c r="PMK553" s="26"/>
      <c r="PML553" s="26"/>
      <c r="PMM553" s="26"/>
      <c r="PMN553" s="26"/>
      <c r="PMO553" s="26"/>
      <c r="PMP553" s="26"/>
      <c r="PMQ553" s="26"/>
      <c r="PMR553" s="26"/>
      <c r="PMS553" s="26"/>
      <c r="PMT553" s="26"/>
      <c r="PMU553" s="26"/>
      <c r="PMV553" s="26"/>
      <c r="PMW553" s="26"/>
      <c r="PMX553" s="26"/>
      <c r="PMY553" s="26"/>
      <c r="PMZ553" s="26"/>
      <c r="PNA553" s="26"/>
      <c r="PNB553" s="26"/>
      <c r="PNC553" s="26"/>
      <c r="PND553" s="26"/>
      <c r="PNE553" s="26"/>
      <c r="PNF553" s="26"/>
      <c r="PNG553" s="26"/>
      <c r="PNH553" s="26"/>
      <c r="PNI553" s="26"/>
      <c r="PNJ553" s="26"/>
      <c r="PNK553" s="26"/>
      <c r="PNL553" s="26"/>
      <c r="PNM553" s="26"/>
      <c r="PNN553" s="26"/>
      <c r="PNO553" s="26"/>
      <c r="PNP553" s="26"/>
      <c r="PNQ553" s="26"/>
      <c r="PNR553" s="26"/>
      <c r="PNS553" s="26"/>
      <c r="PNT553" s="26"/>
      <c r="PNU553" s="26"/>
      <c r="PNV553" s="26"/>
      <c r="PNW553" s="26"/>
      <c r="PNX553" s="26"/>
      <c r="PNY553" s="26"/>
      <c r="PNZ553" s="26"/>
      <c r="POA553" s="26"/>
      <c r="POB553" s="26"/>
      <c r="POC553" s="26"/>
      <c r="POD553" s="26"/>
      <c r="POE553" s="26"/>
      <c r="POF553" s="26"/>
      <c r="POG553" s="26"/>
      <c r="POH553" s="26"/>
      <c r="POI553" s="26"/>
      <c r="POJ553" s="26"/>
      <c r="POK553" s="26"/>
      <c r="POL553" s="26"/>
      <c r="POM553" s="26"/>
      <c r="PON553" s="26"/>
      <c r="POO553" s="26"/>
      <c r="POP553" s="26"/>
      <c r="POQ553" s="26"/>
      <c r="POR553" s="26"/>
      <c r="POS553" s="26"/>
      <c r="POT553" s="26"/>
      <c r="POU553" s="26"/>
      <c r="POV553" s="26"/>
      <c r="POW553" s="26"/>
      <c r="POX553" s="26"/>
      <c r="POY553" s="26"/>
      <c r="POZ553" s="26"/>
      <c r="PPA553" s="26"/>
      <c r="PPB553" s="26"/>
      <c r="PPC553" s="26"/>
      <c r="PPD553" s="26"/>
      <c r="PPE553" s="26"/>
      <c r="PPF553" s="26"/>
      <c r="PPG553" s="26"/>
      <c r="PPH553" s="26"/>
      <c r="PPI553" s="26"/>
      <c r="PPJ553" s="26"/>
      <c r="PPK553" s="26"/>
      <c r="PPL553" s="26"/>
      <c r="PPM553" s="26"/>
      <c r="PPN553" s="26"/>
      <c r="PPO553" s="26"/>
      <c r="PPP553" s="26"/>
      <c r="PPQ553" s="26"/>
      <c r="PPR553" s="26"/>
      <c r="PPS553" s="26"/>
      <c r="PPT553" s="26"/>
      <c r="PPU553" s="26"/>
      <c r="PPV553" s="26"/>
      <c r="PPW553" s="26"/>
      <c r="PPX553" s="26"/>
      <c r="PPY553" s="26"/>
      <c r="PPZ553" s="26"/>
      <c r="PQA553" s="26"/>
      <c r="PQB553" s="26"/>
      <c r="PQC553" s="26"/>
      <c r="PQD553" s="26"/>
      <c r="PQE553" s="26"/>
      <c r="PQF553" s="26"/>
      <c r="PQG553" s="26"/>
      <c r="PQH553" s="26"/>
      <c r="PQI553" s="26"/>
      <c r="PQJ553" s="26"/>
      <c r="PQK553" s="26"/>
      <c r="PQL553" s="26"/>
      <c r="PQM553" s="26"/>
      <c r="PQN553" s="26"/>
      <c r="PQO553" s="26"/>
      <c r="PQP553" s="26"/>
      <c r="PQQ553" s="26"/>
      <c r="PQR553" s="26"/>
      <c r="PQS553" s="26"/>
      <c r="PQT553" s="26"/>
      <c r="PQU553" s="26"/>
      <c r="PQV553" s="26"/>
      <c r="PQW553" s="26"/>
      <c r="PQX553" s="26"/>
      <c r="PQY553" s="26"/>
      <c r="PQZ553" s="26"/>
      <c r="PRA553" s="26"/>
      <c r="PRB553" s="26"/>
      <c r="PRC553" s="26"/>
      <c r="PRD553" s="26"/>
      <c r="PRE553" s="26"/>
      <c r="PRF553" s="26"/>
      <c r="PRG553" s="26"/>
      <c r="PRH553" s="26"/>
      <c r="PRI553" s="26"/>
      <c r="PRJ553" s="26"/>
      <c r="PRK553" s="26"/>
      <c r="PRL553" s="26"/>
      <c r="PRM553" s="26"/>
      <c r="PRN553" s="26"/>
      <c r="PRO553" s="26"/>
      <c r="PRP553" s="26"/>
      <c r="PRQ553" s="26"/>
      <c r="PRR553" s="26"/>
      <c r="PRS553" s="26"/>
      <c r="PRT553" s="26"/>
      <c r="PRU553" s="26"/>
      <c r="PRV553" s="26"/>
      <c r="PRW553" s="26"/>
      <c r="PRX553" s="26"/>
      <c r="PRY553" s="26"/>
      <c r="PRZ553" s="26"/>
      <c r="PSA553" s="26"/>
      <c r="PSB553" s="26"/>
      <c r="PSC553" s="26"/>
      <c r="PSD553" s="26"/>
      <c r="PSE553" s="26"/>
      <c r="PSF553" s="26"/>
      <c r="PSG553" s="26"/>
      <c r="PSH553" s="26"/>
      <c r="PSI553" s="26"/>
      <c r="PSJ553" s="26"/>
      <c r="PSK553" s="26"/>
      <c r="PSL553" s="26"/>
      <c r="PSM553" s="26"/>
      <c r="PSN553" s="26"/>
      <c r="PSO553" s="26"/>
      <c r="PSP553" s="26"/>
      <c r="PSQ553" s="26"/>
      <c r="PSR553" s="26"/>
      <c r="PSS553" s="26"/>
      <c r="PST553" s="26"/>
      <c r="PSU553" s="26"/>
      <c r="PSV553" s="26"/>
      <c r="PSW553" s="26"/>
      <c r="PSX553" s="26"/>
      <c r="PSY553" s="26"/>
      <c r="PSZ553" s="26"/>
      <c r="PTA553" s="26"/>
      <c r="PTB553" s="26"/>
      <c r="PTC553" s="26"/>
      <c r="PTD553" s="26"/>
      <c r="PTE553" s="26"/>
      <c r="PTF553" s="26"/>
      <c r="PTG553" s="26"/>
      <c r="PTH553" s="26"/>
      <c r="PTI553" s="26"/>
      <c r="PTJ553" s="26"/>
      <c r="PTK553" s="26"/>
      <c r="PTL553" s="26"/>
      <c r="PTM553" s="26"/>
      <c r="PTN553" s="26"/>
      <c r="PTO553" s="26"/>
      <c r="PTP553" s="26"/>
      <c r="PTQ553" s="26"/>
      <c r="PTR553" s="26"/>
      <c r="PTS553" s="26"/>
      <c r="PTT553" s="26"/>
      <c r="PTU553" s="26"/>
      <c r="PTV553" s="26"/>
      <c r="PTW553" s="26"/>
      <c r="PTX553" s="26"/>
      <c r="PTY553" s="26"/>
      <c r="PTZ553" s="26"/>
      <c r="PUA553" s="26"/>
      <c r="PUB553" s="26"/>
      <c r="PUC553" s="26"/>
      <c r="PUD553" s="26"/>
      <c r="PUE553" s="26"/>
      <c r="PUF553" s="26"/>
      <c r="PUG553" s="26"/>
      <c r="PUH553" s="26"/>
      <c r="PUI553" s="26"/>
      <c r="PUJ553" s="26"/>
      <c r="PUK553" s="26"/>
      <c r="PUL553" s="26"/>
      <c r="PUM553" s="26"/>
      <c r="PUN553" s="26"/>
      <c r="PUO553" s="26"/>
      <c r="PUP553" s="26"/>
      <c r="PUQ553" s="26"/>
      <c r="PUR553" s="26"/>
      <c r="PUS553" s="26"/>
      <c r="PUT553" s="26"/>
      <c r="PUU553" s="26"/>
      <c r="PUV553" s="26"/>
      <c r="PUW553" s="26"/>
      <c r="PUX553" s="26"/>
      <c r="PUY553" s="26"/>
      <c r="PUZ553" s="26"/>
      <c r="PVA553" s="26"/>
      <c r="PVB553" s="26"/>
      <c r="PVC553" s="26"/>
      <c r="PVD553" s="26"/>
      <c r="PVE553" s="26"/>
      <c r="PVF553" s="26"/>
      <c r="PVG553" s="26"/>
      <c r="PVH553" s="26"/>
      <c r="PVI553" s="26"/>
      <c r="PVJ553" s="26"/>
      <c r="PVK553" s="26"/>
      <c r="PVL553" s="26"/>
      <c r="PVM553" s="26"/>
      <c r="PVN553" s="26"/>
      <c r="PVO553" s="26"/>
      <c r="PVP553" s="26"/>
      <c r="PVQ553" s="26"/>
      <c r="PVR553" s="26"/>
      <c r="PVS553" s="26"/>
      <c r="PVT553" s="26"/>
      <c r="PVU553" s="26"/>
      <c r="PVV553" s="26"/>
      <c r="PVW553" s="26"/>
      <c r="PVX553" s="26"/>
      <c r="PVY553" s="26"/>
      <c r="PVZ553" s="26"/>
      <c r="PWA553" s="26"/>
      <c r="PWB553" s="26"/>
      <c r="PWC553" s="26"/>
      <c r="PWD553" s="26"/>
      <c r="PWE553" s="26"/>
      <c r="PWF553" s="26"/>
      <c r="PWG553" s="26"/>
      <c r="PWH553" s="26"/>
      <c r="PWI553" s="26"/>
      <c r="PWJ553" s="26"/>
      <c r="PWK553" s="26"/>
      <c r="PWL553" s="26"/>
      <c r="PWM553" s="26"/>
      <c r="PWN553" s="26"/>
      <c r="PWO553" s="26"/>
      <c r="PWP553" s="26"/>
      <c r="PWQ553" s="26"/>
      <c r="PWR553" s="26"/>
      <c r="PWS553" s="26"/>
      <c r="PWT553" s="26"/>
      <c r="PWU553" s="26"/>
      <c r="PWV553" s="26"/>
      <c r="PWW553" s="26"/>
      <c r="PWX553" s="26"/>
      <c r="PWY553" s="26"/>
      <c r="PWZ553" s="26"/>
      <c r="PXA553" s="26"/>
      <c r="PXB553" s="26"/>
      <c r="PXC553" s="26"/>
      <c r="PXD553" s="26"/>
      <c r="PXE553" s="26"/>
      <c r="PXF553" s="26"/>
      <c r="PXG553" s="26"/>
      <c r="PXH553" s="26"/>
      <c r="PXI553" s="26"/>
      <c r="PXJ553" s="26"/>
      <c r="PXK553" s="26"/>
      <c r="PXL553" s="26"/>
      <c r="PXM553" s="26"/>
      <c r="PXN553" s="26"/>
      <c r="PXO553" s="26"/>
      <c r="PXP553" s="26"/>
      <c r="PXQ553" s="26"/>
      <c r="PXR553" s="26"/>
      <c r="PXS553" s="26"/>
      <c r="PXT553" s="26"/>
      <c r="PXU553" s="26"/>
      <c r="PXV553" s="26"/>
      <c r="PXW553" s="26"/>
      <c r="PXX553" s="26"/>
      <c r="PXY553" s="26"/>
      <c r="PXZ553" s="26"/>
      <c r="PYA553" s="26"/>
      <c r="PYB553" s="26"/>
      <c r="PYC553" s="26"/>
      <c r="PYD553" s="26"/>
      <c r="PYE553" s="26"/>
      <c r="PYF553" s="26"/>
      <c r="PYG553" s="26"/>
      <c r="PYH553" s="26"/>
      <c r="PYI553" s="26"/>
      <c r="PYJ553" s="26"/>
      <c r="PYK553" s="26"/>
      <c r="PYL553" s="26"/>
      <c r="PYM553" s="26"/>
      <c r="PYN553" s="26"/>
      <c r="PYO553" s="26"/>
      <c r="PYP553" s="26"/>
      <c r="PYQ553" s="26"/>
      <c r="PYR553" s="26"/>
      <c r="PYS553" s="26"/>
      <c r="PYT553" s="26"/>
      <c r="PYU553" s="26"/>
      <c r="PYV553" s="26"/>
      <c r="PYW553" s="26"/>
      <c r="PYX553" s="26"/>
      <c r="PYY553" s="26"/>
      <c r="PYZ553" s="26"/>
      <c r="PZA553" s="26"/>
      <c r="PZB553" s="26"/>
      <c r="PZC553" s="26"/>
      <c r="PZD553" s="26"/>
      <c r="PZE553" s="26"/>
      <c r="PZF553" s="26"/>
      <c r="PZG553" s="26"/>
      <c r="PZH553" s="26"/>
      <c r="PZI553" s="26"/>
      <c r="PZJ553" s="26"/>
      <c r="PZK553" s="26"/>
      <c r="PZL553" s="26"/>
      <c r="PZM553" s="26"/>
      <c r="PZN553" s="26"/>
      <c r="PZO553" s="26"/>
      <c r="PZP553" s="26"/>
      <c r="PZQ553" s="26"/>
      <c r="PZR553" s="26"/>
      <c r="PZS553" s="26"/>
      <c r="PZT553" s="26"/>
      <c r="PZU553" s="26"/>
      <c r="PZV553" s="26"/>
      <c r="PZW553" s="26"/>
      <c r="PZX553" s="26"/>
      <c r="PZY553" s="26"/>
      <c r="PZZ553" s="26"/>
      <c r="QAA553" s="26"/>
      <c r="QAB553" s="26"/>
      <c r="QAC553" s="26"/>
      <c r="QAD553" s="26"/>
      <c r="QAE553" s="26"/>
      <c r="QAF553" s="26"/>
      <c r="QAG553" s="26"/>
      <c r="QAH553" s="26"/>
      <c r="QAI553" s="26"/>
      <c r="QAJ553" s="26"/>
      <c r="QAK553" s="26"/>
      <c r="QAL553" s="26"/>
      <c r="QAM553" s="26"/>
      <c r="QAN553" s="26"/>
      <c r="QAO553" s="26"/>
      <c r="QAP553" s="26"/>
      <c r="QAQ553" s="26"/>
      <c r="QAR553" s="26"/>
      <c r="QAS553" s="26"/>
      <c r="QAT553" s="26"/>
      <c r="QAU553" s="26"/>
      <c r="QAV553" s="26"/>
      <c r="QAW553" s="26"/>
      <c r="QAX553" s="26"/>
      <c r="QAY553" s="26"/>
      <c r="QAZ553" s="26"/>
      <c r="QBA553" s="26"/>
      <c r="QBB553" s="26"/>
      <c r="QBC553" s="26"/>
      <c r="QBD553" s="26"/>
      <c r="QBE553" s="26"/>
      <c r="QBF553" s="26"/>
      <c r="QBG553" s="26"/>
      <c r="QBH553" s="26"/>
      <c r="QBI553" s="26"/>
      <c r="QBJ553" s="26"/>
      <c r="QBK553" s="26"/>
      <c r="QBL553" s="26"/>
      <c r="QBM553" s="26"/>
      <c r="QBN553" s="26"/>
      <c r="QBO553" s="26"/>
      <c r="QBP553" s="26"/>
      <c r="QBQ553" s="26"/>
      <c r="QBR553" s="26"/>
      <c r="QBS553" s="26"/>
      <c r="QBT553" s="26"/>
      <c r="QBU553" s="26"/>
      <c r="QBV553" s="26"/>
      <c r="QBW553" s="26"/>
      <c r="QBX553" s="26"/>
      <c r="QBY553" s="26"/>
      <c r="QBZ553" s="26"/>
      <c r="QCA553" s="26"/>
      <c r="QCB553" s="26"/>
      <c r="QCC553" s="26"/>
      <c r="QCD553" s="26"/>
      <c r="QCE553" s="26"/>
      <c r="QCF553" s="26"/>
      <c r="QCG553" s="26"/>
      <c r="QCH553" s="26"/>
      <c r="QCI553" s="26"/>
      <c r="QCJ553" s="26"/>
      <c r="QCK553" s="26"/>
      <c r="QCL553" s="26"/>
      <c r="QCM553" s="26"/>
      <c r="QCN553" s="26"/>
      <c r="QCO553" s="26"/>
      <c r="QCP553" s="26"/>
      <c r="QCQ553" s="26"/>
      <c r="QCR553" s="26"/>
      <c r="QCS553" s="26"/>
      <c r="QCT553" s="26"/>
      <c r="QCU553" s="26"/>
      <c r="QCV553" s="26"/>
      <c r="QCW553" s="26"/>
      <c r="QCX553" s="26"/>
      <c r="QCY553" s="26"/>
      <c r="QCZ553" s="26"/>
      <c r="QDA553" s="26"/>
      <c r="QDB553" s="26"/>
      <c r="QDC553" s="26"/>
      <c r="QDD553" s="26"/>
      <c r="QDE553" s="26"/>
      <c r="QDF553" s="26"/>
      <c r="QDG553" s="26"/>
      <c r="QDH553" s="26"/>
      <c r="QDI553" s="26"/>
      <c r="QDJ553" s="26"/>
      <c r="QDK553" s="26"/>
      <c r="QDL553" s="26"/>
      <c r="QDM553" s="26"/>
      <c r="QDN553" s="26"/>
      <c r="QDO553" s="26"/>
      <c r="QDP553" s="26"/>
      <c r="QDQ553" s="26"/>
      <c r="QDR553" s="26"/>
      <c r="QDS553" s="26"/>
      <c r="QDT553" s="26"/>
      <c r="QDU553" s="26"/>
      <c r="QDV553" s="26"/>
      <c r="QDW553" s="26"/>
      <c r="QDX553" s="26"/>
      <c r="QDY553" s="26"/>
      <c r="QDZ553" s="26"/>
      <c r="QEA553" s="26"/>
      <c r="QEB553" s="26"/>
      <c r="QEC553" s="26"/>
      <c r="QED553" s="26"/>
      <c r="QEE553" s="26"/>
      <c r="QEF553" s="26"/>
      <c r="QEG553" s="26"/>
      <c r="QEH553" s="26"/>
      <c r="QEI553" s="26"/>
      <c r="QEJ553" s="26"/>
      <c r="QEK553" s="26"/>
      <c r="QEL553" s="26"/>
      <c r="QEM553" s="26"/>
      <c r="QEN553" s="26"/>
      <c r="QEO553" s="26"/>
      <c r="QEP553" s="26"/>
      <c r="QEQ553" s="26"/>
      <c r="QER553" s="26"/>
      <c r="QES553" s="26"/>
      <c r="QET553" s="26"/>
      <c r="QEU553" s="26"/>
      <c r="QEV553" s="26"/>
      <c r="QEW553" s="26"/>
      <c r="QEX553" s="26"/>
      <c r="QEY553" s="26"/>
      <c r="QEZ553" s="26"/>
      <c r="QFA553" s="26"/>
      <c r="QFB553" s="26"/>
      <c r="QFC553" s="26"/>
      <c r="QFD553" s="26"/>
      <c r="QFE553" s="26"/>
      <c r="QFF553" s="26"/>
      <c r="QFG553" s="26"/>
      <c r="QFH553" s="26"/>
      <c r="QFI553" s="26"/>
      <c r="QFJ553" s="26"/>
      <c r="QFK553" s="26"/>
      <c r="QFL553" s="26"/>
      <c r="QFM553" s="26"/>
      <c r="QFN553" s="26"/>
      <c r="QFO553" s="26"/>
      <c r="QFP553" s="26"/>
      <c r="QFQ553" s="26"/>
      <c r="QFR553" s="26"/>
      <c r="QFS553" s="26"/>
      <c r="QFT553" s="26"/>
      <c r="QFU553" s="26"/>
      <c r="QFV553" s="26"/>
      <c r="QFW553" s="26"/>
      <c r="QFX553" s="26"/>
      <c r="QFY553" s="26"/>
      <c r="QFZ553" s="26"/>
      <c r="QGA553" s="26"/>
      <c r="QGB553" s="26"/>
      <c r="QGC553" s="26"/>
      <c r="QGD553" s="26"/>
      <c r="QGE553" s="26"/>
      <c r="QGF553" s="26"/>
      <c r="QGG553" s="26"/>
      <c r="QGH553" s="26"/>
      <c r="QGI553" s="26"/>
      <c r="QGJ553" s="26"/>
      <c r="QGK553" s="26"/>
      <c r="QGL553" s="26"/>
      <c r="QGM553" s="26"/>
      <c r="QGN553" s="26"/>
      <c r="QGO553" s="26"/>
      <c r="QGP553" s="26"/>
      <c r="QGQ553" s="26"/>
      <c r="QGR553" s="26"/>
      <c r="QGS553" s="26"/>
      <c r="QGT553" s="26"/>
      <c r="QGU553" s="26"/>
      <c r="QGV553" s="26"/>
      <c r="QGW553" s="26"/>
      <c r="QGX553" s="26"/>
      <c r="QGY553" s="26"/>
      <c r="QGZ553" s="26"/>
      <c r="QHA553" s="26"/>
      <c r="QHB553" s="26"/>
      <c r="QHC553" s="26"/>
      <c r="QHD553" s="26"/>
      <c r="QHE553" s="26"/>
      <c r="QHF553" s="26"/>
      <c r="QHG553" s="26"/>
      <c r="QHH553" s="26"/>
      <c r="QHI553" s="26"/>
      <c r="QHJ553" s="26"/>
      <c r="QHK553" s="26"/>
      <c r="QHL553" s="26"/>
      <c r="QHM553" s="26"/>
      <c r="QHN553" s="26"/>
      <c r="QHO553" s="26"/>
      <c r="QHP553" s="26"/>
      <c r="QHQ553" s="26"/>
      <c r="QHR553" s="26"/>
      <c r="QHS553" s="26"/>
      <c r="QHT553" s="26"/>
      <c r="QHU553" s="26"/>
      <c r="QHV553" s="26"/>
      <c r="QHW553" s="26"/>
      <c r="QHX553" s="26"/>
      <c r="QHY553" s="26"/>
      <c r="QHZ553" s="26"/>
      <c r="QIA553" s="26"/>
      <c r="QIB553" s="26"/>
      <c r="QIC553" s="26"/>
      <c r="QID553" s="26"/>
      <c r="QIE553" s="26"/>
      <c r="QIF553" s="26"/>
      <c r="QIG553" s="26"/>
      <c r="QIH553" s="26"/>
      <c r="QII553" s="26"/>
      <c r="QIJ553" s="26"/>
      <c r="QIK553" s="26"/>
      <c r="QIL553" s="26"/>
      <c r="QIM553" s="26"/>
      <c r="QIN553" s="26"/>
      <c r="QIO553" s="26"/>
      <c r="QIP553" s="26"/>
      <c r="QIQ553" s="26"/>
      <c r="QIR553" s="26"/>
      <c r="QIS553" s="26"/>
      <c r="QIT553" s="26"/>
      <c r="QIU553" s="26"/>
      <c r="QIV553" s="26"/>
      <c r="QIW553" s="26"/>
      <c r="QIX553" s="26"/>
      <c r="QIY553" s="26"/>
      <c r="QIZ553" s="26"/>
      <c r="QJA553" s="26"/>
      <c r="QJB553" s="26"/>
      <c r="QJC553" s="26"/>
      <c r="QJD553" s="26"/>
      <c r="QJE553" s="26"/>
      <c r="QJF553" s="26"/>
      <c r="QJG553" s="26"/>
      <c r="QJH553" s="26"/>
      <c r="QJI553" s="26"/>
      <c r="QJJ553" s="26"/>
      <c r="QJK553" s="26"/>
      <c r="QJL553" s="26"/>
      <c r="QJM553" s="26"/>
      <c r="QJN553" s="26"/>
      <c r="QJO553" s="26"/>
      <c r="QJP553" s="26"/>
      <c r="QJQ553" s="26"/>
      <c r="QJR553" s="26"/>
      <c r="QJS553" s="26"/>
      <c r="QJT553" s="26"/>
      <c r="QJU553" s="26"/>
      <c r="QJV553" s="26"/>
      <c r="QJW553" s="26"/>
      <c r="QJX553" s="26"/>
      <c r="QJY553" s="26"/>
      <c r="QJZ553" s="26"/>
      <c r="QKA553" s="26"/>
      <c r="QKB553" s="26"/>
      <c r="QKC553" s="26"/>
      <c r="QKD553" s="26"/>
      <c r="QKE553" s="26"/>
      <c r="QKF553" s="26"/>
      <c r="QKG553" s="26"/>
      <c r="QKH553" s="26"/>
      <c r="QKI553" s="26"/>
      <c r="QKJ553" s="26"/>
      <c r="QKK553" s="26"/>
      <c r="QKL553" s="26"/>
      <c r="QKM553" s="26"/>
      <c r="QKN553" s="26"/>
      <c r="QKO553" s="26"/>
      <c r="QKP553" s="26"/>
      <c r="QKQ553" s="26"/>
      <c r="QKR553" s="26"/>
      <c r="QKS553" s="26"/>
      <c r="QKT553" s="26"/>
      <c r="QKU553" s="26"/>
      <c r="QKV553" s="26"/>
      <c r="QKW553" s="26"/>
      <c r="QKX553" s="26"/>
      <c r="QKY553" s="26"/>
      <c r="QKZ553" s="26"/>
      <c r="QLA553" s="26"/>
      <c r="QLB553" s="26"/>
      <c r="QLC553" s="26"/>
      <c r="QLD553" s="26"/>
      <c r="QLE553" s="26"/>
      <c r="QLF553" s="26"/>
      <c r="QLG553" s="26"/>
      <c r="QLH553" s="26"/>
      <c r="QLI553" s="26"/>
      <c r="QLJ553" s="26"/>
      <c r="QLK553" s="26"/>
      <c r="QLL553" s="26"/>
      <c r="QLM553" s="26"/>
      <c r="QLN553" s="26"/>
      <c r="QLO553" s="26"/>
      <c r="QLP553" s="26"/>
      <c r="QLQ553" s="26"/>
      <c r="QLR553" s="26"/>
      <c r="QLS553" s="26"/>
      <c r="QLT553" s="26"/>
      <c r="QLU553" s="26"/>
      <c r="QLV553" s="26"/>
      <c r="QLW553" s="26"/>
      <c r="QLX553" s="26"/>
      <c r="QLY553" s="26"/>
      <c r="QLZ553" s="26"/>
      <c r="QMA553" s="26"/>
      <c r="QMB553" s="26"/>
      <c r="QMC553" s="26"/>
      <c r="QMD553" s="26"/>
      <c r="QME553" s="26"/>
      <c r="QMF553" s="26"/>
      <c r="QMG553" s="26"/>
      <c r="QMH553" s="26"/>
      <c r="QMI553" s="26"/>
      <c r="QMJ553" s="26"/>
      <c r="QMK553" s="26"/>
      <c r="QML553" s="26"/>
      <c r="QMM553" s="26"/>
      <c r="QMN553" s="26"/>
      <c r="QMO553" s="26"/>
      <c r="QMP553" s="26"/>
      <c r="QMQ553" s="26"/>
      <c r="QMR553" s="26"/>
      <c r="QMS553" s="26"/>
      <c r="QMT553" s="26"/>
      <c r="QMU553" s="26"/>
      <c r="QMV553" s="26"/>
      <c r="QMW553" s="26"/>
      <c r="QMX553" s="26"/>
      <c r="QMY553" s="26"/>
      <c r="QMZ553" s="26"/>
      <c r="QNA553" s="26"/>
      <c r="QNB553" s="26"/>
      <c r="QNC553" s="26"/>
      <c r="QND553" s="26"/>
      <c r="QNE553" s="26"/>
      <c r="QNF553" s="26"/>
      <c r="QNG553" s="26"/>
      <c r="QNH553" s="26"/>
      <c r="QNI553" s="26"/>
      <c r="QNJ553" s="26"/>
      <c r="QNK553" s="26"/>
      <c r="QNL553" s="26"/>
      <c r="QNM553" s="26"/>
      <c r="QNN553" s="26"/>
      <c r="QNO553" s="26"/>
      <c r="QNP553" s="26"/>
      <c r="QNQ553" s="26"/>
      <c r="QNR553" s="26"/>
      <c r="QNS553" s="26"/>
      <c r="QNT553" s="26"/>
      <c r="QNU553" s="26"/>
      <c r="QNV553" s="26"/>
      <c r="QNW553" s="26"/>
      <c r="QNX553" s="26"/>
      <c r="QNY553" s="26"/>
      <c r="QNZ553" s="26"/>
      <c r="QOA553" s="26"/>
      <c r="QOB553" s="26"/>
      <c r="QOC553" s="26"/>
      <c r="QOD553" s="26"/>
      <c r="QOE553" s="26"/>
      <c r="QOF553" s="26"/>
      <c r="QOG553" s="26"/>
      <c r="QOH553" s="26"/>
      <c r="QOI553" s="26"/>
      <c r="QOJ553" s="26"/>
      <c r="QOK553" s="26"/>
      <c r="QOL553" s="26"/>
      <c r="QOM553" s="26"/>
      <c r="QON553" s="26"/>
      <c r="QOO553" s="26"/>
      <c r="QOP553" s="26"/>
      <c r="QOQ553" s="26"/>
      <c r="QOR553" s="26"/>
      <c r="QOS553" s="26"/>
      <c r="QOT553" s="26"/>
      <c r="QOU553" s="26"/>
      <c r="QOV553" s="26"/>
      <c r="QOW553" s="26"/>
      <c r="QOX553" s="26"/>
      <c r="QOY553" s="26"/>
      <c r="QOZ553" s="26"/>
      <c r="QPA553" s="26"/>
      <c r="QPB553" s="26"/>
      <c r="QPC553" s="26"/>
      <c r="QPD553" s="26"/>
      <c r="QPE553" s="26"/>
      <c r="QPF553" s="26"/>
      <c r="QPG553" s="26"/>
      <c r="QPH553" s="26"/>
      <c r="QPI553" s="26"/>
      <c r="QPJ553" s="26"/>
      <c r="QPK553" s="26"/>
      <c r="QPL553" s="26"/>
      <c r="QPM553" s="26"/>
      <c r="QPN553" s="26"/>
      <c r="QPO553" s="26"/>
      <c r="QPP553" s="26"/>
      <c r="QPQ553" s="26"/>
      <c r="QPR553" s="26"/>
      <c r="QPS553" s="26"/>
      <c r="QPT553" s="26"/>
      <c r="QPU553" s="26"/>
      <c r="QPV553" s="26"/>
      <c r="QPW553" s="26"/>
      <c r="QPX553" s="26"/>
      <c r="QPY553" s="26"/>
      <c r="QPZ553" s="26"/>
      <c r="QQA553" s="26"/>
      <c r="QQB553" s="26"/>
      <c r="QQC553" s="26"/>
      <c r="QQD553" s="26"/>
      <c r="QQE553" s="26"/>
      <c r="QQF553" s="26"/>
      <c r="QQG553" s="26"/>
      <c r="QQH553" s="26"/>
      <c r="QQI553" s="26"/>
      <c r="QQJ553" s="26"/>
      <c r="QQK553" s="26"/>
      <c r="QQL553" s="26"/>
      <c r="QQM553" s="26"/>
      <c r="QQN553" s="26"/>
      <c r="QQO553" s="26"/>
      <c r="QQP553" s="26"/>
      <c r="QQQ553" s="26"/>
      <c r="QQR553" s="26"/>
      <c r="QQS553" s="26"/>
      <c r="QQT553" s="26"/>
      <c r="QQU553" s="26"/>
      <c r="QQV553" s="26"/>
      <c r="QQW553" s="26"/>
      <c r="QQX553" s="26"/>
      <c r="QQY553" s="26"/>
      <c r="QQZ553" s="26"/>
      <c r="QRA553" s="26"/>
      <c r="QRB553" s="26"/>
      <c r="QRC553" s="26"/>
      <c r="QRD553" s="26"/>
      <c r="QRE553" s="26"/>
      <c r="QRF553" s="26"/>
      <c r="QRG553" s="26"/>
      <c r="QRH553" s="26"/>
      <c r="QRI553" s="26"/>
      <c r="QRJ553" s="26"/>
      <c r="QRK553" s="26"/>
      <c r="QRL553" s="26"/>
      <c r="QRM553" s="26"/>
      <c r="QRN553" s="26"/>
      <c r="QRO553" s="26"/>
      <c r="QRP553" s="26"/>
      <c r="QRQ553" s="26"/>
      <c r="QRR553" s="26"/>
      <c r="QRS553" s="26"/>
      <c r="QRT553" s="26"/>
      <c r="QRU553" s="26"/>
      <c r="QRV553" s="26"/>
      <c r="QRW553" s="26"/>
      <c r="QRX553" s="26"/>
      <c r="QRY553" s="26"/>
      <c r="QRZ553" s="26"/>
      <c r="QSA553" s="26"/>
      <c r="QSB553" s="26"/>
      <c r="QSC553" s="26"/>
      <c r="QSD553" s="26"/>
      <c r="QSE553" s="26"/>
      <c r="QSF553" s="26"/>
      <c r="QSG553" s="26"/>
      <c r="QSH553" s="26"/>
      <c r="QSI553" s="26"/>
      <c r="QSJ553" s="26"/>
      <c r="QSK553" s="26"/>
      <c r="QSL553" s="26"/>
      <c r="QSM553" s="26"/>
      <c r="QSN553" s="26"/>
      <c r="QSO553" s="26"/>
      <c r="QSP553" s="26"/>
      <c r="QSQ553" s="26"/>
      <c r="QSR553" s="26"/>
      <c r="QSS553" s="26"/>
      <c r="QST553" s="26"/>
      <c r="QSU553" s="26"/>
      <c r="QSV553" s="26"/>
      <c r="QSW553" s="26"/>
      <c r="QSX553" s="26"/>
      <c r="QSY553" s="26"/>
      <c r="QSZ553" s="26"/>
      <c r="QTA553" s="26"/>
      <c r="QTB553" s="26"/>
      <c r="QTC553" s="26"/>
      <c r="QTD553" s="26"/>
      <c r="QTE553" s="26"/>
      <c r="QTF553" s="26"/>
      <c r="QTG553" s="26"/>
      <c r="QTH553" s="26"/>
      <c r="QTI553" s="26"/>
      <c r="QTJ553" s="26"/>
      <c r="QTK553" s="26"/>
      <c r="QTL553" s="26"/>
      <c r="QTM553" s="26"/>
      <c r="QTN553" s="26"/>
      <c r="QTO553" s="26"/>
      <c r="QTP553" s="26"/>
      <c r="QTQ553" s="26"/>
      <c r="QTR553" s="26"/>
      <c r="QTS553" s="26"/>
      <c r="QTT553" s="26"/>
      <c r="QTU553" s="26"/>
      <c r="QTV553" s="26"/>
      <c r="QTW553" s="26"/>
      <c r="QTX553" s="26"/>
      <c r="QTY553" s="26"/>
      <c r="QTZ553" s="26"/>
      <c r="QUA553" s="26"/>
      <c r="QUB553" s="26"/>
      <c r="QUC553" s="26"/>
      <c r="QUD553" s="26"/>
      <c r="QUE553" s="26"/>
      <c r="QUF553" s="26"/>
      <c r="QUG553" s="26"/>
      <c r="QUH553" s="26"/>
      <c r="QUI553" s="26"/>
      <c r="QUJ553" s="26"/>
      <c r="QUK553" s="26"/>
      <c r="QUL553" s="26"/>
      <c r="QUM553" s="26"/>
      <c r="QUN553" s="26"/>
      <c r="QUO553" s="26"/>
      <c r="QUP553" s="26"/>
      <c r="QUQ553" s="26"/>
      <c r="QUR553" s="26"/>
      <c r="QUS553" s="26"/>
      <c r="QUT553" s="26"/>
      <c r="QUU553" s="26"/>
      <c r="QUV553" s="26"/>
      <c r="QUW553" s="26"/>
      <c r="QUX553" s="26"/>
      <c r="QUY553" s="26"/>
      <c r="QUZ553" s="26"/>
      <c r="QVA553" s="26"/>
      <c r="QVB553" s="26"/>
      <c r="QVC553" s="26"/>
      <c r="QVD553" s="26"/>
      <c r="QVE553" s="26"/>
      <c r="QVF553" s="26"/>
      <c r="QVG553" s="26"/>
      <c r="QVH553" s="26"/>
      <c r="QVI553" s="26"/>
      <c r="QVJ553" s="26"/>
      <c r="QVK553" s="26"/>
      <c r="QVL553" s="26"/>
      <c r="QVM553" s="26"/>
      <c r="QVN553" s="26"/>
      <c r="QVO553" s="26"/>
      <c r="QVP553" s="26"/>
      <c r="QVQ553" s="26"/>
      <c r="QVR553" s="26"/>
      <c r="QVS553" s="26"/>
      <c r="QVT553" s="26"/>
      <c r="QVU553" s="26"/>
      <c r="QVV553" s="26"/>
      <c r="QVW553" s="26"/>
      <c r="QVX553" s="26"/>
      <c r="QVY553" s="26"/>
      <c r="QVZ553" s="26"/>
      <c r="QWA553" s="26"/>
      <c r="QWB553" s="26"/>
      <c r="QWC553" s="26"/>
      <c r="QWD553" s="26"/>
      <c r="QWE553" s="26"/>
      <c r="QWF553" s="26"/>
      <c r="QWG553" s="26"/>
      <c r="QWH553" s="26"/>
      <c r="QWI553" s="26"/>
      <c r="QWJ553" s="26"/>
      <c r="QWK553" s="26"/>
      <c r="QWL553" s="26"/>
      <c r="QWM553" s="26"/>
      <c r="QWN553" s="26"/>
      <c r="QWO553" s="26"/>
      <c r="QWP553" s="26"/>
      <c r="QWQ553" s="26"/>
      <c r="QWR553" s="26"/>
      <c r="QWS553" s="26"/>
      <c r="QWT553" s="26"/>
      <c r="QWU553" s="26"/>
      <c r="QWV553" s="26"/>
      <c r="QWW553" s="26"/>
      <c r="QWX553" s="26"/>
      <c r="QWY553" s="26"/>
      <c r="QWZ553" s="26"/>
      <c r="QXA553" s="26"/>
      <c r="QXB553" s="26"/>
      <c r="QXC553" s="26"/>
      <c r="QXD553" s="26"/>
      <c r="QXE553" s="26"/>
      <c r="QXF553" s="26"/>
      <c r="QXG553" s="26"/>
      <c r="QXH553" s="26"/>
      <c r="QXI553" s="26"/>
      <c r="QXJ553" s="26"/>
      <c r="QXK553" s="26"/>
      <c r="QXL553" s="26"/>
      <c r="QXM553" s="26"/>
      <c r="QXN553" s="26"/>
      <c r="QXO553" s="26"/>
      <c r="QXP553" s="26"/>
      <c r="QXQ553" s="26"/>
      <c r="QXR553" s="26"/>
      <c r="QXS553" s="26"/>
      <c r="QXT553" s="26"/>
      <c r="QXU553" s="26"/>
      <c r="QXV553" s="26"/>
      <c r="QXW553" s="26"/>
      <c r="QXX553" s="26"/>
      <c r="QXY553" s="26"/>
      <c r="QXZ553" s="26"/>
      <c r="QYA553" s="26"/>
      <c r="QYB553" s="26"/>
      <c r="QYC553" s="26"/>
      <c r="QYD553" s="26"/>
      <c r="QYE553" s="26"/>
      <c r="QYF553" s="26"/>
      <c r="QYG553" s="26"/>
      <c r="QYH553" s="26"/>
      <c r="QYI553" s="26"/>
      <c r="QYJ553" s="26"/>
      <c r="QYK553" s="26"/>
      <c r="QYL553" s="26"/>
      <c r="QYM553" s="26"/>
      <c r="QYN553" s="26"/>
      <c r="QYO553" s="26"/>
      <c r="QYP553" s="26"/>
      <c r="QYQ553" s="26"/>
      <c r="QYR553" s="26"/>
      <c r="QYS553" s="26"/>
      <c r="QYT553" s="26"/>
      <c r="QYU553" s="26"/>
      <c r="QYV553" s="26"/>
      <c r="QYW553" s="26"/>
      <c r="QYX553" s="26"/>
      <c r="QYY553" s="26"/>
      <c r="QYZ553" s="26"/>
      <c r="QZA553" s="26"/>
      <c r="QZB553" s="26"/>
      <c r="QZC553" s="26"/>
      <c r="QZD553" s="26"/>
      <c r="QZE553" s="26"/>
      <c r="QZF553" s="26"/>
      <c r="QZG553" s="26"/>
      <c r="QZH553" s="26"/>
      <c r="QZI553" s="26"/>
      <c r="QZJ553" s="26"/>
      <c r="QZK553" s="26"/>
      <c r="QZL553" s="26"/>
      <c r="QZM553" s="26"/>
      <c r="QZN553" s="26"/>
      <c r="QZO553" s="26"/>
      <c r="QZP553" s="26"/>
      <c r="QZQ553" s="26"/>
      <c r="QZR553" s="26"/>
      <c r="QZS553" s="26"/>
      <c r="QZT553" s="26"/>
      <c r="QZU553" s="26"/>
      <c r="QZV553" s="26"/>
      <c r="QZW553" s="26"/>
      <c r="QZX553" s="26"/>
      <c r="QZY553" s="26"/>
      <c r="QZZ553" s="26"/>
      <c r="RAA553" s="26"/>
      <c r="RAB553" s="26"/>
      <c r="RAC553" s="26"/>
      <c r="RAD553" s="26"/>
      <c r="RAE553" s="26"/>
      <c r="RAF553" s="26"/>
      <c r="RAG553" s="26"/>
      <c r="RAH553" s="26"/>
      <c r="RAI553" s="26"/>
      <c r="RAJ553" s="26"/>
      <c r="RAK553" s="26"/>
      <c r="RAL553" s="26"/>
      <c r="RAM553" s="26"/>
      <c r="RAN553" s="26"/>
      <c r="RAO553" s="26"/>
      <c r="RAP553" s="26"/>
      <c r="RAQ553" s="26"/>
      <c r="RAR553" s="26"/>
      <c r="RAS553" s="26"/>
      <c r="RAT553" s="26"/>
      <c r="RAU553" s="26"/>
      <c r="RAV553" s="26"/>
      <c r="RAW553" s="26"/>
      <c r="RAX553" s="26"/>
      <c r="RAY553" s="26"/>
      <c r="RAZ553" s="26"/>
      <c r="RBA553" s="26"/>
      <c r="RBB553" s="26"/>
      <c r="RBC553" s="26"/>
      <c r="RBD553" s="26"/>
      <c r="RBE553" s="26"/>
      <c r="RBF553" s="26"/>
      <c r="RBG553" s="26"/>
      <c r="RBH553" s="26"/>
      <c r="RBI553" s="26"/>
      <c r="RBJ553" s="26"/>
      <c r="RBK553" s="26"/>
      <c r="RBL553" s="26"/>
      <c r="RBM553" s="26"/>
      <c r="RBN553" s="26"/>
      <c r="RBO553" s="26"/>
      <c r="RBP553" s="26"/>
      <c r="RBQ553" s="26"/>
      <c r="RBR553" s="26"/>
      <c r="RBS553" s="26"/>
      <c r="RBT553" s="26"/>
      <c r="RBU553" s="26"/>
      <c r="RBV553" s="26"/>
      <c r="RBW553" s="26"/>
      <c r="RBX553" s="26"/>
      <c r="RBY553" s="26"/>
      <c r="RBZ553" s="26"/>
      <c r="RCA553" s="26"/>
      <c r="RCB553" s="26"/>
      <c r="RCC553" s="26"/>
      <c r="RCD553" s="26"/>
      <c r="RCE553" s="26"/>
      <c r="RCF553" s="26"/>
      <c r="RCG553" s="26"/>
      <c r="RCH553" s="26"/>
      <c r="RCI553" s="26"/>
      <c r="RCJ553" s="26"/>
      <c r="RCK553" s="26"/>
      <c r="RCL553" s="26"/>
      <c r="RCM553" s="26"/>
      <c r="RCN553" s="26"/>
      <c r="RCO553" s="26"/>
      <c r="RCP553" s="26"/>
      <c r="RCQ553" s="26"/>
      <c r="RCR553" s="26"/>
      <c r="RCS553" s="26"/>
      <c r="RCT553" s="26"/>
      <c r="RCU553" s="26"/>
      <c r="RCV553" s="26"/>
      <c r="RCW553" s="26"/>
      <c r="RCX553" s="26"/>
      <c r="RCY553" s="26"/>
      <c r="RCZ553" s="26"/>
      <c r="RDA553" s="26"/>
      <c r="RDB553" s="26"/>
      <c r="RDC553" s="26"/>
      <c r="RDD553" s="26"/>
      <c r="RDE553" s="26"/>
      <c r="RDF553" s="26"/>
      <c r="RDG553" s="26"/>
      <c r="RDH553" s="26"/>
      <c r="RDI553" s="26"/>
      <c r="RDJ553" s="26"/>
      <c r="RDK553" s="26"/>
      <c r="RDL553" s="26"/>
      <c r="RDM553" s="26"/>
      <c r="RDN553" s="26"/>
      <c r="RDO553" s="26"/>
      <c r="RDP553" s="26"/>
      <c r="RDQ553" s="26"/>
      <c r="RDR553" s="26"/>
      <c r="RDS553" s="26"/>
      <c r="RDT553" s="26"/>
      <c r="RDU553" s="26"/>
      <c r="RDV553" s="26"/>
      <c r="RDW553" s="26"/>
      <c r="RDX553" s="26"/>
      <c r="RDY553" s="26"/>
      <c r="RDZ553" s="26"/>
      <c r="REA553" s="26"/>
      <c r="REB553" s="26"/>
      <c r="REC553" s="26"/>
      <c r="RED553" s="26"/>
      <c r="REE553" s="26"/>
      <c r="REF553" s="26"/>
      <c r="REG553" s="26"/>
      <c r="REH553" s="26"/>
      <c r="REI553" s="26"/>
      <c r="REJ553" s="26"/>
      <c r="REK553" s="26"/>
      <c r="REL553" s="26"/>
      <c r="REM553" s="26"/>
      <c r="REN553" s="26"/>
      <c r="REO553" s="26"/>
      <c r="REP553" s="26"/>
      <c r="REQ553" s="26"/>
      <c r="RER553" s="26"/>
      <c r="RES553" s="26"/>
      <c r="RET553" s="26"/>
      <c r="REU553" s="26"/>
      <c r="REV553" s="26"/>
      <c r="REW553" s="26"/>
      <c r="REX553" s="26"/>
      <c r="REY553" s="26"/>
      <c r="REZ553" s="26"/>
      <c r="RFA553" s="26"/>
      <c r="RFB553" s="26"/>
      <c r="RFC553" s="26"/>
      <c r="RFD553" s="26"/>
      <c r="RFE553" s="26"/>
      <c r="RFF553" s="26"/>
      <c r="RFG553" s="26"/>
      <c r="RFH553" s="26"/>
      <c r="RFI553" s="26"/>
      <c r="RFJ553" s="26"/>
      <c r="RFK553" s="26"/>
      <c r="RFL553" s="26"/>
      <c r="RFM553" s="26"/>
      <c r="RFN553" s="26"/>
      <c r="RFO553" s="26"/>
      <c r="RFP553" s="26"/>
      <c r="RFQ553" s="26"/>
      <c r="RFR553" s="26"/>
      <c r="RFS553" s="26"/>
      <c r="RFT553" s="26"/>
      <c r="RFU553" s="26"/>
      <c r="RFV553" s="26"/>
      <c r="RFW553" s="26"/>
      <c r="RFX553" s="26"/>
      <c r="RFY553" s="26"/>
      <c r="RFZ553" s="26"/>
      <c r="RGA553" s="26"/>
      <c r="RGB553" s="26"/>
      <c r="RGC553" s="26"/>
      <c r="RGD553" s="26"/>
      <c r="RGE553" s="26"/>
      <c r="RGF553" s="26"/>
      <c r="RGG553" s="26"/>
      <c r="RGH553" s="26"/>
      <c r="RGI553" s="26"/>
      <c r="RGJ553" s="26"/>
      <c r="RGK553" s="26"/>
      <c r="RGL553" s="26"/>
      <c r="RGM553" s="26"/>
      <c r="RGN553" s="26"/>
      <c r="RGO553" s="26"/>
      <c r="RGP553" s="26"/>
      <c r="RGQ553" s="26"/>
      <c r="RGR553" s="26"/>
      <c r="RGS553" s="26"/>
      <c r="RGT553" s="26"/>
      <c r="RGU553" s="26"/>
      <c r="RGV553" s="26"/>
      <c r="RGW553" s="26"/>
      <c r="RGX553" s="26"/>
      <c r="RGY553" s="26"/>
      <c r="RGZ553" s="26"/>
      <c r="RHA553" s="26"/>
      <c r="RHB553" s="26"/>
      <c r="RHC553" s="26"/>
      <c r="RHD553" s="26"/>
      <c r="RHE553" s="26"/>
      <c r="RHF553" s="26"/>
      <c r="RHG553" s="26"/>
      <c r="RHH553" s="26"/>
      <c r="RHI553" s="26"/>
      <c r="RHJ553" s="26"/>
      <c r="RHK553" s="26"/>
      <c r="RHL553" s="26"/>
      <c r="RHM553" s="26"/>
      <c r="RHN553" s="26"/>
      <c r="RHO553" s="26"/>
      <c r="RHP553" s="26"/>
      <c r="RHQ553" s="26"/>
      <c r="RHR553" s="26"/>
      <c r="RHS553" s="26"/>
      <c r="RHT553" s="26"/>
      <c r="RHU553" s="26"/>
      <c r="RHV553" s="26"/>
      <c r="RHW553" s="26"/>
      <c r="RHX553" s="26"/>
      <c r="RHY553" s="26"/>
      <c r="RHZ553" s="26"/>
      <c r="RIA553" s="26"/>
      <c r="RIB553" s="26"/>
      <c r="RIC553" s="26"/>
      <c r="RID553" s="26"/>
      <c r="RIE553" s="26"/>
      <c r="RIF553" s="26"/>
      <c r="RIG553" s="26"/>
      <c r="RIH553" s="26"/>
      <c r="RII553" s="26"/>
      <c r="RIJ553" s="26"/>
      <c r="RIK553" s="26"/>
      <c r="RIL553" s="26"/>
      <c r="RIM553" s="26"/>
      <c r="RIN553" s="26"/>
      <c r="RIO553" s="26"/>
      <c r="RIP553" s="26"/>
      <c r="RIQ553" s="26"/>
      <c r="RIR553" s="26"/>
      <c r="RIS553" s="26"/>
      <c r="RIT553" s="26"/>
      <c r="RIU553" s="26"/>
      <c r="RIV553" s="26"/>
      <c r="RIW553" s="26"/>
      <c r="RIX553" s="26"/>
      <c r="RIY553" s="26"/>
      <c r="RIZ553" s="26"/>
      <c r="RJA553" s="26"/>
      <c r="RJB553" s="26"/>
      <c r="RJC553" s="26"/>
      <c r="RJD553" s="26"/>
      <c r="RJE553" s="26"/>
      <c r="RJF553" s="26"/>
      <c r="RJG553" s="26"/>
      <c r="RJH553" s="26"/>
      <c r="RJI553" s="26"/>
      <c r="RJJ553" s="26"/>
      <c r="RJK553" s="26"/>
      <c r="RJL553" s="26"/>
      <c r="RJM553" s="26"/>
      <c r="RJN553" s="26"/>
      <c r="RJO553" s="26"/>
      <c r="RJP553" s="26"/>
      <c r="RJQ553" s="26"/>
      <c r="RJR553" s="26"/>
      <c r="RJS553" s="26"/>
      <c r="RJT553" s="26"/>
      <c r="RJU553" s="26"/>
      <c r="RJV553" s="26"/>
      <c r="RJW553" s="26"/>
      <c r="RJX553" s="26"/>
      <c r="RJY553" s="26"/>
      <c r="RJZ553" s="26"/>
      <c r="RKA553" s="26"/>
      <c r="RKB553" s="26"/>
      <c r="RKC553" s="26"/>
      <c r="RKD553" s="26"/>
      <c r="RKE553" s="26"/>
      <c r="RKF553" s="26"/>
      <c r="RKG553" s="26"/>
      <c r="RKH553" s="26"/>
      <c r="RKI553" s="26"/>
      <c r="RKJ553" s="26"/>
      <c r="RKK553" s="26"/>
      <c r="RKL553" s="26"/>
      <c r="RKM553" s="26"/>
      <c r="RKN553" s="26"/>
      <c r="RKO553" s="26"/>
      <c r="RKP553" s="26"/>
      <c r="RKQ553" s="26"/>
      <c r="RKR553" s="26"/>
      <c r="RKS553" s="26"/>
      <c r="RKT553" s="26"/>
      <c r="RKU553" s="26"/>
      <c r="RKV553" s="26"/>
      <c r="RKW553" s="26"/>
      <c r="RKX553" s="26"/>
      <c r="RKY553" s="26"/>
      <c r="RKZ553" s="26"/>
      <c r="RLA553" s="26"/>
      <c r="RLB553" s="26"/>
      <c r="RLC553" s="26"/>
      <c r="RLD553" s="26"/>
      <c r="RLE553" s="26"/>
      <c r="RLF553" s="26"/>
      <c r="RLG553" s="26"/>
      <c r="RLH553" s="26"/>
      <c r="RLI553" s="26"/>
      <c r="RLJ553" s="26"/>
      <c r="RLK553" s="26"/>
      <c r="RLL553" s="26"/>
      <c r="RLM553" s="26"/>
      <c r="RLN553" s="26"/>
      <c r="RLO553" s="26"/>
      <c r="RLP553" s="26"/>
      <c r="RLQ553" s="26"/>
      <c r="RLR553" s="26"/>
      <c r="RLS553" s="26"/>
      <c r="RLT553" s="26"/>
      <c r="RLU553" s="26"/>
      <c r="RLV553" s="26"/>
      <c r="RLW553" s="26"/>
      <c r="RLX553" s="26"/>
      <c r="RLY553" s="26"/>
      <c r="RLZ553" s="26"/>
      <c r="RMA553" s="26"/>
      <c r="RMB553" s="26"/>
      <c r="RMC553" s="26"/>
      <c r="RMD553" s="26"/>
      <c r="RME553" s="26"/>
      <c r="RMF553" s="26"/>
      <c r="RMG553" s="26"/>
      <c r="RMH553" s="26"/>
      <c r="RMI553" s="26"/>
      <c r="RMJ553" s="26"/>
      <c r="RMK553" s="26"/>
      <c r="RML553" s="26"/>
      <c r="RMM553" s="26"/>
      <c r="RMN553" s="26"/>
      <c r="RMO553" s="26"/>
      <c r="RMP553" s="26"/>
      <c r="RMQ553" s="26"/>
      <c r="RMR553" s="26"/>
      <c r="RMS553" s="26"/>
      <c r="RMT553" s="26"/>
      <c r="RMU553" s="26"/>
      <c r="RMV553" s="26"/>
      <c r="RMW553" s="26"/>
      <c r="RMX553" s="26"/>
      <c r="RMY553" s="26"/>
      <c r="RMZ553" s="26"/>
      <c r="RNA553" s="26"/>
      <c r="RNB553" s="26"/>
      <c r="RNC553" s="26"/>
      <c r="RND553" s="26"/>
      <c r="RNE553" s="26"/>
      <c r="RNF553" s="26"/>
      <c r="RNG553" s="26"/>
      <c r="RNH553" s="26"/>
      <c r="RNI553" s="26"/>
      <c r="RNJ553" s="26"/>
      <c r="RNK553" s="26"/>
      <c r="RNL553" s="26"/>
      <c r="RNM553" s="26"/>
      <c r="RNN553" s="26"/>
      <c r="RNO553" s="26"/>
      <c r="RNP553" s="26"/>
      <c r="RNQ553" s="26"/>
      <c r="RNR553" s="26"/>
      <c r="RNS553" s="26"/>
      <c r="RNT553" s="26"/>
      <c r="RNU553" s="26"/>
      <c r="RNV553" s="26"/>
      <c r="RNW553" s="26"/>
      <c r="RNX553" s="26"/>
      <c r="RNY553" s="26"/>
      <c r="RNZ553" s="26"/>
      <c r="ROA553" s="26"/>
      <c r="ROB553" s="26"/>
      <c r="ROC553" s="26"/>
      <c r="ROD553" s="26"/>
      <c r="ROE553" s="26"/>
      <c r="ROF553" s="26"/>
      <c r="ROG553" s="26"/>
      <c r="ROH553" s="26"/>
      <c r="ROI553" s="26"/>
      <c r="ROJ553" s="26"/>
      <c r="ROK553" s="26"/>
      <c r="ROL553" s="26"/>
      <c r="ROM553" s="26"/>
      <c r="RON553" s="26"/>
      <c r="ROO553" s="26"/>
      <c r="ROP553" s="26"/>
      <c r="ROQ553" s="26"/>
      <c r="ROR553" s="26"/>
      <c r="ROS553" s="26"/>
      <c r="ROT553" s="26"/>
      <c r="ROU553" s="26"/>
      <c r="ROV553" s="26"/>
      <c r="ROW553" s="26"/>
      <c r="ROX553" s="26"/>
      <c r="ROY553" s="26"/>
      <c r="ROZ553" s="26"/>
      <c r="RPA553" s="26"/>
      <c r="RPB553" s="26"/>
      <c r="RPC553" s="26"/>
      <c r="RPD553" s="26"/>
      <c r="RPE553" s="26"/>
      <c r="RPF553" s="26"/>
      <c r="RPG553" s="26"/>
      <c r="RPH553" s="26"/>
      <c r="RPI553" s="26"/>
      <c r="RPJ553" s="26"/>
      <c r="RPK553" s="26"/>
      <c r="RPL553" s="26"/>
      <c r="RPM553" s="26"/>
      <c r="RPN553" s="26"/>
      <c r="RPO553" s="26"/>
      <c r="RPP553" s="26"/>
      <c r="RPQ553" s="26"/>
      <c r="RPR553" s="26"/>
      <c r="RPS553" s="26"/>
      <c r="RPT553" s="26"/>
      <c r="RPU553" s="26"/>
      <c r="RPV553" s="26"/>
      <c r="RPW553" s="26"/>
      <c r="RPX553" s="26"/>
      <c r="RPY553" s="26"/>
      <c r="RPZ553" s="26"/>
      <c r="RQA553" s="26"/>
      <c r="RQB553" s="26"/>
      <c r="RQC553" s="26"/>
      <c r="RQD553" s="26"/>
      <c r="RQE553" s="26"/>
      <c r="RQF553" s="26"/>
      <c r="RQG553" s="26"/>
      <c r="RQH553" s="26"/>
      <c r="RQI553" s="26"/>
      <c r="RQJ553" s="26"/>
      <c r="RQK553" s="26"/>
      <c r="RQL553" s="26"/>
      <c r="RQM553" s="26"/>
      <c r="RQN553" s="26"/>
      <c r="RQO553" s="26"/>
      <c r="RQP553" s="26"/>
      <c r="RQQ553" s="26"/>
      <c r="RQR553" s="26"/>
      <c r="RQS553" s="26"/>
      <c r="RQT553" s="26"/>
      <c r="RQU553" s="26"/>
      <c r="RQV553" s="26"/>
      <c r="RQW553" s="26"/>
      <c r="RQX553" s="26"/>
      <c r="RQY553" s="26"/>
      <c r="RQZ553" s="26"/>
      <c r="RRA553" s="26"/>
      <c r="RRB553" s="26"/>
      <c r="RRC553" s="26"/>
      <c r="RRD553" s="26"/>
      <c r="RRE553" s="26"/>
      <c r="RRF553" s="26"/>
      <c r="RRG553" s="26"/>
      <c r="RRH553" s="26"/>
      <c r="RRI553" s="26"/>
      <c r="RRJ553" s="26"/>
      <c r="RRK553" s="26"/>
      <c r="RRL553" s="26"/>
      <c r="RRM553" s="26"/>
      <c r="RRN553" s="26"/>
      <c r="RRO553" s="26"/>
      <c r="RRP553" s="26"/>
      <c r="RRQ553" s="26"/>
      <c r="RRR553" s="26"/>
      <c r="RRS553" s="26"/>
      <c r="RRT553" s="26"/>
      <c r="RRU553" s="26"/>
      <c r="RRV553" s="26"/>
      <c r="RRW553" s="26"/>
      <c r="RRX553" s="26"/>
      <c r="RRY553" s="26"/>
      <c r="RRZ553" s="26"/>
      <c r="RSA553" s="26"/>
      <c r="RSB553" s="26"/>
      <c r="RSC553" s="26"/>
      <c r="RSD553" s="26"/>
      <c r="RSE553" s="26"/>
      <c r="RSF553" s="26"/>
      <c r="RSG553" s="26"/>
      <c r="RSH553" s="26"/>
      <c r="RSI553" s="26"/>
      <c r="RSJ553" s="26"/>
      <c r="RSK553" s="26"/>
      <c r="RSL553" s="26"/>
      <c r="RSM553" s="26"/>
      <c r="RSN553" s="26"/>
      <c r="RSO553" s="26"/>
      <c r="RSP553" s="26"/>
      <c r="RSQ553" s="26"/>
      <c r="RSR553" s="26"/>
      <c r="RSS553" s="26"/>
      <c r="RST553" s="26"/>
      <c r="RSU553" s="26"/>
      <c r="RSV553" s="26"/>
      <c r="RSW553" s="26"/>
      <c r="RSX553" s="26"/>
      <c r="RSY553" s="26"/>
      <c r="RSZ553" s="26"/>
      <c r="RTA553" s="26"/>
      <c r="RTB553" s="26"/>
      <c r="RTC553" s="26"/>
      <c r="RTD553" s="26"/>
      <c r="RTE553" s="26"/>
      <c r="RTF553" s="26"/>
      <c r="RTG553" s="26"/>
      <c r="RTH553" s="26"/>
      <c r="RTI553" s="26"/>
      <c r="RTJ553" s="26"/>
      <c r="RTK553" s="26"/>
      <c r="RTL553" s="26"/>
      <c r="RTM553" s="26"/>
      <c r="RTN553" s="26"/>
      <c r="RTO553" s="26"/>
      <c r="RTP553" s="26"/>
      <c r="RTQ553" s="26"/>
      <c r="RTR553" s="26"/>
      <c r="RTS553" s="26"/>
      <c r="RTT553" s="26"/>
      <c r="RTU553" s="26"/>
      <c r="RTV553" s="26"/>
      <c r="RTW553" s="26"/>
      <c r="RTX553" s="26"/>
      <c r="RTY553" s="26"/>
      <c r="RTZ553" s="26"/>
      <c r="RUA553" s="26"/>
      <c r="RUB553" s="26"/>
      <c r="RUC553" s="26"/>
      <c r="RUD553" s="26"/>
      <c r="RUE553" s="26"/>
      <c r="RUF553" s="26"/>
      <c r="RUG553" s="26"/>
      <c r="RUH553" s="26"/>
      <c r="RUI553" s="26"/>
      <c r="RUJ553" s="26"/>
      <c r="RUK553" s="26"/>
      <c r="RUL553" s="26"/>
      <c r="RUM553" s="26"/>
      <c r="RUN553" s="26"/>
      <c r="RUO553" s="26"/>
      <c r="RUP553" s="26"/>
      <c r="RUQ553" s="26"/>
      <c r="RUR553" s="26"/>
      <c r="RUS553" s="26"/>
      <c r="RUT553" s="26"/>
      <c r="RUU553" s="26"/>
      <c r="RUV553" s="26"/>
      <c r="RUW553" s="26"/>
      <c r="RUX553" s="26"/>
      <c r="RUY553" s="26"/>
      <c r="RUZ553" s="26"/>
      <c r="RVA553" s="26"/>
      <c r="RVB553" s="26"/>
      <c r="RVC553" s="26"/>
      <c r="RVD553" s="26"/>
      <c r="RVE553" s="26"/>
      <c r="RVF553" s="26"/>
      <c r="RVG553" s="26"/>
      <c r="RVH553" s="26"/>
      <c r="RVI553" s="26"/>
      <c r="RVJ553" s="26"/>
      <c r="RVK553" s="26"/>
      <c r="RVL553" s="26"/>
      <c r="RVM553" s="26"/>
      <c r="RVN553" s="26"/>
      <c r="RVO553" s="26"/>
      <c r="RVP553" s="26"/>
      <c r="RVQ553" s="26"/>
      <c r="RVR553" s="26"/>
      <c r="RVS553" s="26"/>
      <c r="RVT553" s="26"/>
      <c r="RVU553" s="26"/>
      <c r="RVV553" s="26"/>
      <c r="RVW553" s="26"/>
      <c r="RVX553" s="26"/>
      <c r="RVY553" s="26"/>
      <c r="RVZ553" s="26"/>
      <c r="RWA553" s="26"/>
      <c r="RWB553" s="26"/>
      <c r="RWC553" s="26"/>
      <c r="RWD553" s="26"/>
      <c r="RWE553" s="26"/>
      <c r="RWF553" s="26"/>
      <c r="RWG553" s="26"/>
      <c r="RWH553" s="26"/>
      <c r="RWI553" s="26"/>
      <c r="RWJ553" s="26"/>
      <c r="RWK553" s="26"/>
      <c r="RWL553" s="26"/>
      <c r="RWM553" s="26"/>
      <c r="RWN553" s="26"/>
      <c r="RWO553" s="26"/>
      <c r="RWP553" s="26"/>
      <c r="RWQ553" s="26"/>
      <c r="RWR553" s="26"/>
      <c r="RWS553" s="26"/>
      <c r="RWT553" s="26"/>
      <c r="RWU553" s="26"/>
      <c r="RWV553" s="26"/>
      <c r="RWW553" s="26"/>
      <c r="RWX553" s="26"/>
      <c r="RWY553" s="26"/>
      <c r="RWZ553" s="26"/>
      <c r="RXA553" s="26"/>
      <c r="RXB553" s="26"/>
      <c r="RXC553" s="26"/>
      <c r="RXD553" s="26"/>
      <c r="RXE553" s="26"/>
      <c r="RXF553" s="26"/>
      <c r="RXG553" s="26"/>
      <c r="RXH553" s="26"/>
      <c r="RXI553" s="26"/>
      <c r="RXJ553" s="26"/>
      <c r="RXK553" s="26"/>
      <c r="RXL553" s="26"/>
      <c r="RXM553" s="26"/>
      <c r="RXN553" s="26"/>
      <c r="RXO553" s="26"/>
      <c r="RXP553" s="26"/>
      <c r="RXQ553" s="26"/>
      <c r="RXR553" s="26"/>
      <c r="RXS553" s="26"/>
      <c r="RXT553" s="26"/>
      <c r="RXU553" s="26"/>
      <c r="RXV553" s="26"/>
      <c r="RXW553" s="26"/>
      <c r="RXX553" s="26"/>
      <c r="RXY553" s="26"/>
      <c r="RXZ553" s="26"/>
      <c r="RYA553" s="26"/>
      <c r="RYB553" s="26"/>
      <c r="RYC553" s="26"/>
      <c r="RYD553" s="26"/>
      <c r="RYE553" s="26"/>
      <c r="RYF553" s="26"/>
      <c r="RYG553" s="26"/>
      <c r="RYH553" s="26"/>
      <c r="RYI553" s="26"/>
      <c r="RYJ553" s="26"/>
      <c r="RYK553" s="26"/>
      <c r="RYL553" s="26"/>
      <c r="RYM553" s="26"/>
      <c r="RYN553" s="26"/>
      <c r="RYO553" s="26"/>
      <c r="RYP553" s="26"/>
      <c r="RYQ553" s="26"/>
      <c r="RYR553" s="26"/>
      <c r="RYS553" s="26"/>
      <c r="RYT553" s="26"/>
      <c r="RYU553" s="26"/>
      <c r="RYV553" s="26"/>
      <c r="RYW553" s="26"/>
      <c r="RYX553" s="26"/>
      <c r="RYY553" s="26"/>
      <c r="RYZ553" s="26"/>
      <c r="RZA553" s="26"/>
      <c r="RZB553" s="26"/>
      <c r="RZC553" s="26"/>
      <c r="RZD553" s="26"/>
      <c r="RZE553" s="26"/>
      <c r="RZF553" s="26"/>
      <c r="RZG553" s="26"/>
      <c r="RZH553" s="26"/>
      <c r="RZI553" s="26"/>
      <c r="RZJ553" s="26"/>
      <c r="RZK553" s="26"/>
      <c r="RZL553" s="26"/>
      <c r="RZM553" s="26"/>
      <c r="RZN553" s="26"/>
      <c r="RZO553" s="26"/>
      <c r="RZP553" s="26"/>
      <c r="RZQ553" s="26"/>
      <c r="RZR553" s="26"/>
      <c r="RZS553" s="26"/>
      <c r="RZT553" s="26"/>
      <c r="RZU553" s="26"/>
      <c r="RZV553" s="26"/>
      <c r="RZW553" s="26"/>
      <c r="RZX553" s="26"/>
      <c r="RZY553" s="26"/>
      <c r="RZZ553" s="26"/>
      <c r="SAA553" s="26"/>
      <c r="SAB553" s="26"/>
      <c r="SAC553" s="26"/>
      <c r="SAD553" s="26"/>
      <c r="SAE553" s="26"/>
      <c r="SAF553" s="26"/>
      <c r="SAG553" s="26"/>
      <c r="SAH553" s="26"/>
      <c r="SAI553" s="26"/>
      <c r="SAJ553" s="26"/>
      <c r="SAK553" s="26"/>
      <c r="SAL553" s="26"/>
      <c r="SAM553" s="26"/>
      <c r="SAN553" s="26"/>
      <c r="SAO553" s="26"/>
      <c r="SAP553" s="26"/>
      <c r="SAQ553" s="26"/>
      <c r="SAR553" s="26"/>
      <c r="SAS553" s="26"/>
      <c r="SAT553" s="26"/>
      <c r="SAU553" s="26"/>
      <c r="SAV553" s="26"/>
      <c r="SAW553" s="26"/>
      <c r="SAX553" s="26"/>
      <c r="SAY553" s="26"/>
      <c r="SAZ553" s="26"/>
      <c r="SBA553" s="26"/>
      <c r="SBB553" s="26"/>
      <c r="SBC553" s="26"/>
      <c r="SBD553" s="26"/>
      <c r="SBE553" s="26"/>
      <c r="SBF553" s="26"/>
      <c r="SBG553" s="26"/>
      <c r="SBH553" s="26"/>
      <c r="SBI553" s="26"/>
      <c r="SBJ553" s="26"/>
      <c r="SBK553" s="26"/>
      <c r="SBL553" s="26"/>
      <c r="SBM553" s="26"/>
      <c r="SBN553" s="26"/>
      <c r="SBO553" s="26"/>
      <c r="SBP553" s="26"/>
      <c r="SBQ553" s="26"/>
      <c r="SBR553" s="26"/>
      <c r="SBS553" s="26"/>
      <c r="SBT553" s="26"/>
      <c r="SBU553" s="26"/>
      <c r="SBV553" s="26"/>
      <c r="SBW553" s="26"/>
      <c r="SBX553" s="26"/>
      <c r="SBY553" s="26"/>
      <c r="SBZ553" s="26"/>
      <c r="SCA553" s="26"/>
      <c r="SCB553" s="26"/>
      <c r="SCC553" s="26"/>
      <c r="SCD553" s="26"/>
      <c r="SCE553" s="26"/>
      <c r="SCF553" s="26"/>
      <c r="SCG553" s="26"/>
      <c r="SCH553" s="26"/>
      <c r="SCI553" s="26"/>
      <c r="SCJ553" s="26"/>
      <c r="SCK553" s="26"/>
      <c r="SCL553" s="26"/>
      <c r="SCM553" s="26"/>
      <c r="SCN553" s="26"/>
      <c r="SCO553" s="26"/>
      <c r="SCP553" s="26"/>
      <c r="SCQ553" s="26"/>
      <c r="SCR553" s="26"/>
      <c r="SCS553" s="26"/>
      <c r="SCT553" s="26"/>
      <c r="SCU553" s="26"/>
      <c r="SCV553" s="26"/>
      <c r="SCW553" s="26"/>
      <c r="SCX553" s="26"/>
      <c r="SCY553" s="26"/>
      <c r="SCZ553" s="26"/>
      <c r="SDA553" s="26"/>
      <c r="SDB553" s="26"/>
      <c r="SDC553" s="26"/>
      <c r="SDD553" s="26"/>
      <c r="SDE553" s="26"/>
      <c r="SDF553" s="26"/>
      <c r="SDG553" s="26"/>
      <c r="SDH553" s="26"/>
      <c r="SDI553" s="26"/>
      <c r="SDJ553" s="26"/>
      <c r="SDK553" s="26"/>
      <c r="SDL553" s="26"/>
      <c r="SDM553" s="26"/>
      <c r="SDN553" s="26"/>
      <c r="SDO553" s="26"/>
      <c r="SDP553" s="26"/>
      <c r="SDQ553" s="26"/>
      <c r="SDR553" s="26"/>
      <c r="SDS553" s="26"/>
      <c r="SDT553" s="26"/>
      <c r="SDU553" s="26"/>
      <c r="SDV553" s="26"/>
      <c r="SDW553" s="26"/>
      <c r="SDX553" s="26"/>
      <c r="SDY553" s="26"/>
      <c r="SDZ553" s="26"/>
      <c r="SEA553" s="26"/>
      <c r="SEB553" s="26"/>
      <c r="SEC553" s="26"/>
      <c r="SED553" s="26"/>
      <c r="SEE553" s="26"/>
      <c r="SEF553" s="26"/>
      <c r="SEG553" s="26"/>
      <c r="SEH553" s="26"/>
      <c r="SEI553" s="26"/>
      <c r="SEJ553" s="26"/>
      <c r="SEK553" s="26"/>
      <c r="SEL553" s="26"/>
      <c r="SEM553" s="26"/>
      <c r="SEN553" s="26"/>
      <c r="SEO553" s="26"/>
      <c r="SEP553" s="26"/>
      <c r="SEQ553" s="26"/>
      <c r="SER553" s="26"/>
      <c r="SES553" s="26"/>
      <c r="SET553" s="26"/>
      <c r="SEU553" s="26"/>
      <c r="SEV553" s="26"/>
      <c r="SEW553" s="26"/>
      <c r="SEX553" s="26"/>
      <c r="SEY553" s="26"/>
      <c r="SEZ553" s="26"/>
      <c r="SFA553" s="26"/>
      <c r="SFB553" s="26"/>
      <c r="SFC553" s="26"/>
      <c r="SFD553" s="26"/>
      <c r="SFE553" s="26"/>
      <c r="SFF553" s="26"/>
      <c r="SFG553" s="26"/>
      <c r="SFH553" s="26"/>
      <c r="SFI553" s="26"/>
      <c r="SFJ553" s="26"/>
      <c r="SFK553" s="26"/>
      <c r="SFL553" s="26"/>
      <c r="SFM553" s="26"/>
      <c r="SFN553" s="26"/>
      <c r="SFO553" s="26"/>
      <c r="SFP553" s="26"/>
      <c r="SFQ553" s="26"/>
      <c r="SFR553" s="26"/>
      <c r="SFS553" s="26"/>
      <c r="SFT553" s="26"/>
      <c r="SFU553" s="26"/>
      <c r="SFV553" s="26"/>
      <c r="SFW553" s="26"/>
      <c r="SFX553" s="26"/>
      <c r="SFY553" s="26"/>
      <c r="SFZ553" s="26"/>
      <c r="SGA553" s="26"/>
      <c r="SGB553" s="26"/>
      <c r="SGC553" s="26"/>
      <c r="SGD553" s="26"/>
      <c r="SGE553" s="26"/>
      <c r="SGF553" s="26"/>
      <c r="SGG553" s="26"/>
      <c r="SGH553" s="26"/>
      <c r="SGI553" s="26"/>
      <c r="SGJ553" s="26"/>
      <c r="SGK553" s="26"/>
      <c r="SGL553" s="26"/>
      <c r="SGM553" s="26"/>
      <c r="SGN553" s="26"/>
      <c r="SGO553" s="26"/>
      <c r="SGP553" s="26"/>
      <c r="SGQ553" s="26"/>
      <c r="SGR553" s="26"/>
      <c r="SGS553" s="26"/>
      <c r="SGT553" s="26"/>
      <c r="SGU553" s="26"/>
      <c r="SGV553" s="26"/>
      <c r="SGW553" s="26"/>
      <c r="SGX553" s="26"/>
      <c r="SGY553" s="26"/>
      <c r="SGZ553" s="26"/>
      <c r="SHA553" s="26"/>
      <c r="SHB553" s="26"/>
      <c r="SHC553" s="26"/>
      <c r="SHD553" s="26"/>
      <c r="SHE553" s="26"/>
      <c r="SHF553" s="26"/>
      <c r="SHG553" s="26"/>
      <c r="SHH553" s="26"/>
      <c r="SHI553" s="26"/>
      <c r="SHJ553" s="26"/>
      <c r="SHK553" s="26"/>
      <c r="SHL553" s="26"/>
      <c r="SHM553" s="26"/>
      <c r="SHN553" s="26"/>
      <c r="SHO553" s="26"/>
      <c r="SHP553" s="26"/>
      <c r="SHQ553" s="26"/>
      <c r="SHR553" s="26"/>
      <c r="SHS553" s="26"/>
      <c r="SHT553" s="26"/>
      <c r="SHU553" s="26"/>
      <c r="SHV553" s="26"/>
      <c r="SHW553" s="26"/>
      <c r="SHX553" s="26"/>
      <c r="SHY553" s="26"/>
      <c r="SHZ553" s="26"/>
      <c r="SIA553" s="26"/>
      <c r="SIB553" s="26"/>
      <c r="SIC553" s="26"/>
      <c r="SID553" s="26"/>
      <c r="SIE553" s="26"/>
      <c r="SIF553" s="26"/>
      <c r="SIG553" s="26"/>
      <c r="SIH553" s="26"/>
      <c r="SII553" s="26"/>
      <c r="SIJ553" s="26"/>
      <c r="SIK553" s="26"/>
      <c r="SIL553" s="26"/>
      <c r="SIM553" s="26"/>
      <c r="SIN553" s="26"/>
      <c r="SIO553" s="26"/>
      <c r="SIP553" s="26"/>
      <c r="SIQ553" s="26"/>
      <c r="SIR553" s="26"/>
      <c r="SIS553" s="26"/>
      <c r="SIT553" s="26"/>
      <c r="SIU553" s="26"/>
      <c r="SIV553" s="26"/>
      <c r="SIW553" s="26"/>
      <c r="SIX553" s="26"/>
      <c r="SIY553" s="26"/>
      <c r="SIZ553" s="26"/>
      <c r="SJA553" s="26"/>
      <c r="SJB553" s="26"/>
      <c r="SJC553" s="26"/>
      <c r="SJD553" s="26"/>
      <c r="SJE553" s="26"/>
      <c r="SJF553" s="26"/>
      <c r="SJG553" s="26"/>
      <c r="SJH553" s="26"/>
      <c r="SJI553" s="26"/>
      <c r="SJJ553" s="26"/>
      <c r="SJK553" s="26"/>
      <c r="SJL553" s="26"/>
      <c r="SJM553" s="26"/>
      <c r="SJN553" s="26"/>
      <c r="SJO553" s="26"/>
      <c r="SJP553" s="26"/>
      <c r="SJQ553" s="26"/>
      <c r="SJR553" s="26"/>
      <c r="SJS553" s="26"/>
      <c r="SJT553" s="26"/>
      <c r="SJU553" s="26"/>
      <c r="SJV553" s="26"/>
      <c r="SJW553" s="26"/>
      <c r="SJX553" s="26"/>
      <c r="SJY553" s="26"/>
      <c r="SJZ553" s="26"/>
      <c r="SKA553" s="26"/>
      <c r="SKB553" s="26"/>
      <c r="SKC553" s="26"/>
      <c r="SKD553" s="26"/>
      <c r="SKE553" s="26"/>
      <c r="SKF553" s="26"/>
      <c r="SKG553" s="26"/>
      <c r="SKH553" s="26"/>
      <c r="SKI553" s="26"/>
      <c r="SKJ553" s="26"/>
      <c r="SKK553" s="26"/>
      <c r="SKL553" s="26"/>
      <c r="SKM553" s="26"/>
      <c r="SKN553" s="26"/>
      <c r="SKO553" s="26"/>
      <c r="SKP553" s="26"/>
      <c r="SKQ553" s="26"/>
      <c r="SKR553" s="26"/>
      <c r="SKS553" s="26"/>
      <c r="SKT553" s="26"/>
      <c r="SKU553" s="26"/>
      <c r="SKV553" s="26"/>
      <c r="SKW553" s="26"/>
      <c r="SKX553" s="26"/>
      <c r="SKY553" s="26"/>
      <c r="SKZ553" s="26"/>
      <c r="SLA553" s="26"/>
      <c r="SLB553" s="26"/>
      <c r="SLC553" s="26"/>
      <c r="SLD553" s="26"/>
      <c r="SLE553" s="26"/>
      <c r="SLF553" s="26"/>
      <c r="SLG553" s="26"/>
      <c r="SLH553" s="26"/>
      <c r="SLI553" s="26"/>
      <c r="SLJ553" s="26"/>
      <c r="SLK553" s="26"/>
      <c r="SLL553" s="26"/>
      <c r="SLM553" s="26"/>
      <c r="SLN553" s="26"/>
      <c r="SLO553" s="26"/>
      <c r="SLP553" s="26"/>
      <c r="SLQ553" s="26"/>
      <c r="SLR553" s="26"/>
      <c r="SLS553" s="26"/>
      <c r="SLT553" s="26"/>
      <c r="SLU553" s="26"/>
      <c r="SLV553" s="26"/>
      <c r="SLW553" s="26"/>
      <c r="SLX553" s="26"/>
      <c r="SLY553" s="26"/>
      <c r="SLZ553" s="26"/>
      <c r="SMA553" s="26"/>
      <c r="SMB553" s="26"/>
      <c r="SMC553" s="26"/>
      <c r="SMD553" s="26"/>
      <c r="SME553" s="26"/>
      <c r="SMF553" s="26"/>
      <c r="SMG553" s="26"/>
      <c r="SMH553" s="26"/>
      <c r="SMI553" s="26"/>
      <c r="SMJ553" s="26"/>
      <c r="SMK553" s="26"/>
      <c r="SML553" s="26"/>
      <c r="SMM553" s="26"/>
      <c r="SMN553" s="26"/>
      <c r="SMO553" s="26"/>
      <c r="SMP553" s="26"/>
      <c r="SMQ553" s="26"/>
      <c r="SMR553" s="26"/>
      <c r="SMS553" s="26"/>
      <c r="SMT553" s="26"/>
      <c r="SMU553" s="26"/>
      <c r="SMV553" s="26"/>
      <c r="SMW553" s="26"/>
      <c r="SMX553" s="26"/>
      <c r="SMY553" s="26"/>
      <c r="SMZ553" s="26"/>
      <c r="SNA553" s="26"/>
      <c r="SNB553" s="26"/>
      <c r="SNC553" s="26"/>
      <c r="SND553" s="26"/>
      <c r="SNE553" s="26"/>
      <c r="SNF553" s="26"/>
      <c r="SNG553" s="26"/>
      <c r="SNH553" s="26"/>
      <c r="SNI553" s="26"/>
      <c r="SNJ553" s="26"/>
      <c r="SNK553" s="26"/>
      <c r="SNL553" s="26"/>
      <c r="SNM553" s="26"/>
      <c r="SNN553" s="26"/>
      <c r="SNO553" s="26"/>
      <c r="SNP553" s="26"/>
      <c r="SNQ553" s="26"/>
      <c r="SNR553" s="26"/>
      <c r="SNS553" s="26"/>
      <c r="SNT553" s="26"/>
      <c r="SNU553" s="26"/>
      <c r="SNV553" s="26"/>
      <c r="SNW553" s="26"/>
      <c r="SNX553" s="26"/>
      <c r="SNY553" s="26"/>
      <c r="SNZ553" s="26"/>
      <c r="SOA553" s="26"/>
      <c r="SOB553" s="26"/>
      <c r="SOC553" s="26"/>
      <c r="SOD553" s="26"/>
      <c r="SOE553" s="26"/>
      <c r="SOF553" s="26"/>
      <c r="SOG553" s="26"/>
      <c r="SOH553" s="26"/>
      <c r="SOI553" s="26"/>
      <c r="SOJ553" s="26"/>
      <c r="SOK553" s="26"/>
      <c r="SOL553" s="26"/>
      <c r="SOM553" s="26"/>
      <c r="SON553" s="26"/>
      <c r="SOO553" s="26"/>
      <c r="SOP553" s="26"/>
      <c r="SOQ553" s="26"/>
      <c r="SOR553" s="26"/>
      <c r="SOS553" s="26"/>
      <c r="SOT553" s="26"/>
      <c r="SOU553" s="26"/>
      <c r="SOV553" s="26"/>
      <c r="SOW553" s="26"/>
      <c r="SOX553" s="26"/>
      <c r="SOY553" s="26"/>
      <c r="SOZ553" s="26"/>
      <c r="SPA553" s="26"/>
      <c r="SPB553" s="26"/>
      <c r="SPC553" s="26"/>
      <c r="SPD553" s="26"/>
      <c r="SPE553" s="26"/>
      <c r="SPF553" s="26"/>
      <c r="SPG553" s="26"/>
      <c r="SPH553" s="26"/>
      <c r="SPI553" s="26"/>
      <c r="SPJ553" s="26"/>
      <c r="SPK553" s="26"/>
      <c r="SPL553" s="26"/>
      <c r="SPM553" s="26"/>
      <c r="SPN553" s="26"/>
      <c r="SPO553" s="26"/>
      <c r="SPP553" s="26"/>
      <c r="SPQ553" s="26"/>
      <c r="SPR553" s="26"/>
      <c r="SPS553" s="26"/>
      <c r="SPT553" s="26"/>
      <c r="SPU553" s="26"/>
      <c r="SPV553" s="26"/>
      <c r="SPW553" s="26"/>
      <c r="SPX553" s="26"/>
      <c r="SPY553" s="26"/>
      <c r="SPZ553" s="26"/>
      <c r="SQA553" s="26"/>
      <c r="SQB553" s="26"/>
      <c r="SQC553" s="26"/>
      <c r="SQD553" s="26"/>
      <c r="SQE553" s="26"/>
      <c r="SQF553" s="26"/>
      <c r="SQG553" s="26"/>
      <c r="SQH553" s="26"/>
      <c r="SQI553" s="26"/>
      <c r="SQJ553" s="26"/>
      <c r="SQK553" s="26"/>
      <c r="SQL553" s="26"/>
      <c r="SQM553" s="26"/>
      <c r="SQN553" s="26"/>
      <c r="SQO553" s="26"/>
      <c r="SQP553" s="26"/>
      <c r="SQQ553" s="26"/>
      <c r="SQR553" s="26"/>
      <c r="SQS553" s="26"/>
      <c r="SQT553" s="26"/>
      <c r="SQU553" s="26"/>
      <c r="SQV553" s="26"/>
      <c r="SQW553" s="26"/>
      <c r="SQX553" s="26"/>
      <c r="SQY553" s="26"/>
      <c r="SQZ553" s="26"/>
      <c r="SRA553" s="26"/>
      <c r="SRB553" s="26"/>
      <c r="SRC553" s="26"/>
      <c r="SRD553" s="26"/>
      <c r="SRE553" s="26"/>
      <c r="SRF553" s="26"/>
      <c r="SRG553" s="26"/>
      <c r="SRH553" s="26"/>
      <c r="SRI553" s="26"/>
      <c r="SRJ553" s="26"/>
      <c r="SRK553" s="26"/>
      <c r="SRL553" s="26"/>
      <c r="SRM553" s="26"/>
      <c r="SRN553" s="26"/>
      <c r="SRO553" s="26"/>
      <c r="SRP553" s="26"/>
      <c r="SRQ553" s="26"/>
      <c r="SRR553" s="26"/>
      <c r="SRS553" s="26"/>
      <c r="SRT553" s="26"/>
      <c r="SRU553" s="26"/>
      <c r="SRV553" s="26"/>
      <c r="SRW553" s="26"/>
      <c r="SRX553" s="26"/>
      <c r="SRY553" s="26"/>
      <c r="SRZ553" s="26"/>
      <c r="SSA553" s="26"/>
      <c r="SSB553" s="26"/>
      <c r="SSC553" s="26"/>
      <c r="SSD553" s="26"/>
      <c r="SSE553" s="26"/>
      <c r="SSF553" s="26"/>
      <c r="SSG553" s="26"/>
      <c r="SSH553" s="26"/>
      <c r="SSI553" s="26"/>
      <c r="SSJ553" s="26"/>
      <c r="SSK553" s="26"/>
      <c r="SSL553" s="26"/>
      <c r="SSM553" s="26"/>
      <c r="SSN553" s="26"/>
      <c r="SSO553" s="26"/>
      <c r="SSP553" s="26"/>
      <c r="SSQ553" s="26"/>
      <c r="SSR553" s="26"/>
      <c r="SSS553" s="26"/>
      <c r="SST553" s="26"/>
      <c r="SSU553" s="26"/>
      <c r="SSV553" s="26"/>
      <c r="SSW553" s="26"/>
      <c r="SSX553" s="26"/>
      <c r="SSY553" s="26"/>
      <c r="SSZ553" s="26"/>
      <c r="STA553" s="26"/>
      <c r="STB553" s="26"/>
      <c r="STC553" s="26"/>
      <c r="STD553" s="26"/>
      <c r="STE553" s="26"/>
      <c r="STF553" s="26"/>
      <c r="STG553" s="26"/>
      <c r="STH553" s="26"/>
      <c r="STI553" s="26"/>
      <c r="STJ553" s="26"/>
      <c r="STK553" s="26"/>
      <c r="STL553" s="26"/>
      <c r="STM553" s="26"/>
      <c r="STN553" s="26"/>
      <c r="STO553" s="26"/>
      <c r="STP553" s="26"/>
      <c r="STQ553" s="26"/>
      <c r="STR553" s="26"/>
      <c r="STS553" s="26"/>
      <c r="STT553" s="26"/>
      <c r="STU553" s="26"/>
      <c r="STV553" s="26"/>
      <c r="STW553" s="26"/>
      <c r="STX553" s="26"/>
      <c r="STY553" s="26"/>
      <c r="STZ553" s="26"/>
      <c r="SUA553" s="26"/>
      <c r="SUB553" s="26"/>
      <c r="SUC553" s="26"/>
      <c r="SUD553" s="26"/>
      <c r="SUE553" s="26"/>
      <c r="SUF553" s="26"/>
      <c r="SUG553" s="26"/>
      <c r="SUH553" s="26"/>
      <c r="SUI553" s="26"/>
      <c r="SUJ553" s="26"/>
      <c r="SUK553" s="26"/>
      <c r="SUL553" s="26"/>
      <c r="SUM553" s="26"/>
      <c r="SUN553" s="26"/>
      <c r="SUO553" s="26"/>
      <c r="SUP553" s="26"/>
      <c r="SUQ553" s="26"/>
      <c r="SUR553" s="26"/>
      <c r="SUS553" s="26"/>
      <c r="SUT553" s="26"/>
      <c r="SUU553" s="26"/>
      <c r="SUV553" s="26"/>
      <c r="SUW553" s="26"/>
      <c r="SUX553" s="26"/>
      <c r="SUY553" s="26"/>
      <c r="SUZ553" s="26"/>
      <c r="SVA553" s="26"/>
      <c r="SVB553" s="26"/>
      <c r="SVC553" s="26"/>
      <c r="SVD553" s="26"/>
      <c r="SVE553" s="26"/>
      <c r="SVF553" s="26"/>
      <c r="SVG553" s="26"/>
      <c r="SVH553" s="26"/>
      <c r="SVI553" s="26"/>
      <c r="SVJ553" s="26"/>
      <c r="SVK553" s="26"/>
      <c r="SVL553" s="26"/>
      <c r="SVM553" s="26"/>
      <c r="SVN553" s="26"/>
      <c r="SVO553" s="26"/>
      <c r="SVP553" s="26"/>
      <c r="SVQ553" s="26"/>
      <c r="SVR553" s="26"/>
      <c r="SVS553" s="26"/>
      <c r="SVT553" s="26"/>
      <c r="SVU553" s="26"/>
      <c r="SVV553" s="26"/>
      <c r="SVW553" s="26"/>
      <c r="SVX553" s="26"/>
      <c r="SVY553" s="26"/>
      <c r="SVZ553" s="26"/>
      <c r="SWA553" s="26"/>
      <c r="SWB553" s="26"/>
      <c r="SWC553" s="26"/>
      <c r="SWD553" s="26"/>
      <c r="SWE553" s="26"/>
      <c r="SWF553" s="26"/>
      <c r="SWG553" s="26"/>
      <c r="SWH553" s="26"/>
      <c r="SWI553" s="26"/>
      <c r="SWJ553" s="26"/>
      <c r="SWK553" s="26"/>
      <c r="SWL553" s="26"/>
      <c r="SWM553" s="26"/>
      <c r="SWN553" s="26"/>
      <c r="SWO553" s="26"/>
      <c r="SWP553" s="26"/>
      <c r="SWQ553" s="26"/>
      <c r="SWR553" s="26"/>
      <c r="SWS553" s="26"/>
      <c r="SWT553" s="26"/>
      <c r="SWU553" s="26"/>
      <c r="SWV553" s="26"/>
      <c r="SWW553" s="26"/>
      <c r="SWX553" s="26"/>
      <c r="SWY553" s="26"/>
      <c r="SWZ553" s="26"/>
      <c r="SXA553" s="26"/>
      <c r="SXB553" s="26"/>
      <c r="SXC553" s="26"/>
      <c r="SXD553" s="26"/>
      <c r="SXE553" s="26"/>
      <c r="SXF553" s="26"/>
      <c r="SXG553" s="26"/>
      <c r="SXH553" s="26"/>
      <c r="SXI553" s="26"/>
      <c r="SXJ553" s="26"/>
      <c r="SXK553" s="26"/>
      <c r="SXL553" s="26"/>
      <c r="SXM553" s="26"/>
      <c r="SXN553" s="26"/>
      <c r="SXO553" s="26"/>
      <c r="SXP553" s="26"/>
      <c r="SXQ553" s="26"/>
      <c r="SXR553" s="26"/>
      <c r="SXS553" s="26"/>
      <c r="SXT553" s="26"/>
      <c r="SXU553" s="26"/>
      <c r="SXV553" s="26"/>
      <c r="SXW553" s="26"/>
      <c r="SXX553" s="26"/>
      <c r="SXY553" s="26"/>
      <c r="SXZ553" s="26"/>
      <c r="SYA553" s="26"/>
      <c r="SYB553" s="26"/>
      <c r="SYC553" s="26"/>
      <c r="SYD553" s="26"/>
      <c r="SYE553" s="26"/>
      <c r="SYF553" s="26"/>
      <c r="SYG553" s="26"/>
      <c r="SYH553" s="26"/>
      <c r="SYI553" s="26"/>
      <c r="SYJ553" s="26"/>
      <c r="SYK553" s="26"/>
      <c r="SYL553" s="26"/>
      <c r="SYM553" s="26"/>
      <c r="SYN553" s="26"/>
      <c r="SYO553" s="26"/>
      <c r="SYP553" s="26"/>
      <c r="SYQ553" s="26"/>
      <c r="SYR553" s="26"/>
      <c r="SYS553" s="26"/>
      <c r="SYT553" s="26"/>
      <c r="SYU553" s="26"/>
      <c r="SYV553" s="26"/>
      <c r="SYW553" s="26"/>
      <c r="SYX553" s="26"/>
      <c r="SYY553" s="26"/>
      <c r="SYZ553" s="26"/>
      <c r="SZA553" s="26"/>
      <c r="SZB553" s="26"/>
      <c r="SZC553" s="26"/>
      <c r="SZD553" s="26"/>
      <c r="SZE553" s="26"/>
      <c r="SZF553" s="26"/>
      <c r="SZG553" s="26"/>
      <c r="SZH553" s="26"/>
      <c r="SZI553" s="26"/>
      <c r="SZJ553" s="26"/>
      <c r="SZK553" s="26"/>
      <c r="SZL553" s="26"/>
      <c r="SZM553" s="26"/>
      <c r="SZN553" s="26"/>
      <c r="SZO553" s="26"/>
      <c r="SZP553" s="26"/>
      <c r="SZQ553" s="26"/>
      <c r="SZR553" s="26"/>
      <c r="SZS553" s="26"/>
      <c r="SZT553" s="26"/>
      <c r="SZU553" s="26"/>
      <c r="SZV553" s="26"/>
      <c r="SZW553" s="26"/>
      <c r="SZX553" s="26"/>
      <c r="SZY553" s="26"/>
      <c r="SZZ553" s="26"/>
      <c r="TAA553" s="26"/>
      <c r="TAB553" s="26"/>
      <c r="TAC553" s="26"/>
      <c r="TAD553" s="26"/>
      <c r="TAE553" s="26"/>
      <c r="TAF553" s="26"/>
      <c r="TAG553" s="26"/>
      <c r="TAH553" s="26"/>
      <c r="TAI553" s="26"/>
      <c r="TAJ553" s="26"/>
      <c r="TAK553" s="26"/>
      <c r="TAL553" s="26"/>
      <c r="TAM553" s="26"/>
      <c r="TAN553" s="26"/>
      <c r="TAO553" s="26"/>
      <c r="TAP553" s="26"/>
      <c r="TAQ553" s="26"/>
      <c r="TAR553" s="26"/>
      <c r="TAS553" s="26"/>
      <c r="TAT553" s="26"/>
      <c r="TAU553" s="26"/>
      <c r="TAV553" s="26"/>
      <c r="TAW553" s="26"/>
      <c r="TAX553" s="26"/>
      <c r="TAY553" s="26"/>
      <c r="TAZ553" s="26"/>
      <c r="TBA553" s="26"/>
      <c r="TBB553" s="26"/>
      <c r="TBC553" s="26"/>
      <c r="TBD553" s="26"/>
      <c r="TBE553" s="26"/>
      <c r="TBF553" s="26"/>
      <c r="TBG553" s="26"/>
      <c r="TBH553" s="26"/>
      <c r="TBI553" s="26"/>
      <c r="TBJ553" s="26"/>
      <c r="TBK553" s="26"/>
      <c r="TBL553" s="26"/>
      <c r="TBM553" s="26"/>
      <c r="TBN553" s="26"/>
      <c r="TBO553" s="26"/>
      <c r="TBP553" s="26"/>
      <c r="TBQ553" s="26"/>
      <c r="TBR553" s="26"/>
      <c r="TBS553" s="26"/>
      <c r="TBT553" s="26"/>
      <c r="TBU553" s="26"/>
      <c r="TBV553" s="26"/>
      <c r="TBW553" s="26"/>
      <c r="TBX553" s="26"/>
      <c r="TBY553" s="26"/>
      <c r="TBZ553" s="26"/>
      <c r="TCA553" s="26"/>
      <c r="TCB553" s="26"/>
      <c r="TCC553" s="26"/>
      <c r="TCD553" s="26"/>
      <c r="TCE553" s="26"/>
      <c r="TCF553" s="26"/>
      <c r="TCG553" s="26"/>
      <c r="TCH553" s="26"/>
      <c r="TCI553" s="26"/>
      <c r="TCJ553" s="26"/>
      <c r="TCK553" s="26"/>
      <c r="TCL553" s="26"/>
      <c r="TCM553" s="26"/>
      <c r="TCN553" s="26"/>
      <c r="TCO553" s="26"/>
      <c r="TCP553" s="26"/>
      <c r="TCQ553" s="26"/>
      <c r="TCR553" s="26"/>
      <c r="TCS553" s="26"/>
      <c r="TCT553" s="26"/>
      <c r="TCU553" s="26"/>
      <c r="TCV553" s="26"/>
      <c r="TCW553" s="26"/>
      <c r="TCX553" s="26"/>
      <c r="TCY553" s="26"/>
      <c r="TCZ553" s="26"/>
      <c r="TDA553" s="26"/>
      <c r="TDB553" s="26"/>
      <c r="TDC553" s="26"/>
      <c r="TDD553" s="26"/>
      <c r="TDE553" s="26"/>
      <c r="TDF553" s="26"/>
      <c r="TDG553" s="26"/>
      <c r="TDH553" s="26"/>
      <c r="TDI553" s="26"/>
      <c r="TDJ553" s="26"/>
      <c r="TDK553" s="26"/>
      <c r="TDL553" s="26"/>
      <c r="TDM553" s="26"/>
      <c r="TDN553" s="26"/>
      <c r="TDO553" s="26"/>
      <c r="TDP553" s="26"/>
      <c r="TDQ553" s="26"/>
      <c r="TDR553" s="26"/>
      <c r="TDS553" s="26"/>
      <c r="TDT553" s="26"/>
      <c r="TDU553" s="26"/>
      <c r="TDV553" s="26"/>
      <c r="TDW553" s="26"/>
      <c r="TDX553" s="26"/>
      <c r="TDY553" s="26"/>
      <c r="TDZ553" s="26"/>
      <c r="TEA553" s="26"/>
      <c r="TEB553" s="26"/>
      <c r="TEC553" s="26"/>
      <c r="TED553" s="26"/>
      <c r="TEE553" s="26"/>
      <c r="TEF553" s="26"/>
      <c r="TEG553" s="26"/>
      <c r="TEH553" s="26"/>
      <c r="TEI553" s="26"/>
      <c r="TEJ553" s="26"/>
      <c r="TEK553" s="26"/>
      <c r="TEL553" s="26"/>
      <c r="TEM553" s="26"/>
      <c r="TEN553" s="26"/>
      <c r="TEO553" s="26"/>
      <c r="TEP553" s="26"/>
      <c r="TEQ553" s="26"/>
      <c r="TER553" s="26"/>
      <c r="TES553" s="26"/>
      <c r="TET553" s="26"/>
      <c r="TEU553" s="26"/>
      <c r="TEV553" s="26"/>
      <c r="TEW553" s="26"/>
      <c r="TEX553" s="26"/>
      <c r="TEY553" s="26"/>
      <c r="TEZ553" s="26"/>
      <c r="TFA553" s="26"/>
      <c r="TFB553" s="26"/>
      <c r="TFC553" s="26"/>
      <c r="TFD553" s="26"/>
      <c r="TFE553" s="26"/>
      <c r="TFF553" s="26"/>
      <c r="TFG553" s="26"/>
      <c r="TFH553" s="26"/>
      <c r="TFI553" s="26"/>
      <c r="TFJ553" s="26"/>
      <c r="TFK553" s="26"/>
      <c r="TFL553" s="26"/>
      <c r="TFM553" s="26"/>
      <c r="TFN553" s="26"/>
      <c r="TFO553" s="26"/>
      <c r="TFP553" s="26"/>
      <c r="TFQ553" s="26"/>
      <c r="TFR553" s="26"/>
      <c r="TFS553" s="26"/>
      <c r="TFT553" s="26"/>
      <c r="TFU553" s="26"/>
      <c r="TFV553" s="26"/>
      <c r="TFW553" s="26"/>
      <c r="TFX553" s="26"/>
      <c r="TFY553" s="26"/>
      <c r="TFZ553" s="26"/>
      <c r="TGA553" s="26"/>
      <c r="TGB553" s="26"/>
      <c r="TGC553" s="26"/>
      <c r="TGD553" s="26"/>
      <c r="TGE553" s="26"/>
      <c r="TGF553" s="26"/>
      <c r="TGG553" s="26"/>
      <c r="TGH553" s="26"/>
      <c r="TGI553" s="26"/>
      <c r="TGJ553" s="26"/>
      <c r="TGK553" s="26"/>
      <c r="TGL553" s="26"/>
      <c r="TGM553" s="26"/>
      <c r="TGN553" s="26"/>
      <c r="TGO553" s="26"/>
      <c r="TGP553" s="26"/>
      <c r="TGQ553" s="26"/>
      <c r="TGR553" s="26"/>
      <c r="TGS553" s="26"/>
      <c r="TGT553" s="26"/>
      <c r="TGU553" s="26"/>
      <c r="TGV553" s="26"/>
      <c r="TGW553" s="26"/>
      <c r="TGX553" s="26"/>
      <c r="TGY553" s="26"/>
      <c r="TGZ553" s="26"/>
      <c r="THA553" s="26"/>
      <c r="THB553" s="26"/>
      <c r="THC553" s="26"/>
      <c r="THD553" s="26"/>
      <c r="THE553" s="26"/>
      <c r="THF553" s="26"/>
      <c r="THG553" s="26"/>
      <c r="THH553" s="26"/>
      <c r="THI553" s="26"/>
      <c r="THJ553" s="26"/>
      <c r="THK553" s="26"/>
      <c r="THL553" s="26"/>
      <c r="THM553" s="26"/>
      <c r="THN553" s="26"/>
      <c r="THO553" s="26"/>
      <c r="THP553" s="26"/>
      <c r="THQ553" s="26"/>
      <c r="THR553" s="26"/>
      <c r="THS553" s="26"/>
      <c r="THT553" s="26"/>
      <c r="THU553" s="26"/>
      <c r="THV553" s="26"/>
      <c r="THW553" s="26"/>
      <c r="THX553" s="26"/>
      <c r="THY553" s="26"/>
      <c r="THZ553" s="26"/>
      <c r="TIA553" s="26"/>
      <c r="TIB553" s="26"/>
      <c r="TIC553" s="26"/>
      <c r="TID553" s="26"/>
      <c r="TIE553" s="26"/>
      <c r="TIF553" s="26"/>
      <c r="TIG553" s="26"/>
      <c r="TIH553" s="26"/>
      <c r="TII553" s="26"/>
      <c r="TIJ553" s="26"/>
      <c r="TIK553" s="26"/>
      <c r="TIL553" s="26"/>
      <c r="TIM553" s="26"/>
      <c r="TIN553" s="26"/>
      <c r="TIO553" s="26"/>
      <c r="TIP553" s="26"/>
      <c r="TIQ553" s="26"/>
      <c r="TIR553" s="26"/>
      <c r="TIS553" s="26"/>
      <c r="TIT553" s="26"/>
      <c r="TIU553" s="26"/>
      <c r="TIV553" s="26"/>
      <c r="TIW553" s="26"/>
      <c r="TIX553" s="26"/>
      <c r="TIY553" s="26"/>
      <c r="TIZ553" s="26"/>
      <c r="TJA553" s="26"/>
      <c r="TJB553" s="26"/>
      <c r="TJC553" s="26"/>
      <c r="TJD553" s="26"/>
      <c r="TJE553" s="26"/>
      <c r="TJF553" s="26"/>
      <c r="TJG553" s="26"/>
      <c r="TJH553" s="26"/>
      <c r="TJI553" s="26"/>
      <c r="TJJ553" s="26"/>
      <c r="TJK553" s="26"/>
      <c r="TJL553" s="26"/>
      <c r="TJM553" s="26"/>
      <c r="TJN553" s="26"/>
      <c r="TJO553" s="26"/>
      <c r="TJP553" s="26"/>
      <c r="TJQ553" s="26"/>
      <c r="TJR553" s="26"/>
      <c r="TJS553" s="26"/>
      <c r="TJT553" s="26"/>
      <c r="TJU553" s="26"/>
      <c r="TJV553" s="26"/>
      <c r="TJW553" s="26"/>
      <c r="TJX553" s="26"/>
      <c r="TJY553" s="26"/>
      <c r="TJZ553" s="26"/>
      <c r="TKA553" s="26"/>
      <c r="TKB553" s="26"/>
      <c r="TKC553" s="26"/>
      <c r="TKD553" s="26"/>
      <c r="TKE553" s="26"/>
      <c r="TKF553" s="26"/>
      <c r="TKG553" s="26"/>
      <c r="TKH553" s="26"/>
      <c r="TKI553" s="26"/>
      <c r="TKJ553" s="26"/>
      <c r="TKK553" s="26"/>
      <c r="TKL553" s="26"/>
      <c r="TKM553" s="26"/>
      <c r="TKN553" s="26"/>
      <c r="TKO553" s="26"/>
      <c r="TKP553" s="26"/>
      <c r="TKQ553" s="26"/>
      <c r="TKR553" s="26"/>
      <c r="TKS553" s="26"/>
      <c r="TKT553" s="26"/>
      <c r="TKU553" s="26"/>
      <c r="TKV553" s="26"/>
      <c r="TKW553" s="26"/>
      <c r="TKX553" s="26"/>
      <c r="TKY553" s="26"/>
      <c r="TKZ553" s="26"/>
      <c r="TLA553" s="26"/>
      <c r="TLB553" s="26"/>
      <c r="TLC553" s="26"/>
      <c r="TLD553" s="26"/>
      <c r="TLE553" s="26"/>
      <c r="TLF553" s="26"/>
      <c r="TLG553" s="26"/>
      <c r="TLH553" s="26"/>
      <c r="TLI553" s="26"/>
      <c r="TLJ553" s="26"/>
      <c r="TLK553" s="26"/>
      <c r="TLL553" s="26"/>
      <c r="TLM553" s="26"/>
      <c r="TLN553" s="26"/>
      <c r="TLO553" s="26"/>
      <c r="TLP553" s="26"/>
      <c r="TLQ553" s="26"/>
      <c r="TLR553" s="26"/>
      <c r="TLS553" s="26"/>
      <c r="TLT553" s="26"/>
      <c r="TLU553" s="26"/>
      <c r="TLV553" s="26"/>
      <c r="TLW553" s="26"/>
      <c r="TLX553" s="26"/>
      <c r="TLY553" s="26"/>
      <c r="TLZ553" s="26"/>
      <c r="TMA553" s="26"/>
      <c r="TMB553" s="26"/>
      <c r="TMC553" s="26"/>
      <c r="TMD553" s="26"/>
      <c r="TME553" s="26"/>
      <c r="TMF553" s="26"/>
      <c r="TMG553" s="26"/>
      <c r="TMH553" s="26"/>
      <c r="TMI553" s="26"/>
      <c r="TMJ553" s="26"/>
      <c r="TMK553" s="26"/>
      <c r="TML553" s="26"/>
      <c r="TMM553" s="26"/>
      <c r="TMN553" s="26"/>
      <c r="TMO553" s="26"/>
      <c r="TMP553" s="26"/>
      <c r="TMQ553" s="26"/>
      <c r="TMR553" s="26"/>
      <c r="TMS553" s="26"/>
      <c r="TMT553" s="26"/>
      <c r="TMU553" s="26"/>
      <c r="TMV553" s="26"/>
      <c r="TMW553" s="26"/>
      <c r="TMX553" s="26"/>
      <c r="TMY553" s="26"/>
      <c r="TMZ553" s="26"/>
      <c r="TNA553" s="26"/>
      <c r="TNB553" s="26"/>
      <c r="TNC553" s="26"/>
      <c r="TND553" s="26"/>
      <c r="TNE553" s="26"/>
      <c r="TNF553" s="26"/>
      <c r="TNG553" s="26"/>
      <c r="TNH553" s="26"/>
      <c r="TNI553" s="26"/>
      <c r="TNJ553" s="26"/>
      <c r="TNK553" s="26"/>
      <c r="TNL553" s="26"/>
      <c r="TNM553" s="26"/>
      <c r="TNN553" s="26"/>
      <c r="TNO553" s="26"/>
      <c r="TNP553" s="26"/>
      <c r="TNQ553" s="26"/>
      <c r="TNR553" s="26"/>
      <c r="TNS553" s="26"/>
      <c r="TNT553" s="26"/>
      <c r="TNU553" s="26"/>
      <c r="TNV553" s="26"/>
      <c r="TNW553" s="26"/>
      <c r="TNX553" s="26"/>
      <c r="TNY553" s="26"/>
      <c r="TNZ553" s="26"/>
      <c r="TOA553" s="26"/>
      <c r="TOB553" s="26"/>
      <c r="TOC553" s="26"/>
      <c r="TOD553" s="26"/>
      <c r="TOE553" s="26"/>
      <c r="TOF553" s="26"/>
      <c r="TOG553" s="26"/>
      <c r="TOH553" s="26"/>
      <c r="TOI553" s="26"/>
      <c r="TOJ553" s="26"/>
      <c r="TOK553" s="26"/>
      <c r="TOL553" s="26"/>
      <c r="TOM553" s="26"/>
      <c r="TON553" s="26"/>
      <c r="TOO553" s="26"/>
      <c r="TOP553" s="26"/>
      <c r="TOQ553" s="26"/>
      <c r="TOR553" s="26"/>
      <c r="TOS553" s="26"/>
      <c r="TOT553" s="26"/>
      <c r="TOU553" s="26"/>
      <c r="TOV553" s="26"/>
      <c r="TOW553" s="26"/>
      <c r="TOX553" s="26"/>
      <c r="TOY553" s="26"/>
      <c r="TOZ553" s="26"/>
      <c r="TPA553" s="26"/>
      <c r="TPB553" s="26"/>
      <c r="TPC553" s="26"/>
      <c r="TPD553" s="26"/>
      <c r="TPE553" s="26"/>
      <c r="TPF553" s="26"/>
      <c r="TPG553" s="26"/>
      <c r="TPH553" s="26"/>
      <c r="TPI553" s="26"/>
      <c r="TPJ553" s="26"/>
      <c r="TPK553" s="26"/>
      <c r="TPL553" s="26"/>
      <c r="TPM553" s="26"/>
      <c r="TPN553" s="26"/>
      <c r="TPO553" s="26"/>
      <c r="TPP553" s="26"/>
      <c r="TPQ553" s="26"/>
      <c r="TPR553" s="26"/>
      <c r="TPS553" s="26"/>
      <c r="TPT553" s="26"/>
      <c r="TPU553" s="26"/>
      <c r="TPV553" s="26"/>
      <c r="TPW553" s="26"/>
      <c r="TPX553" s="26"/>
      <c r="TPY553" s="26"/>
      <c r="TPZ553" s="26"/>
      <c r="TQA553" s="26"/>
      <c r="TQB553" s="26"/>
      <c r="TQC553" s="26"/>
      <c r="TQD553" s="26"/>
      <c r="TQE553" s="26"/>
      <c r="TQF553" s="26"/>
      <c r="TQG553" s="26"/>
      <c r="TQH553" s="26"/>
      <c r="TQI553" s="26"/>
      <c r="TQJ553" s="26"/>
      <c r="TQK553" s="26"/>
      <c r="TQL553" s="26"/>
      <c r="TQM553" s="26"/>
      <c r="TQN553" s="26"/>
      <c r="TQO553" s="26"/>
      <c r="TQP553" s="26"/>
      <c r="TQQ553" s="26"/>
      <c r="TQR553" s="26"/>
      <c r="TQS553" s="26"/>
      <c r="TQT553" s="26"/>
      <c r="TQU553" s="26"/>
      <c r="TQV553" s="26"/>
      <c r="TQW553" s="26"/>
      <c r="TQX553" s="26"/>
      <c r="TQY553" s="26"/>
      <c r="TQZ553" s="26"/>
      <c r="TRA553" s="26"/>
      <c r="TRB553" s="26"/>
      <c r="TRC553" s="26"/>
      <c r="TRD553" s="26"/>
      <c r="TRE553" s="26"/>
      <c r="TRF553" s="26"/>
      <c r="TRG553" s="26"/>
      <c r="TRH553" s="26"/>
      <c r="TRI553" s="26"/>
      <c r="TRJ553" s="26"/>
      <c r="TRK553" s="26"/>
      <c r="TRL553" s="26"/>
      <c r="TRM553" s="26"/>
      <c r="TRN553" s="26"/>
      <c r="TRO553" s="26"/>
      <c r="TRP553" s="26"/>
      <c r="TRQ553" s="26"/>
      <c r="TRR553" s="26"/>
      <c r="TRS553" s="26"/>
      <c r="TRT553" s="26"/>
      <c r="TRU553" s="26"/>
      <c r="TRV553" s="26"/>
      <c r="TRW553" s="26"/>
      <c r="TRX553" s="26"/>
      <c r="TRY553" s="26"/>
      <c r="TRZ553" s="26"/>
      <c r="TSA553" s="26"/>
      <c r="TSB553" s="26"/>
      <c r="TSC553" s="26"/>
      <c r="TSD553" s="26"/>
      <c r="TSE553" s="26"/>
      <c r="TSF553" s="26"/>
      <c r="TSG553" s="26"/>
      <c r="TSH553" s="26"/>
      <c r="TSI553" s="26"/>
      <c r="TSJ553" s="26"/>
      <c r="TSK553" s="26"/>
      <c r="TSL553" s="26"/>
      <c r="TSM553" s="26"/>
      <c r="TSN553" s="26"/>
      <c r="TSO553" s="26"/>
      <c r="TSP553" s="26"/>
      <c r="TSQ553" s="26"/>
      <c r="TSR553" s="26"/>
      <c r="TSS553" s="26"/>
      <c r="TST553" s="26"/>
      <c r="TSU553" s="26"/>
      <c r="TSV553" s="26"/>
      <c r="TSW553" s="26"/>
      <c r="TSX553" s="26"/>
      <c r="TSY553" s="26"/>
      <c r="TSZ553" s="26"/>
      <c r="TTA553" s="26"/>
      <c r="TTB553" s="26"/>
      <c r="TTC553" s="26"/>
      <c r="TTD553" s="26"/>
      <c r="TTE553" s="26"/>
      <c r="TTF553" s="26"/>
      <c r="TTG553" s="26"/>
      <c r="TTH553" s="26"/>
      <c r="TTI553" s="26"/>
      <c r="TTJ553" s="26"/>
      <c r="TTK553" s="26"/>
      <c r="TTL553" s="26"/>
      <c r="TTM553" s="26"/>
      <c r="TTN553" s="26"/>
      <c r="TTO553" s="26"/>
      <c r="TTP553" s="26"/>
      <c r="TTQ553" s="26"/>
      <c r="TTR553" s="26"/>
      <c r="TTS553" s="26"/>
      <c r="TTT553" s="26"/>
      <c r="TTU553" s="26"/>
      <c r="TTV553" s="26"/>
      <c r="TTW553" s="26"/>
      <c r="TTX553" s="26"/>
      <c r="TTY553" s="26"/>
      <c r="TTZ553" s="26"/>
      <c r="TUA553" s="26"/>
      <c r="TUB553" s="26"/>
      <c r="TUC553" s="26"/>
      <c r="TUD553" s="26"/>
      <c r="TUE553" s="26"/>
      <c r="TUF553" s="26"/>
      <c r="TUG553" s="26"/>
      <c r="TUH553" s="26"/>
      <c r="TUI553" s="26"/>
      <c r="TUJ553" s="26"/>
      <c r="TUK553" s="26"/>
      <c r="TUL553" s="26"/>
      <c r="TUM553" s="26"/>
      <c r="TUN553" s="26"/>
      <c r="TUO553" s="26"/>
      <c r="TUP553" s="26"/>
      <c r="TUQ553" s="26"/>
      <c r="TUR553" s="26"/>
      <c r="TUS553" s="26"/>
      <c r="TUT553" s="26"/>
      <c r="TUU553" s="26"/>
      <c r="TUV553" s="26"/>
      <c r="TUW553" s="26"/>
      <c r="TUX553" s="26"/>
      <c r="TUY553" s="26"/>
      <c r="TUZ553" s="26"/>
      <c r="TVA553" s="26"/>
      <c r="TVB553" s="26"/>
      <c r="TVC553" s="26"/>
      <c r="TVD553" s="26"/>
      <c r="TVE553" s="26"/>
      <c r="TVF553" s="26"/>
      <c r="TVG553" s="26"/>
      <c r="TVH553" s="26"/>
      <c r="TVI553" s="26"/>
      <c r="TVJ553" s="26"/>
      <c r="TVK553" s="26"/>
      <c r="TVL553" s="26"/>
      <c r="TVM553" s="26"/>
      <c r="TVN553" s="26"/>
      <c r="TVO553" s="26"/>
      <c r="TVP553" s="26"/>
      <c r="TVQ553" s="26"/>
      <c r="TVR553" s="26"/>
      <c r="TVS553" s="26"/>
      <c r="TVT553" s="26"/>
      <c r="TVU553" s="26"/>
      <c r="TVV553" s="26"/>
      <c r="TVW553" s="26"/>
      <c r="TVX553" s="26"/>
      <c r="TVY553" s="26"/>
      <c r="TVZ553" s="26"/>
      <c r="TWA553" s="26"/>
      <c r="TWB553" s="26"/>
      <c r="TWC553" s="26"/>
      <c r="TWD553" s="26"/>
      <c r="TWE553" s="26"/>
      <c r="TWF553" s="26"/>
      <c r="TWG553" s="26"/>
      <c r="TWH553" s="26"/>
      <c r="TWI553" s="26"/>
      <c r="TWJ553" s="26"/>
      <c r="TWK553" s="26"/>
      <c r="TWL553" s="26"/>
      <c r="TWM553" s="26"/>
      <c r="TWN553" s="26"/>
      <c r="TWO553" s="26"/>
      <c r="TWP553" s="26"/>
      <c r="TWQ553" s="26"/>
      <c r="TWR553" s="26"/>
      <c r="TWS553" s="26"/>
      <c r="TWT553" s="26"/>
      <c r="TWU553" s="26"/>
      <c r="TWV553" s="26"/>
      <c r="TWW553" s="26"/>
      <c r="TWX553" s="26"/>
      <c r="TWY553" s="26"/>
      <c r="TWZ553" s="26"/>
      <c r="TXA553" s="26"/>
      <c r="TXB553" s="26"/>
      <c r="TXC553" s="26"/>
      <c r="TXD553" s="26"/>
      <c r="TXE553" s="26"/>
      <c r="TXF553" s="26"/>
      <c r="TXG553" s="26"/>
      <c r="TXH553" s="26"/>
      <c r="TXI553" s="26"/>
      <c r="TXJ553" s="26"/>
      <c r="TXK553" s="26"/>
      <c r="TXL553" s="26"/>
      <c r="TXM553" s="26"/>
      <c r="TXN553" s="26"/>
      <c r="TXO553" s="26"/>
      <c r="TXP553" s="26"/>
      <c r="TXQ553" s="26"/>
      <c r="TXR553" s="26"/>
      <c r="TXS553" s="26"/>
      <c r="TXT553" s="26"/>
      <c r="TXU553" s="26"/>
      <c r="TXV553" s="26"/>
      <c r="TXW553" s="26"/>
      <c r="TXX553" s="26"/>
      <c r="TXY553" s="26"/>
      <c r="TXZ553" s="26"/>
      <c r="TYA553" s="26"/>
      <c r="TYB553" s="26"/>
      <c r="TYC553" s="26"/>
      <c r="TYD553" s="26"/>
      <c r="TYE553" s="26"/>
      <c r="TYF553" s="26"/>
      <c r="TYG553" s="26"/>
      <c r="TYH553" s="26"/>
      <c r="TYI553" s="26"/>
      <c r="TYJ553" s="26"/>
      <c r="TYK553" s="26"/>
      <c r="TYL553" s="26"/>
      <c r="TYM553" s="26"/>
      <c r="TYN553" s="26"/>
      <c r="TYO553" s="26"/>
      <c r="TYP553" s="26"/>
      <c r="TYQ553" s="26"/>
      <c r="TYR553" s="26"/>
      <c r="TYS553" s="26"/>
      <c r="TYT553" s="26"/>
      <c r="TYU553" s="26"/>
      <c r="TYV553" s="26"/>
      <c r="TYW553" s="26"/>
      <c r="TYX553" s="26"/>
      <c r="TYY553" s="26"/>
      <c r="TYZ553" s="26"/>
      <c r="TZA553" s="26"/>
      <c r="TZB553" s="26"/>
      <c r="TZC553" s="26"/>
      <c r="TZD553" s="26"/>
      <c r="TZE553" s="26"/>
      <c r="TZF553" s="26"/>
      <c r="TZG553" s="26"/>
      <c r="TZH553" s="26"/>
      <c r="TZI553" s="26"/>
      <c r="TZJ553" s="26"/>
      <c r="TZK553" s="26"/>
      <c r="TZL553" s="26"/>
      <c r="TZM553" s="26"/>
      <c r="TZN553" s="26"/>
      <c r="TZO553" s="26"/>
      <c r="TZP553" s="26"/>
      <c r="TZQ553" s="26"/>
      <c r="TZR553" s="26"/>
      <c r="TZS553" s="26"/>
      <c r="TZT553" s="26"/>
      <c r="TZU553" s="26"/>
      <c r="TZV553" s="26"/>
      <c r="TZW553" s="26"/>
      <c r="TZX553" s="26"/>
      <c r="TZY553" s="26"/>
      <c r="TZZ553" s="26"/>
      <c r="UAA553" s="26"/>
      <c r="UAB553" s="26"/>
      <c r="UAC553" s="26"/>
      <c r="UAD553" s="26"/>
      <c r="UAE553" s="26"/>
      <c r="UAF553" s="26"/>
      <c r="UAG553" s="26"/>
      <c r="UAH553" s="26"/>
      <c r="UAI553" s="26"/>
      <c r="UAJ553" s="26"/>
      <c r="UAK553" s="26"/>
      <c r="UAL553" s="26"/>
      <c r="UAM553" s="26"/>
      <c r="UAN553" s="26"/>
      <c r="UAO553" s="26"/>
      <c r="UAP553" s="26"/>
      <c r="UAQ553" s="26"/>
      <c r="UAR553" s="26"/>
      <c r="UAS553" s="26"/>
      <c r="UAT553" s="26"/>
      <c r="UAU553" s="26"/>
      <c r="UAV553" s="26"/>
      <c r="UAW553" s="26"/>
      <c r="UAX553" s="26"/>
      <c r="UAY553" s="26"/>
      <c r="UAZ553" s="26"/>
      <c r="UBA553" s="26"/>
      <c r="UBB553" s="26"/>
      <c r="UBC553" s="26"/>
      <c r="UBD553" s="26"/>
      <c r="UBE553" s="26"/>
      <c r="UBF553" s="26"/>
      <c r="UBG553" s="26"/>
      <c r="UBH553" s="26"/>
      <c r="UBI553" s="26"/>
      <c r="UBJ553" s="26"/>
      <c r="UBK553" s="26"/>
      <c r="UBL553" s="26"/>
      <c r="UBM553" s="26"/>
      <c r="UBN553" s="26"/>
      <c r="UBO553" s="26"/>
      <c r="UBP553" s="26"/>
      <c r="UBQ553" s="26"/>
      <c r="UBR553" s="26"/>
      <c r="UBS553" s="26"/>
      <c r="UBT553" s="26"/>
      <c r="UBU553" s="26"/>
      <c r="UBV553" s="26"/>
      <c r="UBW553" s="26"/>
      <c r="UBX553" s="26"/>
      <c r="UBY553" s="26"/>
      <c r="UBZ553" s="26"/>
      <c r="UCA553" s="26"/>
      <c r="UCB553" s="26"/>
      <c r="UCC553" s="26"/>
      <c r="UCD553" s="26"/>
      <c r="UCE553" s="26"/>
      <c r="UCF553" s="26"/>
      <c r="UCG553" s="26"/>
      <c r="UCH553" s="26"/>
      <c r="UCI553" s="26"/>
      <c r="UCJ553" s="26"/>
      <c r="UCK553" s="26"/>
      <c r="UCL553" s="26"/>
      <c r="UCM553" s="26"/>
      <c r="UCN553" s="26"/>
      <c r="UCO553" s="26"/>
      <c r="UCP553" s="26"/>
      <c r="UCQ553" s="26"/>
      <c r="UCR553" s="26"/>
      <c r="UCS553" s="26"/>
      <c r="UCT553" s="26"/>
      <c r="UCU553" s="26"/>
      <c r="UCV553" s="26"/>
      <c r="UCW553" s="26"/>
      <c r="UCX553" s="26"/>
      <c r="UCY553" s="26"/>
      <c r="UCZ553" s="26"/>
      <c r="UDA553" s="26"/>
      <c r="UDB553" s="26"/>
      <c r="UDC553" s="26"/>
      <c r="UDD553" s="26"/>
      <c r="UDE553" s="26"/>
      <c r="UDF553" s="26"/>
      <c r="UDG553" s="26"/>
      <c r="UDH553" s="26"/>
      <c r="UDI553" s="26"/>
      <c r="UDJ553" s="26"/>
      <c r="UDK553" s="26"/>
      <c r="UDL553" s="26"/>
      <c r="UDM553" s="26"/>
      <c r="UDN553" s="26"/>
      <c r="UDO553" s="26"/>
      <c r="UDP553" s="26"/>
      <c r="UDQ553" s="26"/>
      <c r="UDR553" s="26"/>
      <c r="UDS553" s="26"/>
      <c r="UDT553" s="26"/>
      <c r="UDU553" s="26"/>
      <c r="UDV553" s="26"/>
      <c r="UDW553" s="26"/>
      <c r="UDX553" s="26"/>
      <c r="UDY553" s="26"/>
      <c r="UDZ553" s="26"/>
      <c r="UEA553" s="26"/>
      <c r="UEB553" s="26"/>
      <c r="UEC553" s="26"/>
      <c r="UED553" s="26"/>
      <c r="UEE553" s="26"/>
      <c r="UEF553" s="26"/>
      <c r="UEG553" s="26"/>
      <c r="UEH553" s="26"/>
      <c r="UEI553" s="26"/>
      <c r="UEJ553" s="26"/>
      <c r="UEK553" s="26"/>
      <c r="UEL553" s="26"/>
      <c r="UEM553" s="26"/>
      <c r="UEN553" s="26"/>
      <c r="UEO553" s="26"/>
      <c r="UEP553" s="26"/>
      <c r="UEQ553" s="26"/>
      <c r="UER553" s="26"/>
      <c r="UES553" s="26"/>
      <c r="UET553" s="26"/>
      <c r="UEU553" s="26"/>
      <c r="UEV553" s="26"/>
      <c r="UEW553" s="26"/>
      <c r="UEX553" s="26"/>
      <c r="UEY553" s="26"/>
      <c r="UEZ553" s="26"/>
      <c r="UFA553" s="26"/>
      <c r="UFB553" s="26"/>
      <c r="UFC553" s="26"/>
      <c r="UFD553" s="26"/>
      <c r="UFE553" s="26"/>
      <c r="UFF553" s="26"/>
      <c r="UFG553" s="26"/>
      <c r="UFH553" s="26"/>
      <c r="UFI553" s="26"/>
      <c r="UFJ553" s="26"/>
      <c r="UFK553" s="26"/>
      <c r="UFL553" s="26"/>
      <c r="UFM553" s="26"/>
      <c r="UFN553" s="26"/>
      <c r="UFO553" s="26"/>
      <c r="UFP553" s="26"/>
      <c r="UFQ553" s="26"/>
      <c r="UFR553" s="26"/>
      <c r="UFS553" s="26"/>
      <c r="UFT553" s="26"/>
      <c r="UFU553" s="26"/>
      <c r="UFV553" s="26"/>
      <c r="UFW553" s="26"/>
      <c r="UFX553" s="26"/>
      <c r="UFY553" s="26"/>
      <c r="UFZ553" s="26"/>
      <c r="UGA553" s="26"/>
      <c r="UGB553" s="26"/>
      <c r="UGC553" s="26"/>
      <c r="UGD553" s="26"/>
      <c r="UGE553" s="26"/>
      <c r="UGF553" s="26"/>
      <c r="UGG553" s="26"/>
      <c r="UGH553" s="26"/>
      <c r="UGI553" s="26"/>
      <c r="UGJ553" s="26"/>
      <c r="UGK553" s="26"/>
      <c r="UGL553" s="26"/>
      <c r="UGM553" s="26"/>
      <c r="UGN553" s="26"/>
      <c r="UGO553" s="26"/>
      <c r="UGP553" s="26"/>
      <c r="UGQ553" s="26"/>
      <c r="UGR553" s="26"/>
      <c r="UGS553" s="26"/>
      <c r="UGT553" s="26"/>
      <c r="UGU553" s="26"/>
      <c r="UGV553" s="26"/>
      <c r="UGW553" s="26"/>
      <c r="UGX553" s="26"/>
      <c r="UGY553" s="26"/>
      <c r="UGZ553" s="26"/>
      <c r="UHA553" s="26"/>
      <c r="UHB553" s="26"/>
      <c r="UHC553" s="26"/>
      <c r="UHD553" s="26"/>
      <c r="UHE553" s="26"/>
      <c r="UHF553" s="26"/>
      <c r="UHG553" s="26"/>
      <c r="UHH553" s="26"/>
      <c r="UHI553" s="26"/>
      <c r="UHJ553" s="26"/>
      <c r="UHK553" s="26"/>
      <c r="UHL553" s="26"/>
      <c r="UHM553" s="26"/>
      <c r="UHN553" s="26"/>
      <c r="UHO553" s="26"/>
      <c r="UHP553" s="26"/>
      <c r="UHQ553" s="26"/>
      <c r="UHR553" s="26"/>
      <c r="UHS553" s="26"/>
      <c r="UHT553" s="26"/>
      <c r="UHU553" s="26"/>
      <c r="UHV553" s="26"/>
      <c r="UHW553" s="26"/>
      <c r="UHX553" s="26"/>
      <c r="UHY553" s="26"/>
      <c r="UHZ553" s="26"/>
      <c r="UIA553" s="26"/>
      <c r="UIB553" s="26"/>
      <c r="UIC553" s="26"/>
      <c r="UID553" s="26"/>
      <c r="UIE553" s="26"/>
      <c r="UIF553" s="26"/>
      <c r="UIG553" s="26"/>
      <c r="UIH553" s="26"/>
      <c r="UII553" s="26"/>
      <c r="UIJ553" s="26"/>
      <c r="UIK553" s="26"/>
      <c r="UIL553" s="26"/>
      <c r="UIM553" s="26"/>
      <c r="UIN553" s="26"/>
      <c r="UIO553" s="26"/>
      <c r="UIP553" s="26"/>
      <c r="UIQ553" s="26"/>
      <c r="UIR553" s="26"/>
      <c r="UIS553" s="26"/>
      <c r="UIT553" s="26"/>
      <c r="UIU553" s="26"/>
      <c r="UIV553" s="26"/>
      <c r="UIW553" s="26"/>
      <c r="UIX553" s="26"/>
      <c r="UIY553" s="26"/>
      <c r="UIZ553" s="26"/>
      <c r="UJA553" s="26"/>
      <c r="UJB553" s="26"/>
      <c r="UJC553" s="26"/>
      <c r="UJD553" s="26"/>
      <c r="UJE553" s="26"/>
      <c r="UJF553" s="26"/>
      <c r="UJG553" s="26"/>
      <c r="UJH553" s="26"/>
      <c r="UJI553" s="26"/>
      <c r="UJJ553" s="26"/>
      <c r="UJK553" s="26"/>
      <c r="UJL553" s="26"/>
      <c r="UJM553" s="26"/>
      <c r="UJN553" s="26"/>
      <c r="UJO553" s="26"/>
      <c r="UJP553" s="26"/>
      <c r="UJQ553" s="26"/>
      <c r="UJR553" s="26"/>
      <c r="UJS553" s="26"/>
      <c r="UJT553" s="26"/>
      <c r="UJU553" s="26"/>
      <c r="UJV553" s="26"/>
      <c r="UJW553" s="26"/>
      <c r="UJX553" s="26"/>
      <c r="UJY553" s="26"/>
      <c r="UJZ553" s="26"/>
      <c r="UKA553" s="26"/>
      <c r="UKB553" s="26"/>
      <c r="UKC553" s="26"/>
      <c r="UKD553" s="26"/>
      <c r="UKE553" s="26"/>
      <c r="UKF553" s="26"/>
      <c r="UKG553" s="26"/>
      <c r="UKH553" s="26"/>
      <c r="UKI553" s="26"/>
      <c r="UKJ553" s="26"/>
      <c r="UKK553" s="26"/>
      <c r="UKL553" s="26"/>
      <c r="UKM553" s="26"/>
      <c r="UKN553" s="26"/>
      <c r="UKO553" s="26"/>
      <c r="UKP553" s="26"/>
      <c r="UKQ553" s="26"/>
      <c r="UKR553" s="26"/>
      <c r="UKS553" s="26"/>
      <c r="UKT553" s="26"/>
      <c r="UKU553" s="26"/>
      <c r="UKV553" s="26"/>
      <c r="UKW553" s="26"/>
      <c r="UKX553" s="26"/>
      <c r="UKY553" s="26"/>
      <c r="UKZ553" s="26"/>
      <c r="ULA553" s="26"/>
      <c r="ULB553" s="26"/>
      <c r="ULC553" s="26"/>
      <c r="ULD553" s="26"/>
      <c r="ULE553" s="26"/>
      <c r="ULF553" s="26"/>
      <c r="ULG553" s="26"/>
      <c r="ULH553" s="26"/>
      <c r="ULI553" s="26"/>
      <c r="ULJ553" s="26"/>
      <c r="ULK553" s="26"/>
      <c r="ULL553" s="26"/>
      <c r="ULM553" s="26"/>
      <c r="ULN553" s="26"/>
      <c r="ULO553" s="26"/>
      <c r="ULP553" s="26"/>
      <c r="ULQ553" s="26"/>
      <c r="ULR553" s="26"/>
      <c r="ULS553" s="26"/>
      <c r="ULT553" s="26"/>
      <c r="ULU553" s="26"/>
      <c r="ULV553" s="26"/>
      <c r="ULW553" s="26"/>
      <c r="ULX553" s="26"/>
      <c r="ULY553" s="26"/>
      <c r="ULZ553" s="26"/>
      <c r="UMA553" s="26"/>
      <c r="UMB553" s="26"/>
      <c r="UMC553" s="26"/>
      <c r="UMD553" s="26"/>
      <c r="UME553" s="26"/>
      <c r="UMF553" s="26"/>
      <c r="UMG553" s="26"/>
      <c r="UMH553" s="26"/>
      <c r="UMI553" s="26"/>
      <c r="UMJ553" s="26"/>
      <c r="UMK553" s="26"/>
      <c r="UML553" s="26"/>
      <c r="UMM553" s="26"/>
      <c r="UMN553" s="26"/>
      <c r="UMO553" s="26"/>
      <c r="UMP553" s="26"/>
      <c r="UMQ553" s="26"/>
      <c r="UMR553" s="26"/>
      <c r="UMS553" s="26"/>
      <c r="UMT553" s="26"/>
      <c r="UMU553" s="26"/>
      <c r="UMV553" s="26"/>
      <c r="UMW553" s="26"/>
      <c r="UMX553" s="26"/>
      <c r="UMY553" s="26"/>
      <c r="UMZ553" s="26"/>
      <c r="UNA553" s="26"/>
      <c r="UNB553" s="26"/>
      <c r="UNC553" s="26"/>
      <c r="UND553" s="26"/>
      <c r="UNE553" s="26"/>
      <c r="UNF553" s="26"/>
      <c r="UNG553" s="26"/>
      <c r="UNH553" s="26"/>
      <c r="UNI553" s="26"/>
      <c r="UNJ553" s="26"/>
      <c r="UNK553" s="26"/>
      <c r="UNL553" s="26"/>
      <c r="UNM553" s="26"/>
      <c r="UNN553" s="26"/>
      <c r="UNO553" s="26"/>
      <c r="UNP553" s="26"/>
      <c r="UNQ553" s="26"/>
      <c r="UNR553" s="26"/>
      <c r="UNS553" s="26"/>
      <c r="UNT553" s="26"/>
      <c r="UNU553" s="26"/>
      <c r="UNV553" s="26"/>
      <c r="UNW553" s="26"/>
      <c r="UNX553" s="26"/>
      <c r="UNY553" s="26"/>
      <c r="UNZ553" s="26"/>
      <c r="UOA553" s="26"/>
      <c r="UOB553" s="26"/>
      <c r="UOC553" s="26"/>
      <c r="UOD553" s="26"/>
      <c r="UOE553" s="26"/>
      <c r="UOF553" s="26"/>
      <c r="UOG553" s="26"/>
      <c r="UOH553" s="26"/>
      <c r="UOI553" s="26"/>
      <c r="UOJ553" s="26"/>
      <c r="UOK553" s="26"/>
      <c r="UOL553" s="26"/>
      <c r="UOM553" s="26"/>
      <c r="UON553" s="26"/>
      <c r="UOO553" s="26"/>
      <c r="UOP553" s="26"/>
      <c r="UOQ553" s="26"/>
      <c r="UOR553" s="26"/>
      <c r="UOS553" s="26"/>
      <c r="UOT553" s="26"/>
      <c r="UOU553" s="26"/>
      <c r="UOV553" s="26"/>
      <c r="UOW553" s="26"/>
      <c r="UOX553" s="26"/>
      <c r="UOY553" s="26"/>
      <c r="UOZ553" s="26"/>
      <c r="UPA553" s="26"/>
      <c r="UPB553" s="26"/>
      <c r="UPC553" s="26"/>
      <c r="UPD553" s="26"/>
      <c r="UPE553" s="26"/>
      <c r="UPF553" s="26"/>
      <c r="UPG553" s="26"/>
      <c r="UPH553" s="26"/>
      <c r="UPI553" s="26"/>
      <c r="UPJ553" s="26"/>
      <c r="UPK553" s="26"/>
      <c r="UPL553" s="26"/>
      <c r="UPM553" s="26"/>
      <c r="UPN553" s="26"/>
      <c r="UPO553" s="26"/>
      <c r="UPP553" s="26"/>
      <c r="UPQ553" s="26"/>
      <c r="UPR553" s="26"/>
      <c r="UPS553" s="26"/>
      <c r="UPT553" s="26"/>
      <c r="UPU553" s="26"/>
      <c r="UPV553" s="26"/>
      <c r="UPW553" s="26"/>
      <c r="UPX553" s="26"/>
      <c r="UPY553" s="26"/>
      <c r="UPZ553" s="26"/>
      <c r="UQA553" s="26"/>
      <c r="UQB553" s="26"/>
      <c r="UQC553" s="26"/>
      <c r="UQD553" s="26"/>
      <c r="UQE553" s="26"/>
      <c r="UQF553" s="26"/>
      <c r="UQG553" s="26"/>
      <c r="UQH553" s="26"/>
      <c r="UQI553" s="26"/>
      <c r="UQJ553" s="26"/>
      <c r="UQK553" s="26"/>
      <c r="UQL553" s="26"/>
      <c r="UQM553" s="26"/>
      <c r="UQN553" s="26"/>
      <c r="UQO553" s="26"/>
      <c r="UQP553" s="26"/>
      <c r="UQQ553" s="26"/>
      <c r="UQR553" s="26"/>
      <c r="UQS553" s="26"/>
      <c r="UQT553" s="26"/>
      <c r="UQU553" s="26"/>
      <c r="UQV553" s="26"/>
      <c r="UQW553" s="26"/>
      <c r="UQX553" s="26"/>
      <c r="UQY553" s="26"/>
      <c r="UQZ553" s="26"/>
      <c r="URA553" s="26"/>
      <c r="URB553" s="26"/>
      <c r="URC553" s="26"/>
      <c r="URD553" s="26"/>
      <c r="URE553" s="26"/>
      <c r="URF553" s="26"/>
      <c r="URG553" s="26"/>
      <c r="URH553" s="26"/>
      <c r="URI553" s="26"/>
      <c r="URJ553" s="26"/>
      <c r="URK553" s="26"/>
      <c r="URL553" s="26"/>
      <c r="URM553" s="26"/>
      <c r="URN553" s="26"/>
      <c r="URO553" s="26"/>
      <c r="URP553" s="26"/>
      <c r="URQ553" s="26"/>
      <c r="URR553" s="26"/>
      <c r="URS553" s="26"/>
      <c r="URT553" s="26"/>
      <c r="URU553" s="26"/>
      <c r="URV553" s="26"/>
      <c r="URW553" s="26"/>
      <c r="URX553" s="26"/>
      <c r="URY553" s="26"/>
      <c r="URZ553" s="26"/>
      <c r="USA553" s="26"/>
      <c r="USB553" s="26"/>
      <c r="USC553" s="26"/>
      <c r="USD553" s="26"/>
      <c r="USE553" s="26"/>
      <c r="USF553" s="26"/>
      <c r="USG553" s="26"/>
      <c r="USH553" s="26"/>
      <c r="USI553" s="26"/>
      <c r="USJ553" s="26"/>
      <c r="USK553" s="26"/>
      <c r="USL553" s="26"/>
      <c r="USM553" s="26"/>
      <c r="USN553" s="26"/>
      <c r="USO553" s="26"/>
      <c r="USP553" s="26"/>
      <c r="USQ553" s="26"/>
      <c r="USR553" s="26"/>
      <c r="USS553" s="26"/>
      <c r="UST553" s="26"/>
      <c r="USU553" s="26"/>
      <c r="USV553" s="26"/>
      <c r="USW553" s="26"/>
      <c r="USX553" s="26"/>
      <c r="USY553" s="26"/>
      <c r="USZ553" s="26"/>
      <c r="UTA553" s="26"/>
      <c r="UTB553" s="26"/>
      <c r="UTC553" s="26"/>
      <c r="UTD553" s="26"/>
      <c r="UTE553" s="26"/>
      <c r="UTF553" s="26"/>
      <c r="UTG553" s="26"/>
      <c r="UTH553" s="26"/>
      <c r="UTI553" s="26"/>
      <c r="UTJ553" s="26"/>
      <c r="UTK553" s="26"/>
      <c r="UTL553" s="26"/>
      <c r="UTM553" s="26"/>
      <c r="UTN553" s="26"/>
      <c r="UTO553" s="26"/>
      <c r="UTP553" s="26"/>
      <c r="UTQ553" s="26"/>
      <c r="UTR553" s="26"/>
      <c r="UTS553" s="26"/>
      <c r="UTT553" s="26"/>
      <c r="UTU553" s="26"/>
      <c r="UTV553" s="26"/>
      <c r="UTW553" s="26"/>
      <c r="UTX553" s="26"/>
      <c r="UTY553" s="26"/>
      <c r="UTZ553" s="26"/>
      <c r="UUA553" s="26"/>
      <c r="UUB553" s="26"/>
      <c r="UUC553" s="26"/>
      <c r="UUD553" s="26"/>
      <c r="UUE553" s="26"/>
      <c r="UUF553" s="26"/>
      <c r="UUG553" s="26"/>
      <c r="UUH553" s="26"/>
      <c r="UUI553" s="26"/>
      <c r="UUJ553" s="26"/>
      <c r="UUK553" s="26"/>
      <c r="UUL553" s="26"/>
      <c r="UUM553" s="26"/>
      <c r="UUN553" s="26"/>
      <c r="UUO553" s="26"/>
      <c r="UUP553" s="26"/>
      <c r="UUQ553" s="26"/>
      <c r="UUR553" s="26"/>
      <c r="UUS553" s="26"/>
      <c r="UUT553" s="26"/>
      <c r="UUU553" s="26"/>
      <c r="UUV553" s="26"/>
      <c r="UUW553" s="26"/>
      <c r="UUX553" s="26"/>
      <c r="UUY553" s="26"/>
      <c r="UUZ553" s="26"/>
      <c r="UVA553" s="26"/>
      <c r="UVB553" s="26"/>
      <c r="UVC553" s="26"/>
      <c r="UVD553" s="26"/>
      <c r="UVE553" s="26"/>
      <c r="UVF553" s="26"/>
      <c r="UVG553" s="26"/>
      <c r="UVH553" s="26"/>
      <c r="UVI553" s="26"/>
      <c r="UVJ553" s="26"/>
      <c r="UVK553" s="26"/>
      <c r="UVL553" s="26"/>
      <c r="UVM553" s="26"/>
      <c r="UVN553" s="26"/>
      <c r="UVO553" s="26"/>
      <c r="UVP553" s="26"/>
      <c r="UVQ553" s="26"/>
      <c r="UVR553" s="26"/>
      <c r="UVS553" s="26"/>
      <c r="UVT553" s="26"/>
      <c r="UVU553" s="26"/>
      <c r="UVV553" s="26"/>
      <c r="UVW553" s="26"/>
      <c r="UVX553" s="26"/>
      <c r="UVY553" s="26"/>
      <c r="UVZ553" s="26"/>
      <c r="UWA553" s="26"/>
      <c r="UWB553" s="26"/>
      <c r="UWC553" s="26"/>
      <c r="UWD553" s="26"/>
      <c r="UWE553" s="26"/>
      <c r="UWF553" s="26"/>
      <c r="UWG553" s="26"/>
      <c r="UWH553" s="26"/>
      <c r="UWI553" s="26"/>
      <c r="UWJ553" s="26"/>
      <c r="UWK553" s="26"/>
      <c r="UWL553" s="26"/>
      <c r="UWM553" s="26"/>
      <c r="UWN553" s="26"/>
      <c r="UWO553" s="26"/>
      <c r="UWP553" s="26"/>
      <c r="UWQ553" s="26"/>
      <c r="UWR553" s="26"/>
      <c r="UWS553" s="26"/>
      <c r="UWT553" s="26"/>
      <c r="UWU553" s="26"/>
      <c r="UWV553" s="26"/>
      <c r="UWW553" s="26"/>
      <c r="UWX553" s="26"/>
      <c r="UWY553" s="26"/>
      <c r="UWZ553" s="26"/>
      <c r="UXA553" s="26"/>
      <c r="UXB553" s="26"/>
      <c r="UXC553" s="26"/>
      <c r="UXD553" s="26"/>
      <c r="UXE553" s="26"/>
      <c r="UXF553" s="26"/>
      <c r="UXG553" s="26"/>
      <c r="UXH553" s="26"/>
      <c r="UXI553" s="26"/>
      <c r="UXJ553" s="26"/>
      <c r="UXK553" s="26"/>
      <c r="UXL553" s="26"/>
      <c r="UXM553" s="26"/>
      <c r="UXN553" s="26"/>
      <c r="UXO553" s="26"/>
      <c r="UXP553" s="26"/>
      <c r="UXQ553" s="26"/>
      <c r="UXR553" s="26"/>
      <c r="UXS553" s="26"/>
      <c r="UXT553" s="26"/>
      <c r="UXU553" s="26"/>
      <c r="UXV553" s="26"/>
      <c r="UXW553" s="26"/>
      <c r="UXX553" s="26"/>
      <c r="UXY553" s="26"/>
      <c r="UXZ553" s="26"/>
      <c r="UYA553" s="26"/>
      <c r="UYB553" s="26"/>
      <c r="UYC553" s="26"/>
      <c r="UYD553" s="26"/>
      <c r="UYE553" s="26"/>
      <c r="UYF553" s="26"/>
      <c r="UYG553" s="26"/>
      <c r="UYH553" s="26"/>
      <c r="UYI553" s="26"/>
      <c r="UYJ553" s="26"/>
      <c r="UYK553" s="26"/>
      <c r="UYL553" s="26"/>
      <c r="UYM553" s="26"/>
      <c r="UYN553" s="26"/>
      <c r="UYO553" s="26"/>
      <c r="UYP553" s="26"/>
      <c r="UYQ553" s="26"/>
      <c r="UYR553" s="26"/>
      <c r="UYS553" s="26"/>
      <c r="UYT553" s="26"/>
      <c r="UYU553" s="26"/>
      <c r="UYV553" s="26"/>
      <c r="UYW553" s="26"/>
      <c r="UYX553" s="26"/>
      <c r="UYY553" s="26"/>
      <c r="UYZ553" s="26"/>
      <c r="UZA553" s="26"/>
      <c r="UZB553" s="26"/>
      <c r="UZC553" s="26"/>
      <c r="UZD553" s="26"/>
      <c r="UZE553" s="26"/>
      <c r="UZF553" s="26"/>
      <c r="UZG553" s="26"/>
      <c r="UZH553" s="26"/>
      <c r="UZI553" s="26"/>
      <c r="UZJ553" s="26"/>
      <c r="UZK553" s="26"/>
      <c r="UZL553" s="26"/>
      <c r="UZM553" s="26"/>
      <c r="UZN553" s="26"/>
      <c r="UZO553" s="26"/>
      <c r="UZP553" s="26"/>
      <c r="UZQ553" s="26"/>
      <c r="UZR553" s="26"/>
      <c r="UZS553" s="26"/>
      <c r="UZT553" s="26"/>
      <c r="UZU553" s="26"/>
      <c r="UZV553" s="26"/>
      <c r="UZW553" s="26"/>
      <c r="UZX553" s="26"/>
      <c r="UZY553" s="26"/>
      <c r="UZZ553" s="26"/>
      <c r="VAA553" s="26"/>
      <c r="VAB553" s="26"/>
      <c r="VAC553" s="26"/>
      <c r="VAD553" s="26"/>
      <c r="VAE553" s="26"/>
      <c r="VAF553" s="26"/>
      <c r="VAG553" s="26"/>
      <c r="VAH553" s="26"/>
      <c r="VAI553" s="26"/>
      <c r="VAJ553" s="26"/>
      <c r="VAK553" s="26"/>
      <c r="VAL553" s="26"/>
      <c r="VAM553" s="26"/>
      <c r="VAN553" s="26"/>
      <c r="VAO553" s="26"/>
      <c r="VAP553" s="26"/>
      <c r="VAQ553" s="26"/>
      <c r="VAR553" s="26"/>
      <c r="VAS553" s="26"/>
      <c r="VAT553" s="26"/>
      <c r="VAU553" s="26"/>
      <c r="VAV553" s="26"/>
      <c r="VAW553" s="26"/>
      <c r="VAX553" s="26"/>
      <c r="VAY553" s="26"/>
      <c r="VAZ553" s="26"/>
      <c r="VBA553" s="26"/>
      <c r="VBB553" s="26"/>
      <c r="VBC553" s="26"/>
      <c r="VBD553" s="26"/>
      <c r="VBE553" s="26"/>
      <c r="VBF553" s="26"/>
      <c r="VBG553" s="26"/>
      <c r="VBH553" s="26"/>
      <c r="VBI553" s="26"/>
      <c r="VBJ553" s="26"/>
      <c r="VBK553" s="26"/>
      <c r="VBL553" s="26"/>
      <c r="VBM553" s="26"/>
      <c r="VBN553" s="26"/>
      <c r="VBO553" s="26"/>
      <c r="VBP553" s="26"/>
      <c r="VBQ553" s="26"/>
      <c r="VBR553" s="26"/>
      <c r="VBS553" s="26"/>
      <c r="VBT553" s="26"/>
      <c r="VBU553" s="26"/>
      <c r="VBV553" s="26"/>
      <c r="VBW553" s="26"/>
      <c r="VBX553" s="26"/>
      <c r="VBY553" s="26"/>
      <c r="VBZ553" s="26"/>
      <c r="VCA553" s="26"/>
      <c r="VCB553" s="26"/>
      <c r="VCC553" s="26"/>
      <c r="VCD553" s="26"/>
      <c r="VCE553" s="26"/>
      <c r="VCF553" s="26"/>
      <c r="VCG553" s="26"/>
      <c r="VCH553" s="26"/>
      <c r="VCI553" s="26"/>
      <c r="VCJ553" s="26"/>
      <c r="VCK553" s="26"/>
      <c r="VCL553" s="26"/>
      <c r="VCM553" s="26"/>
      <c r="VCN553" s="26"/>
      <c r="VCO553" s="26"/>
      <c r="VCP553" s="26"/>
      <c r="VCQ553" s="26"/>
      <c r="VCR553" s="26"/>
      <c r="VCS553" s="26"/>
      <c r="VCT553" s="26"/>
      <c r="VCU553" s="26"/>
      <c r="VCV553" s="26"/>
      <c r="VCW553" s="26"/>
      <c r="VCX553" s="26"/>
      <c r="VCY553" s="26"/>
      <c r="VCZ553" s="26"/>
      <c r="VDA553" s="26"/>
      <c r="VDB553" s="26"/>
      <c r="VDC553" s="26"/>
      <c r="VDD553" s="26"/>
      <c r="VDE553" s="26"/>
      <c r="VDF553" s="26"/>
      <c r="VDG553" s="26"/>
      <c r="VDH553" s="26"/>
      <c r="VDI553" s="26"/>
      <c r="VDJ553" s="26"/>
      <c r="VDK553" s="26"/>
      <c r="VDL553" s="26"/>
      <c r="VDM553" s="26"/>
      <c r="VDN553" s="26"/>
      <c r="VDO553" s="26"/>
      <c r="VDP553" s="26"/>
      <c r="VDQ553" s="26"/>
      <c r="VDR553" s="26"/>
      <c r="VDS553" s="26"/>
      <c r="VDT553" s="26"/>
      <c r="VDU553" s="26"/>
      <c r="VDV553" s="26"/>
      <c r="VDW553" s="26"/>
      <c r="VDX553" s="26"/>
      <c r="VDY553" s="26"/>
      <c r="VDZ553" s="26"/>
      <c r="VEA553" s="26"/>
      <c r="VEB553" s="26"/>
      <c r="VEC553" s="26"/>
      <c r="VED553" s="26"/>
      <c r="VEE553" s="26"/>
      <c r="VEF553" s="26"/>
      <c r="VEG553" s="26"/>
      <c r="VEH553" s="26"/>
      <c r="VEI553" s="26"/>
      <c r="VEJ553" s="26"/>
      <c r="VEK553" s="26"/>
      <c r="VEL553" s="26"/>
      <c r="VEM553" s="26"/>
      <c r="VEN553" s="26"/>
      <c r="VEO553" s="26"/>
      <c r="VEP553" s="26"/>
      <c r="VEQ553" s="26"/>
      <c r="VER553" s="26"/>
      <c r="VES553" s="26"/>
      <c r="VET553" s="26"/>
      <c r="VEU553" s="26"/>
      <c r="VEV553" s="26"/>
      <c r="VEW553" s="26"/>
      <c r="VEX553" s="26"/>
      <c r="VEY553" s="26"/>
      <c r="VEZ553" s="26"/>
      <c r="VFA553" s="26"/>
      <c r="VFB553" s="26"/>
      <c r="VFC553" s="26"/>
      <c r="VFD553" s="26"/>
      <c r="VFE553" s="26"/>
      <c r="VFF553" s="26"/>
      <c r="VFG553" s="26"/>
      <c r="VFH553" s="26"/>
      <c r="VFI553" s="26"/>
      <c r="VFJ553" s="26"/>
      <c r="VFK553" s="26"/>
      <c r="VFL553" s="26"/>
      <c r="VFM553" s="26"/>
      <c r="VFN553" s="26"/>
      <c r="VFO553" s="26"/>
      <c r="VFP553" s="26"/>
      <c r="VFQ553" s="26"/>
      <c r="VFR553" s="26"/>
      <c r="VFS553" s="26"/>
      <c r="VFT553" s="26"/>
      <c r="VFU553" s="26"/>
      <c r="VFV553" s="26"/>
      <c r="VFW553" s="26"/>
      <c r="VFX553" s="26"/>
      <c r="VFY553" s="26"/>
      <c r="VFZ553" s="26"/>
      <c r="VGA553" s="26"/>
      <c r="VGB553" s="26"/>
      <c r="VGC553" s="26"/>
      <c r="VGD553" s="26"/>
      <c r="VGE553" s="26"/>
      <c r="VGF553" s="26"/>
      <c r="VGG553" s="26"/>
      <c r="VGH553" s="26"/>
      <c r="VGI553" s="26"/>
      <c r="VGJ553" s="26"/>
      <c r="VGK553" s="26"/>
      <c r="VGL553" s="26"/>
      <c r="VGM553" s="26"/>
      <c r="VGN553" s="26"/>
      <c r="VGO553" s="26"/>
      <c r="VGP553" s="26"/>
      <c r="VGQ553" s="26"/>
      <c r="VGR553" s="26"/>
      <c r="VGS553" s="26"/>
      <c r="VGT553" s="26"/>
      <c r="VGU553" s="26"/>
      <c r="VGV553" s="26"/>
      <c r="VGW553" s="26"/>
      <c r="VGX553" s="26"/>
      <c r="VGY553" s="26"/>
      <c r="VGZ553" s="26"/>
      <c r="VHA553" s="26"/>
      <c r="VHB553" s="26"/>
      <c r="VHC553" s="26"/>
      <c r="VHD553" s="26"/>
      <c r="VHE553" s="26"/>
      <c r="VHF553" s="26"/>
      <c r="VHG553" s="26"/>
      <c r="VHH553" s="26"/>
      <c r="VHI553" s="26"/>
      <c r="VHJ553" s="26"/>
      <c r="VHK553" s="26"/>
      <c r="VHL553" s="26"/>
      <c r="VHM553" s="26"/>
      <c r="VHN553" s="26"/>
      <c r="VHO553" s="26"/>
      <c r="VHP553" s="26"/>
      <c r="VHQ553" s="26"/>
      <c r="VHR553" s="26"/>
      <c r="VHS553" s="26"/>
      <c r="VHT553" s="26"/>
      <c r="VHU553" s="26"/>
      <c r="VHV553" s="26"/>
      <c r="VHW553" s="26"/>
      <c r="VHX553" s="26"/>
      <c r="VHY553" s="26"/>
      <c r="VHZ553" s="26"/>
      <c r="VIA553" s="26"/>
      <c r="VIB553" s="26"/>
      <c r="VIC553" s="26"/>
      <c r="VID553" s="26"/>
      <c r="VIE553" s="26"/>
      <c r="VIF553" s="26"/>
      <c r="VIG553" s="26"/>
      <c r="VIH553" s="26"/>
      <c r="VII553" s="26"/>
      <c r="VIJ553" s="26"/>
      <c r="VIK553" s="26"/>
      <c r="VIL553" s="26"/>
      <c r="VIM553" s="26"/>
      <c r="VIN553" s="26"/>
      <c r="VIO553" s="26"/>
      <c r="VIP553" s="26"/>
      <c r="VIQ553" s="26"/>
      <c r="VIR553" s="26"/>
      <c r="VIS553" s="26"/>
      <c r="VIT553" s="26"/>
      <c r="VIU553" s="26"/>
      <c r="VIV553" s="26"/>
      <c r="VIW553" s="26"/>
      <c r="VIX553" s="26"/>
      <c r="VIY553" s="26"/>
      <c r="VIZ553" s="26"/>
      <c r="VJA553" s="26"/>
      <c r="VJB553" s="26"/>
      <c r="VJC553" s="26"/>
      <c r="VJD553" s="26"/>
      <c r="VJE553" s="26"/>
      <c r="VJF553" s="26"/>
      <c r="VJG553" s="26"/>
      <c r="VJH553" s="26"/>
      <c r="VJI553" s="26"/>
      <c r="VJJ553" s="26"/>
      <c r="VJK553" s="26"/>
      <c r="VJL553" s="26"/>
      <c r="VJM553" s="26"/>
      <c r="VJN553" s="26"/>
      <c r="VJO553" s="26"/>
      <c r="VJP553" s="26"/>
      <c r="VJQ553" s="26"/>
      <c r="VJR553" s="26"/>
      <c r="VJS553" s="26"/>
      <c r="VJT553" s="26"/>
      <c r="VJU553" s="26"/>
      <c r="VJV553" s="26"/>
      <c r="VJW553" s="26"/>
      <c r="VJX553" s="26"/>
      <c r="VJY553" s="26"/>
      <c r="VJZ553" s="26"/>
      <c r="VKA553" s="26"/>
      <c r="VKB553" s="26"/>
      <c r="VKC553" s="26"/>
      <c r="VKD553" s="26"/>
      <c r="VKE553" s="26"/>
      <c r="VKF553" s="26"/>
      <c r="VKG553" s="26"/>
      <c r="VKH553" s="26"/>
      <c r="VKI553" s="26"/>
      <c r="VKJ553" s="26"/>
      <c r="VKK553" s="26"/>
      <c r="VKL553" s="26"/>
      <c r="VKM553" s="26"/>
      <c r="VKN553" s="26"/>
      <c r="VKO553" s="26"/>
      <c r="VKP553" s="26"/>
      <c r="VKQ553" s="26"/>
      <c r="VKR553" s="26"/>
      <c r="VKS553" s="26"/>
      <c r="VKT553" s="26"/>
      <c r="VKU553" s="26"/>
      <c r="VKV553" s="26"/>
      <c r="VKW553" s="26"/>
      <c r="VKX553" s="26"/>
      <c r="VKY553" s="26"/>
      <c r="VKZ553" s="26"/>
      <c r="VLA553" s="26"/>
      <c r="VLB553" s="26"/>
      <c r="VLC553" s="26"/>
      <c r="VLD553" s="26"/>
      <c r="VLE553" s="26"/>
      <c r="VLF553" s="26"/>
      <c r="VLG553" s="26"/>
      <c r="VLH553" s="26"/>
      <c r="VLI553" s="26"/>
      <c r="VLJ553" s="26"/>
      <c r="VLK553" s="26"/>
      <c r="VLL553" s="26"/>
      <c r="VLM553" s="26"/>
      <c r="VLN553" s="26"/>
      <c r="VLO553" s="26"/>
      <c r="VLP553" s="26"/>
      <c r="VLQ553" s="26"/>
      <c r="VLR553" s="26"/>
      <c r="VLS553" s="26"/>
      <c r="VLT553" s="26"/>
      <c r="VLU553" s="26"/>
      <c r="VLV553" s="26"/>
      <c r="VLW553" s="26"/>
      <c r="VLX553" s="26"/>
      <c r="VLY553" s="26"/>
      <c r="VLZ553" s="26"/>
      <c r="VMA553" s="26"/>
      <c r="VMB553" s="26"/>
      <c r="VMC553" s="26"/>
      <c r="VMD553" s="26"/>
      <c r="VME553" s="26"/>
      <c r="VMF553" s="26"/>
      <c r="VMG553" s="26"/>
      <c r="VMH553" s="26"/>
      <c r="VMI553" s="26"/>
      <c r="VMJ553" s="26"/>
      <c r="VMK553" s="26"/>
      <c r="VML553" s="26"/>
      <c r="VMM553" s="26"/>
      <c r="VMN553" s="26"/>
      <c r="VMO553" s="26"/>
      <c r="VMP553" s="26"/>
      <c r="VMQ553" s="26"/>
      <c r="VMR553" s="26"/>
      <c r="VMS553" s="26"/>
      <c r="VMT553" s="26"/>
      <c r="VMU553" s="26"/>
      <c r="VMV553" s="26"/>
      <c r="VMW553" s="26"/>
      <c r="VMX553" s="26"/>
      <c r="VMY553" s="26"/>
      <c r="VMZ553" s="26"/>
      <c r="VNA553" s="26"/>
      <c r="VNB553" s="26"/>
      <c r="VNC553" s="26"/>
      <c r="VND553" s="26"/>
      <c r="VNE553" s="26"/>
      <c r="VNF553" s="26"/>
      <c r="VNG553" s="26"/>
      <c r="VNH553" s="26"/>
      <c r="VNI553" s="26"/>
      <c r="VNJ553" s="26"/>
      <c r="VNK553" s="26"/>
      <c r="VNL553" s="26"/>
      <c r="VNM553" s="26"/>
      <c r="VNN553" s="26"/>
      <c r="VNO553" s="26"/>
      <c r="VNP553" s="26"/>
      <c r="VNQ553" s="26"/>
      <c r="VNR553" s="26"/>
      <c r="VNS553" s="26"/>
      <c r="VNT553" s="26"/>
      <c r="VNU553" s="26"/>
      <c r="VNV553" s="26"/>
      <c r="VNW553" s="26"/>
      <c r="VNX553" s="26"/>
      <c r="VNY553" s="26"/>
      <c r="VNZ553" s="26"/>
      <c r="VOA553" s="26"/>
      <c r="VOB553" s="26"/>
      <c r="VOC553" s="26"/>
      <c r="VOD553" s="26"/>
      <c r="VOE553" s="26"/>
      <c r="VOF553" s="26"/>
      <c r="VOG553" s="26"/>
      <c r="VOH553" s="26"/>
      <c r="VOI553" s="26"/>
      <c r="VOJ553" s="26"/>
      <c r="VOK553" s="26"/>
      <c r="VOL553" s="26"/>
      <c r="VOM553" s="26"/>
      <c r="VON553" s="26"/>
      <c r="VOO553" s="26"/>
      <c r="VOP553" s="26"/>
      <c r="VOQ553" s="26"/>
      <c r="VOR553" s="26"/>
      <c r="VOS553" s="26"/>
      <c r="VOT553" s="26"/>
      <c r="VOU553" s="26"/>
      <c r="VOV553" s="26"/>
      <c r="VOW553" s="26"/>
      <c r="VOX553" s="26"/>
      <c r="VOY553" s="26"/>
      <c r="VOZ553" s="26"/>
      <c r="VPA553" s="26"/>
      <c r="VPB553" s="26"/>
      <c r="VPC553" s="26"/>
      <c r="VPD553" s="26"/>
      <c r="VPE553" s="26"/>
      <c r="VPF553" s="26"/>
      <c r="VPG553" s="26"/>
      <c r="VPH553" s="26"/>
      <c r="VPI553" s="26"/>
      <c r="VPJ553" s="26"/>
      <c r="VPK553" s="26"/>
      <c r="VPL553" s="26"/>
      <c r="VPM553" s="26"/>
      <c r="VPN553" s="26"/>
      <c r="VPO553" s="26"/>
      <c r="VPP553" s="26"/>
      <c r="VPQ553" s="26"/>
      <c r="VPR553" s="26"/>
      <c r="VPS553" s="26"/>
      <c r="VPT553" s="26"/>
      <c r="VPU553" s="26"/>
      <c r="VPV553" s="26"/>
      <c r="VPW553" s="26"/>
      <c r="VPX553" s="26"/>
      <c r="VPY553" s="26"/>
      <c r="VPZ553" s="26"/>
      <c r="VQA553" s="26"/>
      <c r="VQB553" s="26"/>
      <c r="VQC553" s="26"/>
      <c r="VQD553" s="26"/>
      <c r="VQE553" s="26"/>
      <c r="VQF553" s="26"/>
      <c r="VQG553" s="26"/>
      <c r="VQH553" s="26"/>
      <c r="VQI553" s="26"/>
      <c r="VQJ553" s="26"/>
      <c r="VQK553" s="26"/>
      <c r="VQL553" s="26"/>
      <c r="VQM553" s="26"/>
      <c r="VQN553" s="26"/>
      <c r="VQO553" s="26"/>
      <c r="VQP553" s="26"/>
      <c r="VQQ553" s="26"/>
      <c r="VQR553" s="26"/>
      <c r="VQS553" s="26"/>
      <c r="VQT553" s="26"/>
      <c r="VQU553" s="26"/>
      <c r="VQV553" s="26"/>
      <c r="VQW553" s="26"/>
      <c r="VQX553" s="26"/>
      <c r="VQY553" s="26"/>
      <c r="VQZ553" s="26"/>
      <c r="VRA553" s="26"/>
      <c r="VRB553" s="26"/>
      <c r="VRC553" s="26"/>
      <c r="VRD553" s="26"/>
      <c r="VRE553" s="26"/>
      <c r="VRF553" s="26"/>
      <c r="VRG553" s="26"/>
      <c r="VRH553" s="26"/>
      <c r="VRI553" s="26"/>
      <c r="VRJ553" s="26"/>
      <c r="VRK553" s="26"/>
      <c r="VRL553" s="26"/>
      <c r="VRM553" s="26"/>
      <c r="VRN553" s="26"/>
      <c r="VRO553" s="26"/>
      <c r="VRP553" s="26"/>
      <c r="VRQ553" s="26"/>
      <c r="VRR553" s="26"/>
      <c r="VRS553" s="26"/>
      <c r="VRT553" s="26"/>
      <c r="VRU553" s="26"/>
      <c r="VRV553" s="26"/>
      <c r="VRW553" s="26"/>
      <c r="VRX553" s="26"/>
      <c r="VRY553" s="26"/>
      <c r="VRZ553" s="26"/>
      <c r="VSA553" s="26"/>
      <c r="VSB553" s="26"/>
      <c r="VSC553" s="26"/>
      <c r="VSD553" s="26"/>
      <c r="VSE553" s="26"/>
      <c r="VSF553" s="26"/>
      <c r="VSG553" s="26"/>
      <c r="VSH553" s="26"/>
      <c r="VSI553" s="26"/>
      <c r="VSJ553" s="26"/>
      <c r="VSK553" s="26"/>
      <c r="VSL553" s="26"/>
      <c r="VSM553" s="26"/>
      <c r="VSN553" s="26"/>
      <c r="VSO553" s="26"/>
      <c r="VSP553" s="26"/>
      <c r="VSQ553" s="26"/>
      <c r="VSR553" s="26"/>
      <c r="VSS553" s="26"/>
      <c r="VST553" s="26"/>
      <c r="VSU553" s="26"/>
      <c r="VSV553" s="26"/>
      <c r="VSW553" s="26"/>
      <c r="VSX553" s="26"/>
      <c r="VSY553" s="26"/>
      <c r="VSZ553" s="26"/>
      <c r="VTA553" s="26"/>
      <c r="VTB553" s="26"/>
      <c r="VTC553" s="26"/>
      <c r="VTD553" s="26"/>
      <c r="VTE553" s="26"/>
      <c r="VTF553" s="26"/>
      <c r="VTG553" s="26"/>
      <c r="VTH553" s="26"/>
      <c r="VTI553" s="26"/>
      <c r="VTJ553" s="26"/>
      <c r="VTK553" s="26"/>
      <c r="VTL553" s="26"/>
      <c r="VTM553" s="26"/>
      <c r="VTN553" s="26"/>
      <c r="VTO553" s="26"/>
      <c r="VTP553" s="26"/>
      <c r="VTQ553" s="26"/>
      <c r="VTR553" s="26"/>
      <c r="VTS553" s="26"/>
      <c r="VTT553" s="26"/>
      <c r="VTU553" s="26"/>
      <c r="VTV553" s="26"/>
      <c r="VTW553" s="26"/>
      <c r="VTX553" s="26"/>
      <c r="VTY553" s="26"/>
      <c r="VTZ553" s="26"/>
      <c r="VUA553" s="26"/>
      <c r="VUB553" s="26"/>
      <c r="VUC553" s="26"/>
      <c r="VUD553" s="26"/>
      <c r="VUE553" s="26"/>
      <c r="VUF553" s="26"/>
      <c r="VUG553" s="26"/>
      <c r="VUH553" s="26"/>
      <c r="VUI553" s="26"/>
      <c r="VUJ553" s="26"/>
      <c r="VUK553" s="26"/>
      <c r="VUL553" s="26"/>
      <c r="VUM553" s="26"/>
      <c r="VUN553" s="26"/>
      <c r="VUO553" s="26"/>
      <c r="VUP553" s="26"/>
      <c r="VUQ553" s="26"/>
      <c r="VUR553" s="26"/>
      <c r="VUS553" s="26"/>
      <c r="VUT553" s="26"/>
      <c r="VUU553" s="26"/>
      <c r="VUV553" s="26"/>
      <c r="VUW553" s="26"/>
      <c r="VUX553" s="26"/>
      <c r="VUY553" s="26"/>
      <c r="VUZ553" s="26"/>
      <c r="VVA553" s="26"/>
      <c r="VVB553" s="26"/>
      <c r="VVC553" s="26"/>
      <c r="VVD553" s="26"/>
      <c r="VVE553" s="26"/>
      <c r="VVF553" s="26"/>
      <c r="VVG553" s="26"/>
      <c r="VVH553" s="26"/>
      <c r="VVI553" s="26"/>
      <c r="VVJ553" s="26"/>
      <c r="VVK553" s="26"/>
      <c r="VVL553" s="26"/>
      <c r="VVM553" s="26"/>
      <c r="VVN553" s="26"/>
      <c r="VVO553" s="26"/>
      <c r="VVP553" s="26"/>
      <c r="VVQ553" s="26"/>
      <c r="VVR553" s="26"/>
      <c r="VVS553" s="26"/>
      <c r="VVT553" s="26"/>
      <c r="VVU553" s="26"/>
      <c r="VVV553" s="26"/>
      <c r="VVW553" s="26"/>
      <c r="VVX553" s="26"/>
      <c r="VVY553" s="26"/>
      <c r="VVZ553" s="26"/>
      <c r="VWA553" s="26"/>
      <c r="VWB553" s="26"/>
      <c r="VWC553" s="26"/>
      <c r="VWD553" s="26"/>
      <c r="VWE553" s="26"/>
      <c r="VWF553" s="26"/>
      <c r="VWG553" s="26"/>
      <c r="VWH553" s="26"/>
      <c r="VWI553" s="26"/>
      <c r="VWJ553" s="26"/>
      <c r="VWK553" s="26"/>
      <c r="VWL553" s="26"/>
      <c r="VWM553" s="26"/>
      <c r="VWN553" s="26"/>
      <c r="VWO553" s="26"/>
      <c r="VWP553" s="26"/>
      <c r="VWQ553" s="26"/>
      <c r="VWR553" s="26"/>
      <c r="VWS553" s="26"/>
      <c r="VWT553" s="26"/>
      <c r="VWU553" s="26"/>
      <c r="VWV553" s="26"/>
      <c r="VWW553" s="26"/>
      <c r="VWX553" s="26"/>
      <c r="VWY553" s="26"/>
      <c r="VWZ553" s="26"/>
      <c r="VXA553" s="26"/>
      <c r="VXB553" s="26"/>
      <c r="VXC553" s="26"/>
      <c r="VXD553" s="26"/>
      <c r="VXE553" s="26"/>
      <c r="VXF553" s="26"/>
      <c r="VXG553" s="26"/>
      <c r="VXH553" s="26"/>
      <c r="VXI553" s="26"/>
      <c r="VXJ553" s="26"/>
      <c r="VXK553" s="26"/>
      <c r="VXL553" s="26"/>
      <c r="VXM553" s="26"/>
      <c r="VXN553" s="26"/>
      <c r="VXO553" s="26"/>
      <c r="VXP553" s="26"/>
      <c r="VXQ553" s="26"/>
      <c r="VXR553" s="26"/>
      <c r="VXS553" s="26"/>
      <c r="VXT553" s="26"/>
      <c r="VXU553" s="26"/>
      <c r="VXV553" s="26"/>
      <c r="VXW553" s="26"/>
      <c r="VXX553" s="26"/>
      <c r="VXY553" s="26"/>
      <c r="VXZ553" s="26"/>
      <c r="VYA553" s="26"/>
      <c r="VYB553" s="26"/>
      <c r="VYC553" s="26"/>
      <c r="VYD553" s="26"/>
      <c r="VYE553" s="26"/>
      <c r="VYF553" s="26"/>
      <c r="VYG553" s="26"/>
      <c r="VYH553" s="26"/>
      <c r="VYI553" s="26"/>
      <c r="VYJ553" s="26"/>
      <c r="VYK553" s="26"/>
      <c r="VYL553" s="26"/>
      <c r="VYM553" s="26"/>
      <c r="VYN553" s="26"/>
      <c r="VYO553" s="26"/>
      <c r="VYP553" s="26"/>
      <c r="VYQ553" s="26"/>
      <c r="VYR553" s="26"/>
      <c r="VYS553" s="26"/>
      <c r="VYT553" s="26"/>
      <c r="VYU553" s="26"/>
      <c r="VYV553" s="26"/>
      <c r="VYW553" s="26"/>
      <c r="VYX553" s="26"/>
      <c r="VYY553" s="26"/>
      <c r="VYZ553" s="26"/>
      <c r="VZA553" s="26"/>
      <c r="VZB553" s="26"/>
      <c r="VZC553" s="26"/>
      <c r="VZD553" s="26"/>
      <c r="VZE553" s="26"/>
      <c r="VZF553" s="26"/>
      <c r="VZG553" s="26"/>
      <c r="VZH553" s="26"/>
      <c r="VZI553" s="26"/>
      <c r="VZJ553" s="26"/>
      <c r="VZK553" s="26"/>
      <c r="VZL553" s="26"/>
      <c r="VZM553" s="26"/>
      <c r="VZN553" s="26"/>
      <c r="VZO553" s="26"/>
      <c r="VZP553" s="26"/>
      <c r="VZQ553" s="26"/>
      <c r="VZR553" s="26"/>
      <c r="VZS553" s="26"/>
      <c r="VZT553" s="26"/>
      <c r="VZU553" s="26"/>
      <c r="VZV553" s="26"/>
      <c r="VZW553" s="26"/>
      <c r="VZX553" s="26"/>
      <c r="VZY553" s="26"/>
      <c r="VZZ553" s="26"/>
      <c r="WAA553" s="26"/>
      <c r="WAB553" s="26"/>
      <c r="WAC553" s="26"/>
      <c r="WAD553" s="26"/>
      <c r="WAE553" s="26"/>
      <c r="WAF553" s="26"/>
      <c r="WAG553" s="26"/>
      <c r="WAH553" s="26"/>
      <c r="WAI553" s="26"/>
      <c r="WAJ553" s="26"/>
      <c r="WAK553" s="26"/>
      <c r="WAL553" s="26"/>
      <c r="WAM553" s="26"/>
      <c r="WAN553" s="26"/>
      <c r="WAO553" s="26"/>
      <c r="WAP553" s="26"/>
      <c r="WAQ553" s="26"/>
      <c r="WAR553" s="26"/>
      <c r="WAS553" s="26"/>
      <c r="WAT553" s="26"/>
      <c r="WAU553" s="26"/>
      <c r="WAV553" s="26"/>
      <c r="WAW553" s="26"/>
      <c r="WAX553" s="26"/>
      <c r="WAY553" s="26"/>
      <c r="WAZ553" s="26"/>
      <c r="WBA553" s="26"/>
      <c r="WBB553" s="26"/>
      <c r="WBC553" s="26"/>
      <c r="WBD553" s="26"/>
      <c r="WBE553" s="26"/>
      <c r="WBF553" s="26"/>
      <c r="WBG553" s="26"/>
      <c r="WBH553" s="26"/>
      <c r="WBI553" s="26"/>
      <c r="WBJ553" s="26"/>
      <c r="WBK553" s="26"/>
      <c r="WBL553" s="26"/>
      <c r="WBM553" s="26"/>
      <c r="WBN553" s="26"/>
      <c r="WBO553" s="26"/>
      <c r="WBP553" s="26"/>
      <c r="WBQ553" s="26"/>
      <c r="WBR553" s="26"/>
      <c r="WBS553" s="26"/>
      <c r="WBT553" s="26"/>
      <c r="WBU553" s="26"/>
      <c r="WBV553" s="26"/>
      <c r="WBW553" s="26"/>
      <c r="WBX553" s="26"/>
      <c r="WBY553" s="26"/>
      <c r="WBZ553" s="26"/>
      <c r="WCA553" s="26"/>
      <c r="WCB553" s="26"/>
      <c r="WCC553" s="26"/>
      <c r="WCD553" s="26"/>
      <c r="WCE553" s="26"/>
      <c r="WCF553" s="26"/>
      <c r="WCG553" s="26"/>
      <c r="WCH553" s="26"/>
      <c r="WCI553" s="26"/>
      <c r="WCJ553" s="26"/>
      <c r="WCK553" s="26"/>
      <c r="WCL553" s="26"/>
      <c r="WCM553" s="26"/>
      <c r="WCN553" s="26"/>
      <c r="WCO553" s="26"/>
      <c r="WCP553" s="26"/>
      <c r="WCQ553" s="26"/>
      <c r="WCR553" s="26"/>
      <c r="WCS553" s="26"/>
      <c r="WCT553" s="26"/>
      <c r="WCU553" s="26"/>
      <c r="WCV553" s="26"/>
      <c r="WCW553" s="26"/>
      <c r="WCX553" s="26"/>
      <c r="WCY553" s="26"/>
      <c r="WCZ553" s="26"/>
      <c r="WDA553" s="26"/>
      <c r="WDB553" s="26"/>
      <c r="WDC553" s="26"/>
      <c r="WDD553" s="26"/>
      <c r="WDE553" s="26"/>
      <c r="WDF553" s="26"/>
      <c r="WDG553" s="26"/>
      <c r="WDH553" s="26"/>
      <c r="WDI553" s="26"/>
      <c r="WDJ553" s="26"/>
      <c r="WDK553" s="26"/>
      <c r="WDL553" s="26"/>
      <c r="WDM553" s="26"/>
      <c r="WDN553" s="26"/>
      <c r="WDO553" s="26"/>
      <c r="WDP553" s="26"/>
      <c r="WDQ553" s="26"/>
      <c r="WDR553" s="26"/>
      <c r="WDS553" s="26"/>
      <c r="WDT553" s="26"/>
      <c r="WDU553" s="26"/>
      <c r="WDV553" s="26"/>
      <c r="WDW553" s="26"/>
      <c r="WDX553" s="26"/>
      <c r="WDY553" s="26"/>
      <c r="WDZ553" s="26"/>
      <c r="WEA553" s="26"/>
      <c r="WEB553" s="26"/>
      <c r="WEC553" s="26"/>
      <c r="WED553" s="26"/>
      <c r="WEE553" s="26"/>
      <c r="WEF553" s="26"/>
      <c r="WEG553" s="26"/>
      <c r="WEH553" s="26"/>
      <c r="WEI553" s="26"/>
      <c r="WEJ553" s="26"/>
      <c r="WEK553" s="26"/>
      <c r="WEL553" s="26"/>
      <c r="WEM553" s="26"/>
      <c r="WEN553" s="26"/>
      <c r="WEO553" s="26"/>
      <c r="WEP553" s="26"/>
      <c r="WEQ553" s="26"/>
      <c r="WER553" s="26"/>
      <c r="WES553" s="26"/>
      <c r="WET553" s="26"/>
      <c r="WEU553" s="26"/>
      <c r="WEV553" s="26"/>
      <c r="WEW553" s="26"/>
      <c r="WEX553" s="26"/>
      <c r="WEY553" s="26"/>
      <c r="WEZ553" s="26"/>
      <c r="WFA553" s="26"/>
      <c r="WFB553" s="26"/>
      <c r="WFC553" s="26"/>
      <c r="WFD553" s="26"/>
      <c r="WFE553" s="26"/>
      <c r="WFF553" s="26"/>
      <c r="WFG553" s="26"/>
      <c r="WFH553" s="26"/>
      <c r="WFI553" s="26"/>
      <c r="WFJ553" s="26"/>
      <c r="WFK553" s="26"/>
      <c r="WFL553" s="26"/>
      <c r="WFM553" s="26"/>
      <c r="WFN553" s="26"/>
      <c r="WFO553" s="26"/>
      <c r="WFP553" s="26"/>
      <c r="WFQ553" s="26"/>
      <c r="WFR553" s="26"/>
      <c r="WFS553" s="26"/>
      <c r="WFT553" s="26"/>
      <c r="WFU553" s="26"/>
      <c r="WFV553" s="26"/>
      <c r="WFW553" s="26"/>
      <c r="WFX553" s="26"/>
      <c r="WFY553" s="26"/>
      <c r="WFZ553" s="26"/>
      <c r="WGA553" s="26"/>
      <c r="WGB553" s="26"/>
      <c r="WGC553" s="26"/>
      <c r="WGD553" s="26"/>
      <c r="WGE553" s="26"/>
      <c r="WGF553" s="26"/>
      <c r="WGG553" s="26"/>
      <c r="WGH553" s="26"/>
      <c r="WGI553" s="26"/>
      <c r="WGJ553" s="26"/>
      <c r="WGK553" s="26"/>
      <c r="WGL553" s="26"/>
      <c r="WGM553" s="26"/>
      <c r="WGN553" s="26"/>
      <c r="WGO553" s="26"/>
      <c r="WGP553" s="26"/>
      <c r="WGQ553" s="26"/>
      <c r="WGR553" s="26"/>
      <c r="WGS553" s="26"/>
      <c r="WGT553" s="26"/>
      <c r="WGU553" s="26"/>
      <c r="WGV553" s="26"/>
      <c r="WGW553" s="26"/>
      <c r="WGX553" s="26"/>
      <c r="WGY553" s="26"/>
      <c r="WGZ553" s="26"/>
      <c r="WHA553" s="26"/>
      <c r="WHB553" s="26"/>
      <c r="WHC553" s="26"/>
      <c r="WHD553" s="26"/>
      <c r="WHE553" s="26"/>
      <c r="WHF553" s="26"/>
      <c r="WHG553" s="26"/>
      <c r="WHH553" s="26"/>
      <c r="WHI553" s="26"/>
      <c r="WHJ553" s="26"/>
      <c r="WHK553" s="26"/>
      <c r="WHL553" s="26"/>
      <c r="WHM553" s="26"/>
      <c r="WHN553" s="26"/>
      <c r="WHO553" s="26"/>
      <c r="WHP553" s="26"/>
      <c r="WHQ553" s="26"/>
      <c r="WHR553" s="26"/>
      <c r="WHS553" s="26"/>
      <c r="WHT553" s="26"/>
      <c r="WHU553" s="26"/>
      <c r="WHV553" s="26"/>
      <c r="WHW553" s="26"/>
      <c r="WHX553" s="26"/>
      <c r="WHY553" s="26"/>
      <c r="WHZ553" s="26"/>
      <c r="WIA553" s="26"/>
      <c r="WIB553" s="26"/>
      <c r="WIC553" s="26"/>
      <c r="WID553" s="26"/>
      <c r="WIE553" s="26"/>
      <c r="WIF553" s="26"/>
      <c r="WIG553" s="26"/>
      <c r="WIH553" s="26"/>
      <c r="WII553" s="26"/>
      <c r="WIJ553" s="26"/>
      <c r="WIK553" s="26"/>
      <c r="WIL553" s="26"/>
      <c r="WIM553" s="26"/>
      <c r="WIN553" s="26"/>
      <c r="WIO553" s="26"/>
      <c r="WIP553" s="26"/>
      <c r="WIQ553" s="26"/>
      <c r="WIR553" s="26"/>
      <c r="WIS553" s="26"/>
      <c r="WIT553" s="26"/>
      <c r="WIU553" s="26"/>
      <c r="WIV553" s="26"/>
      <c r="WIW553" s="26"/>
      <c r="WIX553" s="26"/>
      <c r="WIY553" s="26"/>
      <c r="WIZ553" s="26"/>
      <c r="WJA553" s="26"/>
      <c r="WJB553" s="26"/>
      <c r="WJC553" s="26"/>
      <c r="WJD553" s="26"/>
      <c r="WJE553" s="26"/>
      <c r="WJF553" s="26"/>
      <c r="WJG553" s="26"/>
      <c r="WJH553" s="26"/>
      <c r="WJI553" s="26"/>
      <c r="WJJ553" s="26"/>
      <c r="WJK553" s="26"/>
      <c r="WJL553" s="26"/>
      <c r="WJM553" s="26"/>
      <c r="WJN553" s="26"/>
      <c r="WJO553" s="26"/>
      <c r="WJP553" s="26"/>
      <c r="WJQ553" s="26"/>
      <c r="WJR553" s="26"/>
      <c r="WJS553" s="26"/>
      <c r="WJT553" s="26"/>
      <c r="WJU553" s="26"/>
      <c r="WJV553" s="26"/>
      <c r="WJW553" s="26"/>
      <c r="WJX553" s="26"/>
      <c r="WJY553" s="26"/>
      <c r="WJZ553" s="26"/>
      <c r="WKA553" s="26"/>
      <c r="WKB553" s="26"/>
      <c r="WKC553" s="26"/>
      <c r="WKD553" s="26"/>
      <c r="WKE553" s="26"/>
      <c r="WKF553" s="26"/>
      <c r="WKG553" s="26"/>
      <c r="WKH553" s="26"/>
      <c r="WKI553" s="26"/>
      <c r="WKJ553" s="26"/>
      <c r="WKK553" s="26"/>
      <c r="WKL553" s="26"/>
      <c r="WKM553" s="26"/>
      <c r="WKN553" s="26"/>
      <c r="WKO553" s="26"/>
      <c r="WKP553" s="26"/>
      <c r="WKQ553" s="26"/>
      <c r="WKR553" s="26"/>
      <c r="WKS553" s="26"/>
      <c r="WKT553" s="26"/>
      <c r="WKU553" s="26"/>
      <c r="WKV553" s="26"/>
      <c r="WKW553" s="26"/>
      <c r="WKX553" s="26"/>
      <c r="WKY553" s="26"/>
      <c r="WKZ553" s="26"/>
      <c r="WLA553" s="26"/>
      <c r="WLB553" s="26"/>
      <c r="WLC553" s="26"/>
      <c r="WLD553" s="26"/>
      <c r="WLE553" s="26"/>
      <c r="WLF553" s="26"/>
      <c r="WLG553" s="26"/>
      <c r="WLH553" s="26"/>
      <c r="WLI553" s="26"/>
      <c r="WLJ553" s="26"/>
      <c r="WLK553" s="26"/>
      <c r="WLL553" s="26"/>
      <c r="WLM553" s="26"/>
      <c r="WLN553" s="26"/>
      <c r="WLO553" s="26"/>
      <c r="WLP553" s="26"/>
      <c r="WLQ553" s="26"/>
      <c r="WLR553" s="26"/>
      <c r="WLS553" s="26"/>
      <c r="WLT553" s="26"/>
      <c r="WLU553" s="26"/>
      <c r="WLV553" s="26"/>
      <c r="WLW553" s="26"/>
      <c r="WLX553" s="26"/>
      <c r="WLY553" s="26"/>
      <c r="WLZ553" s="26"/>
      <c r="WMA553" s="26"/>
      <c r="WMB553" s="26"/>
      <c r="WMC553" s="26"/>
      <c r="WMD553" s="26"/>
      <c r="WME553" s="26"/>
      <c r="WMF553" s="26"/>
      <c r="WMG553" s="26"/>
      <c r="WMH553" s="26"/>
      <c r="WMI553" s="26"/>
      <c r="WMJ553" s="26"/>
      <c r="WMK553" s="26"/>
      <c r="WML553" s="26"/>
      <c r="WMM553" s="26"/>
      <c r="WMN553" s="26"/>
      <c r="WMO553" s="26"/>
      <c r="WMP553" s="26"/>
      <c r="WMQ553" s="26"/>
      <c r="WMR553" s="26"/>
      <c r="WMS553" s="26"/>
      <c r="WMT553" s="26"/>
      <c r="WMU553" s="26"/>
      <c r="WMV553" s="26"/>
      <c r="WMW553" s="26"/>
      <c r="WMX553" s="26"/>
      <c r="WMY553" s="26"/>
      <c r="WMZ553" s="26"/>
      <c r="WNA553" s="26"/>
      <c r="WNB553" s="26"/>
      <c r="WNC553" s="26"/>
      <c r="WND553" s="26"/>
      <c r="WNE553" s="26"/>
      <c r="WNF553" s="26"/>
      <c r="WNG553" s="26"/>
      <c r="WNH553" s="26"/>
      <c r="WNI553" s="26"/>
      <c r="WNJ553" s="26"/>
      <c r="WNK553" s="26"/>
      <c r="WNL553" s="26"/>
      <c r="WNM553" s="26"/>
      <c r="WNN553" s="26"/>
      <c r="WNO553" s="26"/>
      <c r="WNP553" s="26"/>
      <c r="WNQ553" s="26"/>
      <c r="WNR553" s="26"/>
      <c r="WNS553" s="26"/>
      <c r="WNT553" s="26"/>
      <c r="WNU553" s="26"/>
      <c r="WNV553" s="26"/>
      <c r="WNW553" s="26"/>
      <c r="WNX553" s="26"/>
      <c r="WNY553" s="26"/>
      <c r="WNZ553" s="26"/>
      <c r="WOA553" s="26"/>
      <c r="WOB553" s="26"/>
      <c r="WOC553" s="26"/>
      <c r="WOD553" s="26"/>
      <c r="WOE553" s="26"/>
      <c r="WOF553" s="26"/>
      <c r="WOG553" s="26"/>
      <c r="WOH553" s="26"/>
      <c r="WOI553" s="26"/>
      <c r="WOJ553" s="26"/>
      <c r="WOK553" s="26"/>
      <c r="WOL553" s="26"/>
      <c r="WOM553" s="26"/>
      <c r="WON553" s="26"/>
      <c r="WOO553" s="26"/>
      <c r="WOP553" s="26"/>
      <c r="WOQ553" s="26"/>
      <c r="WOR553" s="26"/>
      <c r="WOS553" s="26"/>
      <c r="WOT553" s="26"/>
      <c r="WOU553" s="26"/>
      <c r="WOV553" s="26"/>
      <c r="WOW553" s="26"/>
      <c r="WOX553" s="26"/>
      <c r="WOY553" s="26"/>
      <c r="WOZ553" s="26"/>
      <c r="WPA553" s="26"/>
      <c r="WPB553" s="26"/>
      <c r="WPC553" s="26"/>
      <c r="WPD553" s="26"/>
      <c r="WPE553" s="26"/>
      <c r="WPF553" s="26"/>
      <c r="WPG553" s="26"/>
      <c r="WPH553" s="26"/>
      <c r="WPI553" s="26"/>
      <c r="WPJ553" s="26"/>
      <c r="WPK553" s="26"/>
      <c r="WPL553" s="26"/>
      <c r="WPM553" s="26"/>
      <c r="WPN553" s="26"/>
      <c r="WPO553" s="26"/>
      <c r="WPP553" s="26"/>
      <c r="WPQ553" s="26"/>
      <c r="WPR553" s="26"/>
      <c r="WPS553" s="26"/>
      <c r="WPT553" s="26"/>
      <c r="WPU553" s="26"/>
      <c r="WPV553" s="26"/>
      <c r="WPW553" s="26"/>
      <c r="WPX553" s="26"/>
      <c r="WPY553" s="26"/>
      <c r="WPZ553" s="26"/>
      <c r="WQA553" s="26"/>
      <c r="WQB553" s="26"/>
      <c r="WQC553" s="26"/>
      <c r="WQD553" s="26"/>
      <c r="WQE553" s="26"/>
      <c r="WQF553" s="26"/>
      <c r="WQG553" s="26"/>
      <c r="WQH553" s="26"/>
      <c r="WQI553" s="26"/>
      <c r="WQJ553" s="26"/>
      <c r="WQK553" s="26"/>
      <c r="WQL553" s="26"/>
      <c r="WQM553" s="26"/>
      <c r="WQN553" s="26"/>
      <c r="WQO553" s="26"/>
      <c r="WQP553" s="26"/>
      <c r="WQQ553" s="26"/>
      <c r="WQR553" s="26"/>
      <c r="WQS553" s="26"/>
      <c r="WQT553" s="26"/>
      <c r="WQU553" s="26"/>
      <c r="WQV553" s="26"/>
      <c r="WQW553" s="26"/>
      <c r="WQX553" s="26"/>
      <c r="WQY553" s="26"/>
      <c r="WQZ553" s="26"/>
      <c r="WRA553" s="26"/>
      <c r="WRB553" s="26"/>
      <c r="WRC553" s="26"/>
      <c r="WRD553" s="26"/>
      <c r="WRE553" s="26"/>
      <c r="WRF553" s="26"/>
      <c r="WRG553" s="26"/>
      <c r="WRH553" s="26"/>
      <c r="WRI553" s="26"/>
      <c r="WRJ553" s="26"/>
      <c r="WRK553" s="26"/>
      <c r="WRL553" s="26"/>
      <c r="WRM553" s="26"/>
      <c r="WRN553" s="26"/>
      <c r="WRO553" s="26"/>
      <c r="WRP553" s="26"/>
      <c r="WRQ553" s="26"/>
      <c r="WRR553" s="26"/>
      <c r="WRS553" s="26"/>
      <c r="WRT553" s="26"/>
      <c r="WRU553" s="26"/>
      <c r="WRV553" s="26"/>
      <c r="WRW553" s="26"/>
      <c r="WRX553" s="26"/>
      <c r="WRY553" s="26"/>
      <c r="WRZ553" s="26"/>
      <c r="WSA553" s="26"/>
      <c r="WSB553" s="26"/>
      <c r="WSC553" s="26"/>
      <c r="WSD553" s="26"/>
      <c r="WSE553" s="26"/>
      <c r="WSF553" s="26"/>
      <c r="WSG553" s="26"/>
      <c r="WSH553" s="26"/>
      <c r="WSI553" s="26"/>
      <c r="WSJ553" s="26"/>
      <c r="WSK553" s="26"/>
      <c r="WSL553" s="26"/>
      <c r="WSM553" s="26"/>
      <c r="WSN553" s="26"/>
      <c r="WSO553" s="26"/>
      <c r="WSP553" s="26"/>
      <c r="WSQ553" s="26"/>
      <c r="WSR553" s="26"/>
      <c r="WSS553" s="26"/>
      <c r="WST553" s="26"/>
      <c r="WSU553" s="26"/>
      <c r="WSV553" s="26"/>
      <c r="WSW553" s="26"/>
      <c r="WSX553" s="26"/>
      <c r="WSY553" s="26"/>
      <c r="WSZ553" s="26"/>
      <c r="WTA553" s="26"/>
      <c r="WTB553" s="26"/>
      <c r="WTC553" s="26"/>
      <c r="WTD553" s="26"/>
      <c r="WTE553" s="26"/>
      <c r="WTF553" s="26"/>
      <c r="WTG553" s="26"/>
      <c r="WTH553" s="26"/>
      <c r="WTI553" s="26"/>
      <c r="WTJ553" s="26"/>
      <c r="WTK553" s="26"/>
      <c r="WTL553" s="26"/>
      <c r="WTM553" s="26"/>
      <c r="WTN553" s="26"/>
      <c r="WTO553" s="26"/>
      <c r="WTP553" s="26"/>
      <c r="WTQ553" s="26"/>
      <c r="WTR553" s="26"/>
      <c r="WTS553" s="26"/>
      <c r="WTT553" s="26"/>
      <c r="WTU553" s="26"/>
      <c r="WTV553" s="26"/>
      <c r="WTW553" s="26"/>
      <c r="WTX553" s="26"/>
      <c r="WTY553" s="26"/>
      <c r="WTZ553" s="26"/>
      <c r="WUA553" s="26"/>
      <c r="WUB553" s="26"/>
      <c r="WUC553" s="26"/>
      <c r="WUD553" s="26"/>
      <c r="WUE553" s="26"/>
      <c r="WUF553" s="26"/>
      <c r="WUG553" s="26"/>
      <c r="WUH553" s="26"/>
      <c r="WUI553" s="26"/>
      <c r="WUJ553" s="26"/>
      <c r="WUK553" s="26"/>
      <c r="WUL553" s="26"/>
      <c r="WUM553" s="26"/>
      <c r="WUN553" s="26"/>
      <c r="WUO553" s="26"/>
      <c r="WUP553" s="26"/>
      <c r="WUQ553" s="26"/>
      <c r="WUR553" s="26"/>
      <c r="WUS553" s="26"/>
      <c r="WUT553" s="26"/>
      <c r="WUU553" s="26"/>
      <c r="WUV553" s="26"/>
      <c r="WUW553" s="26"/>
      <c r="WUX553" s="26"/>
      <c r="WUY553" s="26"/>
      <c r="WUZ553" s="26"/>
      <c r="WVA553" s="26"/>
      <c r="WVB553" s="26"/>
      <c r="WVC553" s="26"/>
      <c r="WVD553" s="26"/>
      <c r="WVE553" s="26"/>
      <c r="WVF553" s="26"/>
      <c r="WVG553" s="26"/>
      <c r="WVH553" s="26"/>
      <c r="WVI553" s="26"/>
      <c r="WVJ553" s="26"/>
      <c r="WVK553" s="26"/>
      <c r="WVL553" s="26"/>
      <c r="WVM553" s="26"/>
      <c r="WVN553" s="26"/>
      <c r="WVO553" s="26"/>
      <c r="WVP553" s="26"/>
      <c r="WVQ553" s="26"/>
      <c r="WVR553" s="26"/>
      <c r="WVS553" s="26"/>
      <c r="WVT553" s="26"/>
      <c r="WVU553" s="26"/>
      <c r="WVV553" s="26"/>
      <c r="WVW553" s="26"/>
      <c r="WVX553" s="26"/>
      <c r="WVY553" s="26"/>
      <c r="WVZ553" s="26"/>
      <c r="WWA553" s="26"/>
      <c r="WWB553" s="26"/>
      <c r="WWC553" s="26"/>
      <c r="WWD553" s="26"/>
      <c r="WWE553" s="26"/>
      <c r="WWF553" s="26"/>
      <c r="WWG553" s="26"/>
      <c r="WWH553" s="26"/>
      <c r="WWI553" s="26"/>
      <c r="WWJ553" s="26"/>
      <c r="WWK553" s="26"/>
      <c r="WWL553" s="26"/>
      <c r="WWM553" s="26"/>
      <c r="WWN553" s="26"/>
      <c r="WWO553" s="26"/>
      <c r="WWP553" s="26"/>
      <c r="WWQ553" s="26"/>
      <c r="WWR553" s="26"/>
      <c r="WWS553" s="26"/>
      <c r="WWT553" s="26"/>
      <c r="WWU553" s="26"/>
      <c r="WWV553" s="26"/>
      <c r="WWW553" s="26"/>
      <c r="WWX553" s="26"/>
      <c r="WWY553" s="26"/>
      <c r="WWZ553" s="26"/>
      <c r="WXA553" s="26"/>
      <c r="WXB553" s="26"/>
      <c r="WXC553" s="26"/>
      <c r="WXD553" s="26"/>
      <c r="WXE553" s="26"/>
      <c r="WXF553" s="26"/>
      <c r="WXG553" s="26"/>
      <c r="WXH553" s="26"/>
      <c r="WXI553" s="26"/>
      <c r="WXJ553" s="26"/>
      <c r="WXK553" s="26"/>
      <c r="WXL553" s="26"/>
      <c r="WXM553" s="26"/>
      <c r="WXN553" s="26"/>
      <c r="WXO553" s="26"/>
      <c r="WXP553" s="26"/>
      <c r="WXQ553" s="26"/>
      <c r="WXR553" s="26"/>
      <c r="WXS553" s="26"/>
      <c r="WXT553" s="26"/>
      <c r="WXU553" s="26"/>
      <c r="WXV553" s="26"/>
      <c r="WXW553" s="26"/>
      <c r="WXX553" s="26"/>
      <c r="WXY553" s="26"/>
      <c r="WXZ553" s="26"/>
      <c r="WYA553" s="26"/>
      <c r="WYB553" s="26"/>
      <c r="WYC553" s="26"/>
      <c r="WYD553" s="26"/>
      <c r="WYE553" s="26"/>
      <c r="WYF553" s="26"/>
      <c r="WYG553" s="26"/>
      <c r="WYH553" s="26"/>
      <c r="WYI553" s="26"/>
      <c r="WYJ553" s="26"/>
      <c r="WYK553" s="26"/>
      <c r="WYL553" s="26"/>
      <c r="WYM553" s="26"/>
      <c r="WYN553" s="26"/>
      <c r="WYO553" s="26"/>
      <c r="WYP553" s="26"/>
      <c r="WYQ553" s="26"/>
      <c r="WYR553" s="26"/>
      <c r="WYS553" s="26"/>
      <c r="WYT553" s="26"/>
      <c r="WYU553" s="26"/>
      <c r="WYV553" s="26"/>
      <c r="WYW553" s="26"/>
      <c r="WYX553" s="26"/>
      <c r="WYY553" s="26"/>
      <c r="WYZ553" s="26"/>
      <c r="WZA553" s="26"/>
      <c r="WZB553" s="26"/>
      <c r="WZC553" s="26"/>
      <c r="WZD553" s="26"/>
      <c r="WZE553" s="26"/>
      <c r="WZF553" s="26"/>
      <c r="WZG553" s="26"/>
      <c r="WZH553" s="26"/>
      <c r="WZI553" s="26"/>
      <c r="WZJ553" s="26"/>
      <c r="WZK553" s="26"/>
      <c r="WZL553" s="26"/>
      <c r="WZM553" s="26"/>
      <c r="WZN553" s="26"/>
      <c r="WZO553" s="26"/>
      <c r="WZP553" s="26"/>
      <c r="WZQ553" s="26"/>
      <c r="WZR553" s="26"/>
      <c r="WZS553" s="26"/>
      <c r="WZT553" s="26"/>
      <c r="WZU553" s="26"/>
      <c r="WZV553" s="26"/>
      <c r="WZW553" s="26"/>
      <c r="WZX553" s="26"/>
      <c r="WZY553" s="26"/>
      <c r="WZZ553" s="26"/>
      <c r="XAA553" s="26"/>
      <c r="XAB553" s="26"/>
      <c r="XAC553" s="26"/>
      <c r="XAD553" s="26"/>
      <c r="XAE553" s="26"/>
      <c r="XAF553" s="26"/>
      <c r="XAG553" s="26"/>
      <c r="XAH553" s="26"/>
      <c r="XAI553" s="26"/>
      <c r="XAJ553" s="26"/>
      <c r="XAK553" s="26"/>
      <c r="XAL553" s="26"/>
      <c r="XAM553" s="26"/>
      <c r="XAN553" s="26"/>
      <c r="XAO553" s="26"/>
      <c r="XAP553" s="26"/>
      <c r="XAQ553" s="26"/>
      <c r="XAR553" s="26"/>
      <c r="XAS553" s="26"/>
      <c r="XAT553" s="26"/>
      <c r="XAU553" s="26"/>
      <c r="XAV553" s="26"/>
      <c r="XAW553" s="26"/>
      <c r="XAX553" s="26"/>
      <c r="XAY553" s="26"/>
      <c r="XAZ553" s="26"/>
      <c r="XBA553" s="26"/>
      <c r="XBB553" s="26"/>
      <c r="XBC553" s="26"/>
      <c r="XBD553" s="26"/>
      <c r="XBE553" s="26"/>
      <c r="XBF553" s="26"/>
      <c r="XBG553" s="26"/>
      <c r="XBH553" s="26"/>
      <c r="XBI553" s="26"/>
      <c r="XBJ553" s="26"/>
      <c r="XBK553" s="26"/>
      <c r="XBL553" s="26"/>
      <c r="XBM553" s="26"/>
      <c r="XBN553" s="26"/>
      <c r="XBO553" s="26"/>
      <c r="XBP553" s="26"/>
      <c r="XBQ553" s="26"/>
      <c r="XBR553" s="26"/>
      <c r="XBS553" s="26"/>
      <c r="XBT553" s="26"/>
      <c r="XBU553" s="26"/>
      <c r="XBV553" s="26"/>
      <c r="XBW553" s="26"/>
      <c r="XBX553" s="26"/>
      <c r="XBY553" s="26"/>
      <c r="XBZ553" s="26"/>
      <c r="XCA553" s="26"/>
      <c r="XCB553" s="26"/>
      <c r="XCC553" s="26"/>
      <c r="XCD553" s="26"/>
      <c r="XCE553" s="26"/>
      <c r="XCF553" s="26"/>
      <c r="XCG553" s="26"/>
      <c r="XCH553" s="26"/>
      <c r="XCI553" s="26"/>
      <c r="XCJ553" s="26"/>
      <c r="XCK553" s="26"/>
      <c r="XCL553" s="26"/>
      <c r="XCM553" s="26"/>
      <c r="XCN553" s="26"/>
      <c r="XCO553" s="26"/>
      <c r="XCP553" s="26"/>
      <c r="XCQ553" s="26"/>
      <c r="XCR553" s="26"/>
      <c r="XCS553" s="26"/>
      <c r="XCT553" s="26"/>
      <c r="XCU553" s="26"/>
      <c r="XCV553" s="26"/>
      <c r="XCW553" s="26"/>
      <c r="XCX553" s="26"/>
      <c r="XCY553" s="26"/>
      <c r="XCZ553" s="26"/>
      <c r="XDA553" s="26"/>
      <c r="XDB553" s="26"/>
      <c r="XDC553" s="26"/>
      <c r="XDD553" s="26"/>
      <c r="XDE553" s="26"/>
      <c r="XDF553" s="26"/>
      <c r="XDG553" s="26"/>
      <c r="XDH553" s="26"/>
      <c r="XDI553" s="26"/>
      <c r="XDJ553" s="26"/>
      <c r="XDK553" s="26"/>
      <c r="XDL553" s="26"/>
      <c r="XDM553" s="26"/>
      <c r="XDN553" s="26"/>
      <c r="XDO553" s="26"/>
      <c r="XDP553" s="26"/>
      <c r="XDQ553" s="26"/>
      <c r="XDR553" s="26"/>
      <c r="XDS553" s="26"/>
      <c r="XDT553" s="26"/>
      <c r="XDU553" s="26"/>
      <c r="XDV553" s="26"/>
      <c r="XDW553" s="26"/>
      <c r="XDX553" s="26"/>
      <c r="XDY553" s="26"/>
      <c r="XDZ553" s="26"/>
      <c r="XEA553" s="26"/>
      <c r="XEB553" s="26"/>
      <c r="XEC553" s="26"/>
      <c r="XED553" s="26"/>
      <c r="XEE553" s="26"/>
      <c r="XEF553" s="26"/>
      <c r="XEG553" s="26"/>
      <c r="XEH553" s="26"/>
      <c r="XEI553" s="26"/>
      <c r="XEJ553" s="26"/>
      <c r="XEK553" s="26"/>
      <c r="XEL553" s="26"/>
      <c r="XEM553" s="26"/>
      <c r="XEN553" s="26"/>
      <c r="XEO553" s="26"/>
      <c r="XEP553" s="26"/>
      <c r="XEQ553" s="26"/>
      <c r="XER553" s="26"/>
      <c r="XES553" s="26"/>
      <c r="XET553" s="26"/>
      <c r="XEU553" s="26"/>
      <c r="XEV553" s="26"/>
      <c r="XEW553" s="26"/>
      <c r="XEX553" s="26"/>
      <c r="XEY553" s="26"/>
      <c r="XEZ553" s="26"/>
      <c r="XFA553" s="26"/>
      <c r="XFB553" s="26"/>
      <c r="XFC553" s="26"/>
    </row>
    <row r="554" spans="1:16383" ht="14.4" x14ac:dyDescent="0.3">
      <c r="A554" s="4"/>
      <c r="B554" s="26"/>
      <c r="C554" s="21"/>
      <c r="D554" s="2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16383" ht="14.4" x14ac:dyDescent="0.3">
      <c r="A555" s="4" t="s">
        <v>212</v>
      </c>
      <c r="B555" s="26"/>
      <c r="C555" s="21"/>
      <c r="D555" s="21"/>
      <c r="F555" s="4">
        <f>COUNTIF(F2:F542,"=1")</f>
        <v>220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16383" ht="14.4" x14ac:dyDescent="0.3">
      <c r="A556" s="4" t="s">
        <v>213</v>
      </c>
      <c r="B556" s="26"/>
      <c r="C556" s="21"/>
      <c r="D556" s="21"/>
      <c r="F556" s="4">
        <f>COUNTIF(F2:F542,"=2")</f>
        <v>321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16383" ht="14.4" x14ac:dyDescent="0.3">
      <c r="A557" s="4"/>
      <c r="B557" s="27"/>
      <c r="C557" s="21"/>
      <c r="D557" s="2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16383" ht="14.4" x14ac:dyDescent="0.3">
      <c r="A558" s="4" t="s">
        <v>153</v>
      </c>
      <c r="B558" s="26"/>
      <c r="C558" s="21"/>
      <c r="D558" s="21"/>
      <c r="F558" s="4">
        <f>COUNTIFS(A2:A542,"KKI",F2:F542,"=1", A2:A542,"ABIDEII-KKI_1")</f>
        <v>0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16383" ht="14.4" x14ac:dyDescent="0.3">
      <c r="A559" s="4" t="s">
        <v>22</v>
      </c>
      <c r="B559" s="26"/>
      <c r="C559" s="21"/>
      <c r="D559" s="2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16383" ht="14.4" x14ac:dyDescent="0.3">
      <c r="A560" s="4"/>
      <c r="B560" s="26"/>
      <c r="C560" s="21"/>
      <c r="D560" s="2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4.4" x14ac:dyDescent="0.3">
      <c r="A561" s="4"/>
      <c r="B561" s="26"/>
      <c r="C561" s="21"/>
      <c r="D561" s="2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4.4" x14ac:dyDescent="0.3">
      <c r="A562" s="4"/>
      <c r="B562" s="26"/>
      <c r="C562" s="21"/>
      <c r="D562" s="2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4.4" x14ac:dyDescent="0.3">
      <c r="A563" s="4"/>
      <c r="B563" s="26"/>
      <c r="C563" s="21"/>
      <c r="D563" s="2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4.4" x14ac:dyDescent="0.3">
      <c r="A564" s="4"/>
      <c r="B564" s="26"/>
      <c r="C564" s="21"/>
      <c r="D564" s="2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4.4" x14ac:dyDescent="0.3">
      <c r="A565" s="4"/>
      <c r="B565" s="26"/>
      <c r="C565" s="21"/>
      <c r="D565" s="2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4.4" x14ac:dyDescent="0.3">
      <c r="A566" s="4"/>
      <c r="B566" s="26"/>
      <c r="C566" s="21"/>
      <c r="D566" s="2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4.4" x14ac:dyDescent="0.3">
      <c r="A567" s="4"/>
      <c r="B567" s="26"/>
      <c r="C567" s="21"/>
      <c r="D567" s="2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4.4" x14ac:dyDescent="0.3">
      <c r="A568" s="4"/>
      <c r="B568" s="26"/>
      <c r="C568" s="21"/>
      <c r="D568" s="2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4.4" x14ac:dyDescent="0.3">
      <c r="A569" s="4"/>
      <c r="B569" s="26"/>
      <c r="C569" s="21"/>
      <c r="D569" s="2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4.4" x14ac:dyDescent="0.3">
      <c r="A570" s="4"/>
      <c r="B570" s="26"/>
      <c r="C570" s="21"/>
      <c r="D570" s="2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4.4" x14ac:dyDescent="0.3">
      <c r="A571" s="4"/>
      <c r="B571" s="26"/>
      <c r="C571" s="21"/>
      <c r="D571" s="2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4.4" x14ac:dyDescent="0.3">
      <c r="A572" s="4"/>
      <c r="B572" s="26"/>
      <c r="C572" s="21"/>
      <c r="D572" s="2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4.4" x14ac:dyDescent="0.3">
      <c r="A573" s="4"/>
      <c r="B573" s="26"/>
      <c r="C573" s="21"/>
      <c r="D573" s="2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4.4" x14ac:dyDescent="0.3">
      <c r="A574" s="4"/>
      <c r="B574" s="4"/>
      <c r="C574" s="21"/>
      <c r="D574" s="2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4.4" x14ac:dyDescent="0.3">
      <c r="A575" s="4"/>
      <c r="B575" s="4"/>
      <c r="C575" s="21"/>
      <c r="D575" s="2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4.4" x14ac:dyDescent="0.3">
      <c r="A576" s="4"/>
      <c r="B576" s="4"/>
      <c r="C576" s="21"/>
      <c r="D576" s="2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4.4" x14ac:dyDescent="0.3">
      <c r="A577" s="4"/>
      <c r="B577" s="4"/>
      <c r="C577" s="21"/>
      <c r="D577" s="2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4.4" x14ac:dyDescent="0.3">
      <c r="A578" s="4"/>
      <c r="B578" s="4"/>
      <c r="C578" s="21"/>
      <c r="D578" s="2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4.4" x14ac:dyDescent="0.3">
      <c r="A579" s="4"/>
      <c r="B579" s="4"/>
      <c r="C579" s="21"/>
      <c r="D579" s="2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4.4" x14ac:dyDescent="0.3">
      <c r="A580" s="4"/>
      <c r="B580" s="4"/>
      <c r="C580" s="21"/>
      <c r="D580" s="2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4.4" x14ac:dyDescent="0.3">
      <c r="A581" s="4"/>
      <c r="B581" s="4"/>
      <c r="C581" s="21"/>
      <c r="D581" s="2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4.4" x14ac:dyDescent="0.3">
      <c r="A582" s="4"/>
      <c r="B582" s="4"/>
      <c r="C582" s="21"/>
      <c r="D582" s="2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4.4" x14ac:dyDescent="0.3">
      <c r="A583" s="4"/>
      <c r="B583" s="4"/>
      <c r="C583" s="21"/>
      <c r="D583" s="2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4.4" x14ac:dyDescent="0.3">
      <c r="A584" s="4"/>
      <c r="B584" s="4"/>
      <c r="C584" s="21"/>
      <c r="D584" s="2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4.4" x14ac:dyDescent="0.3">
      <c r="A585" s="4"/>
      <c r="B585" s="4"/>
      <c r="C585" s="21"/>
      <c r="D585" s="2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4.4" x14ac:dyDescent="0.3">
      <c r="A586" s="4"/>
      <c r="B586" s="4"/>
      <c r="C586" s="21"/>
      <c r="D586" s="2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4.4" x14ac:dyDescent="0.3">
      <c r="A587" s="4"/>
      <c r="B587" s="4"/>
      <c r="C587" s="21"/>
      <c r="D587" s="2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4.4" x14ac:dyDescent="0.3">
      <c r="A588" s="4"/>
      <c r="B588" s="4"/>
      <c r="C588" s="21"/>
      <c r="D588" s="2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4.4" x14ac:dyDescent="0.3">
      <c r="A589" s="4"/>
      <c r="B589" s="4"/>
      <c r="C589" s="21"/>
      <c r="D589" s="2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4.4" x14ac:dyDescent="0.3">
      <c r="A590" s="4"/>
      <c r="B590" s="4"/>
      <c r="C590" s="21"/>
      <c r="D590" s="2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4.4" x14ac:dyDescent="0.3">
      <c r="A591" s="4"/>
      <c r="B591" s="4"/>
      <c r="C591" s="21"/>
      <c r="D591" s="2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4.4" x14ac:dyDescent="0.3">
      <c r="A592" s="4"/>
      <c r="B592" s="4"/>
      <c r="C592" s="21"/>
      <c r="D592" s="2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4.4" x14ac:dyDescent="0.3">
      <c r="A593" s="4"/>
      <c r="B593" s="4"/>
      <c r="C593" s="21"/>
      <c r="D593" s="2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4.4" x14ac:dyDescent="0.3">
      <c r="A594" s="4"/>
      <c r="B594" s="4"/>
      <c r="C594" s="21"/>
      <c r="D594" s="2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4.4" x14ac:dyDescent="0.3">
      <c r="A595" s="4"/>
      <c r="B595" s="4"/>
      <c r="C595" s="21"/>
      <c r="D595" s="2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4.4" x14ac:dyDescent="0.3">
      <c r="A596" s="4"/>
      <c r="B596" s="4"/>
      <c r="C596" s="21"/>
      <c r="D596" s="2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4.4" x14ac:dyDescent="0.3">
      <c r="A597" s="4"/>
      <c r="B597" s="4"/>
      <c r="C597" s="21"/>
      <c r="D597" s="2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4.4" x14ac:dyDescent="0.3">
      <c r="A598" s="4"/>
      <c r="B598" s="4"/>
      <c r="C598" s="21"/>
      <c r="D598" s="2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4.4" x14ac:dyDescent="0.3">
      <c r="A599" s="4"/>
      <c r="B599" s="4"/>
      <c r="C599" s="21"/>
      <c r="D599" s="2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4.4" x14ac:dyDescent="0.3">
      <c r="A600" s="4"/>
      <c r="B600" s="4"/>
      <c r="C600" s="21"/>
      <c r="D600" s="2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4.4" x14ac:dyDescent="0.3">
      <c r="A601" s="4"/>
      <c r="B601" s="4"/>
      <c r="C601" s="21"/>
      <c r="D601" s="2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4.4" x14ac:dyDescent="0.3">
      <c r="A602" s="4"/>
      <c r="B602" s="4"/>
      <c r="C602" s="21"/>
      <c r="D602" s="2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4.4" x14ac:dyDescent="0.3">
      <c r="A603" s="4"/>
      <c r="B603" s="4"/>
      <c r="C603" s="21"/>
      <c r="D603" s="2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4.4" x14ac:dyDescent="0.3">
      <c r="A604" s="4"/>
      <c r="B604" s="4"/>
      <c r="C604" s="21"/>
      <c r="D604" s="2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4.4" x14ac:dyDescent="0.3">
      <c r="A605" s="4"/>
      <c r="B605" s="4"/>
      <c r="C605" s="21"/>
      <c r="D605" s="2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4.4" x14ac:dyDescent="0.3">
      <c r="A606" s="4"/>
      <c r="B606" s="4"/>
      <c r="C606" s="21"/>
      <c r="D606" s="2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4.4" x14ac:dyDescent="0.3">
      <c r="A607" s="4"/>
      <c r="B607" s="4"/>
      <c r="C607" s="21"/>
      <c r="D607" s="2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4.4" x14ac:dyDescent="0.3">
      <c r="A608" s="4"/>
      <c r="B608" s="4"/>
      <c r="C608" s="21"/>
      <c r="D608" s="2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4.4" x14ac:dyDescent="0.3">
      <c r="A609" s="4"/>
      <c r="B609" s="4"/>
      <c r="C609" s="21"/>
      <c r="D609" s="2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4.4" x14ac:dyDescent="0.3">
      <c r="A610" s="4"/>
      <c r="B610" s="4"/>
      <c r="C610" s="21"/>
      <c r="D610" s="2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4.4" x14ac:dyDescent="0.3">
      <c r="A611" s="4"/>
      <c r="B611" s="4"/>
      <c r="C611" s="21"/>
      <c r="D611" s="2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4.4" x14ac:dyDescent="0.3">
      <c r="A612" s="4"/>
      <c r="B612" s="4"/>
      <c r="C612" s="21"/>
      <c r="D612" s="2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4.4" x14ac:dyDescent="0.3">
      <c r="A613" s="4"/>
      <c r="B613" s="4"/>
      <c r="C613" s="21"/>
      <c r="D613" s="2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4.4" x14ac:dyDescent="0.3">
      <c r="A614" s="4"/>
      <c r="B614" s="4"/>
      <c r="C614" s="21"/>
      <c r="D614" s="2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4.4" x14ac:dyDescent="0.3">
      <c r="A615" s="4"/>
      <c r="B615" s="4"/>
      <c r="C615" s="21"/>
      <c r="D615" s="2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4.4" x14ac:dyDescent="0.3">
      <c r="A616" s="4"/>
      <c r="B616" s="4"/>
      <c r="C616" s="21"/>
      <c r="D616" s="2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4.4" x14ac:dyDescent="0.3">
      <c r="A617" s="4"/>
      <c r="B617" s="4"/>
      <c r="C617" s="21"/>
      <c r="D617" s="2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4.4" x14ac:dyDescent="0.3">
      <c r="A618" s="4"/>
      <c r="B618" s="4"/>
      <c r="C618" s="21"/>
      <c r="D618" s="2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4.4" x14ac:dyDescent="0.3">
      <c r="A619" s="4"/>
      <c r="B619" s="4"/>
      <c r="C619" s="21"/>
      <c r="D619" s="2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4.4" x14ac:dyDescent="0.3">
      <c r="A620" s="4"/>
      <c r="B620" s="4"/>
      <c r="C620" s="21"/>
      <c r="D620" s="2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4.4" x14ac:dyDescent="0.3">
      <c r="A621" s="4"/>
      <c r="B621" s="4"/>
      <c r="C621" s="21"/>
      <c r="D621" s="2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4.4" x14ac:dyDescent="0.3">
      <c r="A622" s="4"/>
      <c r="B622" s="4"/>
      <c r="C622" s="21"/>
      <c r="D622" s="2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4.4" x14ac:dyDescent="0.3">
      <c r="A623" s="4"/>
      <c r="B623" s="4"/>
      <c r="C623" s="21"/>
      <c r="D623" s="2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4.4" x14ac:dyDescent="0.3">
      <c r="A624" s="4"/>
      <c r="B624" s="4"/>
      <c r="C624" s="21"/>
      <c r="D624" s="2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4.4" x14ac:dyDescent="0.3">
      <c r="A625" s="4"/>
      <c r="B625" s="4"/>
      <c r="C625" s="21"/>
      <c r="D625" s="2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4.4" x14ac:dyDescent="0.3">
      <c r="A626" s="4"/>
      <c r="B626" s="4"/>
      <c r="C626" s="21"/>
      <c r="D626" s="2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4.4" x14ac:dyDescent="0.3">
      <c r="A627" s="4"/>
      <c r="B627" s="4"/>
      <c r="C627" s="21"/>
      <c r="D627" s="2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4.4" x14ac:dyDescent="0.3">
      <c r="A628" s="4"/>
      <c r="B628" s="4"/>
      <c r="C628" s="21"/>
      <c r="D628" s="2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4.4" x14ac:dyDescent="0.3">
      <c r="A629" s="4"/>
      <c r="B629" s="4"/>
      <c r="C629" s="21"/>
      <c r="D629" s="2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4.4" x14ac:dyDescent="0.3">
      <c r="A630" s="4"/>
      <c r="B630" s="4"/>
      <c r="C630" s="21"/>
      <c r="D630" s="2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4.4" x14ac:dyDescent="0.3">
      <c r="A631" s="4"/>
      <c r="B631" s="4"/>
      <c r="C631" s="21"/>
      <c r="D631" s="2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4.4" x14ac:dyDescent="0.3">
      <c r="A632" s="4"/>
      <c r="B632" s="4"/>
      <c r="C632" s="21"/>
      <c r="D632" s="2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4.4" x14ac:dyDescent="0.3">
      <c r="A633" s="4"/>
      <c r="B633" s="4"/>
      <c r="C633" s="21"/>
      <c r="D633" s="2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4.4" x14ac:dyDescent="0.3">
      <c r="A634" s="4"/>
      <c r="B634" s="4"/>
      <c r="C634" s="21"/>
      <c r="D634" s="2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4.4" x14ac:dyDescent="0.3">
      <c r="A635" s="4"/>
      <c r="B635" s="4"/>
      <c r="C635" s="21"/>
      <c r="D635" s="2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4.4" x14ac:dyDescent="0.3">
      <c r="A636" s="4"/>
      <c r="B636" s="4"/>
      <c r="C636" s="21"/>
      <c r="D636" s="2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4.4" x14ac:dyDescent="0.3">
      <c r="A637" s="4"/>
      <c r="B637" s="4"/>
      <c r="C637" s="21"/>
      <c r="D637" s="2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4.4" x14ac:dyDescent="0.3">
      <c r="A638" s="4"/>
      <c r="B638" s="4"/>
      <c r="C638" s="21"/>
      <c r="D638" s="2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4.4" x14ac:dyDescent="0.3">
      <c r="A639" s="4"/>
      <c r="B639" s="4"/>
      <c r="C639" s="21"/>
      <c r="D639" s="2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4.4" x14ac:dyDescent="0.3">
      <c r="A640" s="4"/>
      <c r="B640" s="4"/>
      <c r="C640" s="21"/>
      <c r="D640" s="2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4.4" x14ac:dyDescent="0.3">
      <c r="A641" s="4"/>
      <c r="B641" s="4"/>
      <c r="C641" s="21"/>
      <c r="D641" s="2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4.4" x14ac:dyDescent="0.3">
      <c r="A642" s="4"/>
      <c r="B642" s="4"/>
      <c r="C642" s="21"/>
      <c r="D642" s="2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4.4" x14ac:dyDescent="0.3">
      <c r="A643" s="4"/>
      <c r="B643" s="4"/>
      <c r="C643" s="21"/>
      <c r="D643" s="2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4.4" x14ac:dyDescent="0.3">
      <c r="A644" s="4"/>
      <c r="B644" s="4"/>
      <c r="C644" s="21"/>
      <c r="D644" s="2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4.4" x14ac:dyDescent="0.3">
      <c r="A645" s="4"/>
      <c r="B645" s="4"/>
      <c r="C645" s="21"/>
      <c r="D645" s="2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4.4" x14ac:dyDescent="0.3">
      <c r="A646" s="4"/>
      <c r="B646" s="4"/>
      <c r="C646" s="21"/>
      <c r="D646" s="2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4.4" x14ac:dyDescent="0.3">
      <c r="A647" s="4"/>
      <c r="B647" s="4"/>
      <c r="C647" s="21"/>
      <c r="D647" s="2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4.4" x14ac:dyDescent="0.3">
      <c r="A648" s="4"/>
      <c r="B648" s="4"/>
      <c r="C648" s="21"/>
      <c r="D648" s="2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4.4" x14ac:dyDescent="0.3">
      <c r="A649" s="4"/>
      <c r="B649" s="4"/>
      <c r="C649" s="21"/>
      <c r="D649" s="2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4.4" x14ac:dyDescent="0.3">
      <c r="A650" s="4"/>
      <c r="B650" s="4"/>
      <c r="C650" s="21"/>
      <c r="D650" s="2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4.4" x14ac:dyDescent="0.3">
      <c r="A651" s="4"/>
      <c r="B651" s="4"/>
      <c r="C651" s="21"/>
      <c r="D651" s="2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4.4" x14ac:dyDescent="0.3">
      <c r="A652" s="4"/>
      <c r="B652" s="4"/>
      <c r="C652" s="21"/>
      <c r="D652" s="2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4.4" x14ac:dyDescent="0.3">
      <c r="A653" s="4"/>
      <c r="B653" s="4"/>
      <c r="C653" s="21"/>
      <c r="D653" s="2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4.4" x14ac:dyDescent="0.3">
      <c r="A654" s="4"/>
      <c r="B654" s="4"/>
      <c r="C654" s="21"/>
      <c r="D654" s="2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4.4" x14ac:dyDescent="0.3">
      <c r="A655" s="4"/>
      <c r="B655" s="4"/>
      <c r="C655" s="21"/>
      <c r="D655" s="2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4.4" x14ac:dyDescent="0.3">
      <c r="A656" s="4"/>
      <c r="B656" s="4"/>
      <c r="C656" s="21"/>
      <c r="D656" s="2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4.4" x14ac:dyDescent="0.3">
      <c r="A657" s="4"/>
      <c r="B657" s="4"/>
      <c r="C657" s="21"/>
      <c r="D657" s="2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4.4" x14ac:dyDescent="0.3">
      <c r="A658" s="4"/>
      <c r="B658" s="4"/>
      <c r="C658" s="21"/>
      <c r="D658" s="2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4.4" x14ac:dyDescent="0.3">
      <c r="A659" s="4"/>
      <c r="B659" s="4"/>
      <c r="C659" s="21"/>
      <c r="D659" s="2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4.4" x14ac:dyDescent="0.3">
      <c r="A660" s="4"/>
      <c r="B660" s="4"/>
      <c r="C660" s="21"/>
      <c r="D660" s="2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4.4" x14ac:dyDescent="0.3">
      <c r="A661" s="4"/>
      <c r="B661" s="4"/>
      <c r="C661" s="21"/>
      <c r="D661" s="2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4.4" x14ac:dyDescent="0.3">
      <c r="A662" s="4"/>
      <c r="B662" s="4"/>
      <c r="C662" s="21"/>
      <c r="D662" s="2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4.4" x14ac:dyDescent="0.3">
      <c r="A663" s="4"/>
      <c r="B663" s="4"/>
      <c r="C663" s="21"/>
      <c r="D663" s="2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4.4" x14ac:dyDescent="0.3">
      <c r="A664" s="4"/>
      <c r="B664" s="4"/>
      <c r="C664" s="21"/>
      <c r="D664" s="2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4.4" x14ac:dyDescent="0.3">
      <c r="A665" s="4"/>
      <c r="B665" s="4"/>
      <c r="C665" s="21"/>
      <c r="D665" s="2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4.4" x14ac:dyDescent="0.3">
      <c r="A666" s="4"/>
      <c r="B666" s="4"/>
      <c r="C666" s="21"/>
      <c r="D666" s="2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4.4" x14ac:dyDescent="0.3">
      <c r="A667" s="4"/>
      <c r="B667" s="4"/>
      <c r="C667" s="21"/>
      <c r="D667" s="2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4.4" x14ac:dyDescent="0.3">
      <c r="A668" s="4"/>
      <c r="B668" s="4"/>
      <c r="C668" s="21"/>
      <c r="D668" s="2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4.4" x14ac:dyDescent="0.3">
      <c r="A669" s="4"/>
      <c r="B669" s="4"/>
      <c r="C669" s="21"/>
      <c r="D669" s="2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4.4" x14ac:dyDescent="0.3">
      <c r="A670" s="4"/>
      <c r="B670" s="4"/>
      <c r="C670" s="21"/>
      <c r="D670" s="2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4.4" x14ac:dyDescent="0.3">
      <c r="A671" s="4"/>
      <c r="B671" s="4"/>
      <c r="C671" s="21"/>
      <c r="D671" s="2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4.4" x14ac:dyDescent="0.3">
      <c r="A672" s="4"/>
      <c r="B672" s="4"/>
      <c r="C672" s="21"/>
      <c r="D672" s="2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4.4" x14ac:dyDescent="0.3">
      <c r="A673" s="4"/>
      <c r="B673" s="4"/>
      <c r="C673" s="21"/>
      <c r="D673" s="2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4.4" x14ac:dyDescent="0.3">
      <c r="A674" s="4"/>
      <c r="B674" s="4"/>
      <c r="C674" s="21"/>
      <c r="D674" s="2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4.4" x14ac:dyDescent="0.3">
      <c r="A675" s="4"/>
      <c r="B675" s="4"/>
      <c r="C675" s="21"/>
      <c r="D675" s="2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4.4" x14ac:dyDescent="0.3">
      <c r="A676" s="4"/>
      <c r="B676" s="4"/>
      <c r="C676" s="21"/>
      <c r="D676" s="2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4.4" x14ac:dyDescent="0.3">
      <c r="A677" s="4"/>
      <c r="B677" s="4"/>
      <c r="C677" s="21"/>
      <c r="D677" s="2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4.4" x14ac:dyDescent="0.3">
      <c r="A678" s="4"/>
      <c r="B678" s="4"/>
      <c r="C678" s="21"/>
      <c r="D678" s="2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4.4" x14ac:dyDescent="0.3">
      <c r="A679" s="4"/>
      <c r="B679" s="4"/>
      <c r="C679" s="21"/>
      <c r="D679" s="2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4.4" x14ac:dyDescent="0.3">
      <c r="A680" s="4"/>
      <c r="B680" s="4"/>
      <c r="C680" s="21"/>
      <c r="D680" s="2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4.4" x14ac:dyDescent="0.3">
      <c r="A681" s="4"/>
      <c r="B681" s="4"/>
      <c r="C681" s="21"/>
      <c r="D681" s="2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4.4" x14ac:dyDescent="0.3">
      <c r="A682" s="4"/>
      <c r="B682" s="4"/>
      <c r="C682" s="21"/>
      <c r="D682" s="2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4.4" x14ac:dyDescent="0.3">
      <c r="A683" s="4"/>
      <c r="B683" s="4"/>
      <c r="C683" s="21"/>
      <c r="D683" s="2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4.4" x14ac:dyDescent="0.3">
      <c r="A684" s="4"/>
      <c r="B684" s="4"/>
      <c r="C684" s="21"/>
      <c r="D684" s="2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4.4" x14ac:dyDescent="0.3">
      <c r="A685" s="4"/>
      <c r="B685" s="4"/>
      <c r="C685" s="21"/>
      <c r="D685" s="2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4.4" x14ac:dyDescent="0.3">
      <c r="A686" s="4"/>
      <c r="B686" s="4"/>
      <c r="C686" s="21"/>
      <c r="D686" s="2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4.4" x14ac:dyDescent="0.3">
      <c r="A687" s="4"/>
      <c r="B687" s="4"/>
      <c r="C687" s="21"/>
      <c r="D687" s="2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4.4" x14ac:dyDescent="0.3">
      <c r="A688" s="4"/>
      <c r="B688" s="4"/>
      <c r="C688" s="21"/>
      <c r="D688" s="2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4.4" x14ac:dyDescent="0.3">
      <c r="A689" s="4"/>
      <c r="B689" s="4"/>
      <c r="C689" s="21"/>
      <c r="D689" s="2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4.4" x14ac:dyDescent="0.3">
      <c r="A690" s="4"/>
      <c r="B690" s="4"/>
      <c r="C690" s="21"/>
      <c r="D690" s="2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4.4" x14ac:dyDescent="0.3">
      <c r="A691" s="4"/>
      <c r="B691" s="4"/>
      <c r="C691" s="21"/>
      <c r="D691" s="2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4.4" x14ac:dyDescent="0.3">
      <c r="A692" s="4"/>
      <c r="B692" s="4"/>
      <c r="C692" s="21"/>
      <c r="D692" s="2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4.4" x14ac:dyDescent="0.3">
      <c r="A693" s="4"/>
      <c r="B693" s="4"/>
      <c r="C693" s="21"/>
      <c r="D693" s="2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4.4" x14ac:dyDescent="0.3">
      <c r="A694" s="4"/>
      <c r="B694" s="4"/>
      <c r="C694" s="21"/>
      <c r="D694" s="2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4.4" x14ac:dyDescent="0.3">
      <c r="A695" s="4"/>
      <c r="B695" s="4"/>
      <c r="C695" s="21"/>
      <c r="D695" s="2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4.4" x14ac:dyDescent="0.3">
      <c r="A696" s="4"/>
      <c r="B696" s="4"/>
      <c r="C696" s="21"/>
      <c r="D696" s="2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4.4" x14ac:dyDescent="0.3">
      <c r="A697" s="4"/>
      <c r="B697" s="4"/>
      <c r="C697" s="21"/>
      <c r="D697" s="2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4.4" x14ac:dyDescent="0.3">
      <c r="A698" s="4"/>
      <c r="B698" s="4"/>
      <c r="C698" s="21"/>
      <c r="D698" s="2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4.4" x14ac:dyDescent="0.3">
      <c r="A699" s="4"/>
      <c r="B699" s="4"/>
      <c r="C699" s="21"/>
      <c r="D699" s="2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4.4" x14ac:dyDescent="0.3">
      <c r="A700" s="4"/>
      <c r="B700" s="4"/>
      <c r="C700" s="21"/>
      <c r="D700" s="2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4.4" x14ac:dyDescent="0.3">
      <c r="A701" s="4"/>
      <c r="B701" s="4"/>
      <c r="C701" s="21"/>
      <c r="D701" s="2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4.4" x14ac:dyDescent="0.3">
      <c r="A702" s="4"/>
      <c r="B702" s="4"/>
      <c r="C702" s="21"/>
      <c r="D702" s="2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4.4" x14ac:dyDescent="0.3">
      <c r="A703" s="4"/>
      <c r="B703" s="4"/>
      <c r="C703" s="21"/>
      <c r="D703" s="2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4.4" x14ac:dyDescent="0.3">
      <c r="A704" s="4"/>
      <c r="B704" s="4"/>
      <c r="C704" s="21"/>
      <c r="D704" s="2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4.4" x14ac:dyDescent="0.3">
      <c r="A705" s="4"/>
      <c r="B705" s="4"/>
      <c r="C705" s="21"/>
      <c r="D705" s="2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4.4" x14ac:dyDescent="0.3">
      <c r="A706" s="4"/>
      <c r="B706" s="4"/>
      <c r="C706" s="21"/>
      <c r="D706" s="2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4.4" x14ac:dyDescent="0.3">
      <c r="A707" s="4"/>
      <c r="B707" s="4"/>
      <c r="C707" s="21"/>
      <c r="D707" s="2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4.4" x14ac:dyDescent="0.3">
      <c r="A708" s="4"/>
      <c r="B708" s="4"/>
      <c r="C708" s="21"/>
      <c r="D708" s="2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4.4" x14ac:dyDescent="0.3">
      <c r="A709" s="4"/>
      <c r="B709" s="4"/>
      <c r="C709" s="21"/>
      <c r="D709" s="2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4.4" x14ac:dyDescent="0.3">
      <c r="A710" s="4"/>
      <c r="B710" s="4"/>
      <c r="C710" s="21"/>
      <c r="D710" s="2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4.4" x14ac:dyDescent="0.3">
      <c r="A711" s="4"/>
      <c r="B711" s="4"/>
      <c r="C711" s="21"/>
      <c r="D711" s="2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4.4" x14ac:dyDescent="0.3">
      <c r="A712" s="4"/>
      <c r="B712" s="4"/>
      <c r="C712" s="21"/>
      <c r="D712" s="2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4.4" x14ac:dyDescent="0.3">
      <c r="A713" s="4"/>
      <c r="B713" s="4"/>
      <c r="C713" s="21"/>
      <c r="D713" s="2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4.4" x14ac:dyDescent="0.3">
      <c r="A714" s="4"/>
      <c r="B714" s="4"/>
      <c r="C714" s="21"/>
      <c r="D714" s="2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4.4" x14ac:dyDescent="0.3">
      <c r="A715" s="4"/>
      <c r="B715" s="4"/>
      <c r="C715" s="21"/>
      <c r="D715" s="2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4.4" x14ac:dyDescent="0.3">
      <c r="A716" s="4"/>
      <c r="B716" s="4"/>
      <c r="C716" s="21"/>
      <c r="D716" s="2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4.4" x14ac:dyDescent="0.3">
      <c r="A717" s="4"/>
      <c r="B717" s="4"/>
      <c r="C717" s="21"/>
      <c r="D717" s="2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4.4" x14ac:dyDescent="0.3">
      <c r="A718" s="4"/>
      <c r="B718" s="4"/>
      <c r="C718" s="21"/>
      <c r="D718" s="2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4.4" x14ac:dyDescent="0.3">
      <c r="A719" s="4"/>
      <c r="B719" s="4"/>
      <c r="C719" s="21"/>
      <c r="D719" s="2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4.4" x14ac:dyDescent="0.3">
      <c r="A720" s="4"/>
      <c r="B720" s="4"/>
      <c r="C720" s="21"/>
      <c r="D720" s="2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4.4" x14ac:dyDescent="0.3">
      <c r="A721" s="4"/>
      <c r="B721" s="4"/>
      <c r="C721" s="21"/>
      <c r="D721" s="2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4.4" x14ac:dyDescent="0.3">
      <c r="A722" s="4"/>
      <c r="B722" s="4"/>
      <c r="C722" s="21"/>
      <c r="D722" s="2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4.4" x14ac:dyDescent="0.3">
      <c r="A723" s="4"/>
      <c r="B723" s="4"/>
      <c r="C723" s="21"/>
      <c r="D723" s="2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4.4" x14ac:dyDescent="0.3">
      <c r="A724" s="4"/>
      <c r="B724" s="4"/>
      <c r="C724" s="21"/>
      <c r="D724" s="2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4.4" x14ac:dyDescent="0.3">
      <c r="A725" s="4"/>
      <c r="B725" s="4"/>
      <c r="C725" s="21"/>
      <c r="D725" s="2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4.4" x14ac:dyDescent="0.3">
      <c r="A726" s="4"/>
      <c r="B726" s="4"/>
      <c r="C726" s="21"/>
      <c r="D726" s="2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4.4" x14ac:dyDescent="0.3">
      <c r="A727" s="4"/>
      <c r="B727" s="4"/>
      <c r="C727" s="21"/>
      <c r="D727" s="2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4.4" x14ac:dyDescent="0.3">
      <c r="A728" s="4"/>
      <c r="B728" s="4"/>
      <c r="C728" s="21"/>
      <c r="D728" s="2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4.4" x14ac:dyDescent="0.3">
      <c r="A729" s="4"/>
      <c r="B729" s="4"/>
      <c r="C729" s="21"/>
      <c r="D729" s="2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4.4" x14ac:dyDescent="0.3">
      <c r="A730" s="4"/>
      <c r="B730" s="4"/>
      <c r="C730" s="21"/>
      <c r="D730" s="2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4.4" x14ac:dyDescent="0.3">
      <c r="A731" s="4"/>
      <c r="B731" s="4"/>
      <c r="C731" s="21"/>
      <c r="D731" s="2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4.4" x14ac:dyDescent="0.3">
      <c r="A732" s="4"/>
      <c r="B732" s="4"/>
      <c r="C732" s="21"/>
      <c r="D732" s="2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4.4" x14ac:dyDescent="0.3">
      <c r="A733" s="4"/>
      <c r="B733" s="4"/>
      <c r="C733" s="21"/>
      <c r="D733" s="2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4.4" x14ac:dyDescent="0.3">
      <c r="A734" s="4"/>
      <c r="B734" s="4"/>
      <c r="C734" s="21"/>
      <c r="D734" s="2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4.4" x14ac:dyDescent="0.3">
      <c r="A735" s="4"/>
      <c r="B735" s="4"/>
      <c r="C735" s="21"/>
      <c r="D735" s="2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4.4" x14ac:dyDescent="0.3">
      <c r="A736" s="4"/>
      <c r="B736" s="4"/>
      <c r="C736" s="21"/>
      <c r="D736" s="2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4.4" x14ac:dyDescent="0.3">
      <c r="A737" s="4"/>
      <c r="B737" s="4"/>
      <c r="C737" s="21"/>
      <c r="D737" s="2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4.4" x14ac:dyDescent="0.3">
      <c r="A738" s="4"/>
      <c r="B738" s="4"/>
      <c r="C738" s="21"/>
      <c r="D738" s="2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4.4" x14ac:dyDescent="0.3">
      <c r="A739" s="4"/>
      <c r="B739" s="4"/>
      <c r="C739" s="21"/>
      <c r="D739" s="2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4.4" x14ac:dyDescent="0.3">
      <c r="A740" s="4"/>
      <c r="B740" s="4"/>
      <c r="C740" s="21"/>
      <c r="D740" s="2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4.4" x14ac:dyDescent="0.3">
      <c r="A741" s="4"/>
      <c r="B741" s="4"/>
      <c r="C741" s="21"/>
      <c r="D741" s="2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4.4" x14ac:dyDescent="0.3">
      <c r="A742" s="4"/>
      <c r="B742" s="4"/>
      <c r="C742" s="21"/>
      <c r="D742" s="2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4.4" x14ac:dyDescent="0.3">
      <c r="A743" s="4"/>
      <c r="B743" s="4"/>
      <c r="C743" s="21"/>
      <c r="D743" s="2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4.4" x14ac:dyDescent="0.3">
      <c r="A744" s="4"/>
      <c r="B744" s="4"/>
      <c r="C744" s="21"/>
      <c r="D744" s="2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4.4" x14ac:dyDescent="0.3">
      <c r="A745" s="4"/>
      <c r="B745" s="4"/>
      <c r="C745" s="21"/>
      <c r="D745" s="2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4.4" x14ac:dyDescent="0.3">
      <c r="A746" s="4"/>
      <c r="B746" s="4"/>
      <c r="C746" s="21"/>
      <c r="D746" s="2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4.4" x14ac:dyDescent="0.3">
      <c r="A747" s="4"/>
      <c r="B747" s="4"/>
      <c r="C747" s="21"/>
      <c r="D747" s="2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4.4" x14ac:dyDescent="0.3">
      <c r="A748" s="4"/>
      <c r="B748" s="4"/>
      <c r="C748" s="21"/>
      <c r="D748" s="2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4.4" x14ac:dyDescent="0.3">
      <c r="A749" s="4"/>
      <c r="B749" s="4"/>
      <c r="C749" s="21"/>
      <c r="D749" s="2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4.4" x14ac:dyDescent="0.3">
      <c r="A750" s="4"/>
      <c r="B750" s="4"/>
      <c r="C750" s="21"/>
      <c r="D750" s="2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4.4" x14ac:dyDescent="0.3">
      <c r="A751" s="4"/>
      <c r="B751" s="4"/>
      <c r="C751" s="21"/>
      <c r="D751" s="2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4.4" x14ac:dyDescent="0.3">
      <c r="A752" s="4"/>
      <c r="B752" s="4"/>
      <c r="C752" s="21"/>
      <c r="D752" s="2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4.4" x14ac:dyDescent="0.3">
      <c r="A753" s="4"/>
      <c r="B753" s="4"/>
      <c r="C753" s="21"/>
      <c r="D753" s="2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4.4" x14ac:dyDescent="0.3">
      <c r="A754" s="4"/>
      <c r="B754" s="4"/>
      <c r="C754" s="21"/>
      <c r="D754" s="2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4.4" x14ac:dyDescent="0.3">
      <c r="A755" s="4"/>
      <c r="B755" s="4"/>
      <c r="C755" s="21"/>
      <c r="D755" s="2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4.4" x14ac:dyDescent="0.3">
      <c r="A756" s="4"/>
      <c r="B756" s="4"/>
      <c r="C756" s="21"/>
      <c r="D756" s="2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4.4" x14ac:dyDescent="0.3">
      <c r="A757" s="4"/>
      <c r="B757" s="4"/>
      <c r="C757" s="21"/>
      <c r="D757" s="2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4.4" x14ac:dyDescent="0.3">
      <c r="A758" s="4"/>
      <c r="B758" s="4"/>
      <c r="C758" s="21"/>
      <c r="D758" s="2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4.4" x14ac:dyDescent="0.3">
      <c r="A759" s="4"/>
      <c r="B759" s="4"/>
      <c r="C759" s="21"/>
      <c r="D759" s="2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4.4" x14ac:dyDescent="0.3">
      <c r="A760" s="4"/>
      <c r="B760" s="4"/>
      <c r="C760" s="21"/>
      <c r="D760" s="2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4.4" x14ac:dyDescent="0.3">
      <c r="A761" s="4"/>
      <c r="B761" s="4"/>
      <c r="C761" s="21"/>
      <c r="D761" s="2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4.4" x14ac:dyDescent="0.3">
      <c r="A762" s="4"/>
      <c r="B762" s="4"/>
      <c r="C762" s="21"/>
      <c r="D762" s="2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4.4" x14ac:dyDescent="0.3">
      <c r="A763" s="4"/>
      <c r="B763" s="4"/>
      <c r="C763" s="21"/>
      <c r="D763" s="2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4.4" x14ac:dyDescent="0.3">
      <c r="A764" s="4"/>
      <c r="B764" s="4"/>
      <c r="C764" s="21"/>
      <c r="D764" s="2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4.4" x14ac:dyDescent="0.3">
      <c r="A765" s="4"/>
      <c r="B765" s="4"/>
      <c r="C765" s="21"/>
      <c r="D765" s="2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4.4" x14ac:dyDescent="0.3">
      <c r="A766" s="4"/>
      <c r="B766" s="4"/>
      <c r="C766" s="21"/>
      <c r="D766" s="2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4.4" x14ac:dyDescent="0.3">
      <c r="A767" s="4"/>
      <c r="B767" s="4"/>
      <c r="C767" s="21"/>
      <c r="D767" s="2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4.4" x14ac:dyDescent="0.3">
      <c r="A768" s="4"/>
      <c r="B768" s="4"/>
      <c r="C768" s="21"/>
      <c r="D768" s="2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4.4" x14ac:dyDescent="0.3">
      <c r="A769" s="4"/>
      <c r="B769" s="4"/>
      <c r="C769" s="21"/>
      <c r="D769" s="2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4.4" x14ac:dyDescent="0.3">
      <c r="A770" s="4"/>
      <c r="B770" s="4"/>
      <c r="C770" s="21"/>
      <c r="D770" s="2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4.4" x14ac:dyDescent="0.3">
      <c r="A771" s="4"/>
      <c r="B771" s="4"/>
      <c r="C771" s="21"/>
      <c r="D771" s="2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4.4" x14ac:dyDescent="0.3">
      <c r="A772" s="4"/>
      <c r="B772" s="4"/>
      <c r="C772" s="21"/>
      <c r="D772" s="2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4.4" x14ac:dyDescent="0.3">
      <c r="A773" s="4"/>
      <c r="B773" s="4"/>
      <c r="C773" s="21"/>
      <c r="D773" s="2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4.4" x14ac:dyDescent="0.3">
      <c r="A774" s="4"/>
      <c r="B774" s="4"/>
      <c r="C774" s="21"/>
      <c r="D774" s="2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4.4" x14ac:dyDescent="0.3">
      <c r="A775" s="4"/>
      <c r="B775" s="4"/>
      <c r="C775" s="21"/>
      <c r="D775" s="2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4.4" x14ac:dyDescent="0.3">
      <c r="A776" s="4"/>
      <c r="B776" s="4"/>
      <c r="C776" s="21"/>
      <c r="D776" s="2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4.4" x14ac:dyDescent="0.3">
      <c r="A777" s="4"/>
      <c r="B777" s="4"/>
      <c r="C777" s="21"/>
      <c r="D777" s="2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4.4" x14ac:dyDescent="0.3">
      <c r="A778" s="4"/>
      <c r="B778" s="4"/>
      <c r="C778" s="21"/>
      <c r="D778" s="2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4.4" x14ac:dyDescent="0.3">
      <c r="A779" s="4"/>
      <c r="B779" s="4"/>
      <c r="C779" s="21"/>
      <c r="D779" s="2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4.4" x14ac:dyDescent="0.3">
      <c r="A780" s="4"/>
      <c r="B780" s="4"/>
      <c r="C780" s="21"/>
      <c r="D780" s="2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4.4" x14ac:dyDescent="0.3">
      <c r="A781" s="4"/>
      <c r="B781" s="4"/>
      <c r="C781" s="21"/>
      <c r="D781" s="2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4.4" x14ac:dyDescent="0.3">
      <c r="A782" s="4"/>
      <c r="B782" s="4"/>
      <c r="C782" s="21"/>
      <c r="D782" s="2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4.4" x14ac:dyDescent="0.3">
      <c r="A783" s="4"/>
      <c r="B783" s="4"/>
      <c r="C783" s="21"/>
      <c r="D783" s="2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4.4" x14ac:dyDescent="0.3">
      <c r="A784" s="4"/>
      <c r="B784" s="4"/>
      <c r="C784" s="21"/>
      <c r="D784" s="2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4.4" x14ac:dyDescent="0.3">
      <c r="A785" s="4"/>
      <c r="B785" s="4"/>
      <c r="C785" s="21"/>
      <c r="D785" s="2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4.4" x14ac:dyDescent="0.3">
      <c r="A786" s="4"/>
      <c r="B786" s="4"/>
      <c r="C786" s="21"/>
      <c r="D786" s="2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4.4" x14ac:dyDescent="0.3">
      <c r="A787" s="4"/>
      <c r="B787" s="4"/>
      <c r="C787" s="21"/>
      <c r="D787" s="2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4.4" x14ac:dyDescent="0.3">
      <c r="A788" s="4"/>
      <c r="B788" s="4"/>
      <c r="C788" s="21"/>
      <c r="D788" s="2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4.4" x14ac:dyDescent="0.3">
      <c r="A789" s="4"/>
      <c r="B789" s="4"/>
      <c r="C789" s="21"/>
      <c r="D789" s="2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4.4" x14ac:dyDescent="0.3">
      <c r="A790" s="4"/>
      <c r="B790" s="4"/>
      <c r="C790" s="21"/>
      <c r="D790" s="2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4.4" x14ac:dyDescent="0.3">
      <c r="A791" s="4"/>
      <c r="B791" s="4"/>
      <c r="C791" s="21"/>
      <c r="D791" s="2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4.4" x14ac:dyDescent="0.3">
      <c r="A792" s="4"/>
      <c r="B792" s="4"/>
      <c r="C792" s="21"/>
      <c r="D792" s="2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4.4" x14ac:dyDescent="0.3">
      <c r="A793" s="4"/>
      <c r="B793" s="4"/>
      <c r="C793" s="21"/>
      <c r="D793" s="2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4.4" x14ac:dyDescent="0.3">
      <c r="A794" s="4"/>
      <c r="B794" s="4"/>
      <c r="C794" s="21"/>
      <c r="D794" s="2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4.4" x14ac:dyDescent="0.3">
      <c r="A795" s="4"/>
      <c r="B795" s="4"/>
      <c r="C795" s="21"/>
      <c r="D795" s="2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4.4" x14ac:dyDescent="0.3">
      <c r="A796" s="4"/>
      <c r="B796" s="4"/>
      <c r="C796" s="21"/>
      <c r="D796" s="2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4.4" x14ac:dyDescent="0.3">
      <c r="A797" s="4"/>
      <c r="B797" s="4"/>
      <c r="C797" s="21"/>
      <c r="D797" s="2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4.4" x14ac:dyDescent="0.3">
      <c r="A798" s="4"/>
      <c r="B798" s="4"/>
      <c r="C798" s="21"/>
      <c r="D798" s="2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4.4" x14ac:dyDescent="0.3">
      <c r="A799" s="4"/>
      <c r="B799" s="4"/>
      <c r="C799" s="21"/>
      <c r="D799" s="2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4.4" x14ac:dyDescent="0.3">
      <c r="A800" s="4"/>
      <c r="B800" s="4"/>
      <c r="C800" s="21"/>
      <c r="D800" s="2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4.4" x14ac:dyDescent="0.3">
      <c r="A801" s="4"/>
      <c r="B801" s="4"/>
      <c r="C801" s="21"/>
      <c r="D801" s="2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4.4" x14ac:dyDescent="0.3">
      <c r="A802" s="4"/>
      <c r="B802" s="4"/>
      <c r="C802" s="21"/>
      <c r="D802" s="2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4.4" x14ac:dyDescent="0.3">
      <c r="A803" s="4"/>
      <c r="B803" s="4"/>
      <c r="C803" s="21"/>
      <c r="D803" s="2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4.4" x14ac:dyDescent="0.3">
      <c r="A804" s="4"/>
      <c r="B804" s="4"/>
      <c r="C804" s="21"/>
      <c r="D804" s="2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4.4" x14ac:dyDescent="0.3">
      <c r="A805" s="4"/>
      <c r="B805" s="4"/>
      <c r="C805" s="21"/>
      <c r="D805" s="2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4.4" x14ac:dyDescent="0.3">
      <c r="A806" s="4"/>
      <c r="B806" s="4"/>
      <c r="C806" s="21"/>
      <c r="D806" s="2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4.4" x14ac:dyDescent="0.3">
      <c r="A807" s="4"/>
      <c r="B807" s="4"/>
      <c r="C807" s="21"/>
      <c r="D807" s="2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4.4" x14ac:dyDescent="0.3">
      <c r="A808" s="4"/>
      <c r="B808" s="4"/>
      <c r="C808" s="21"/>
      <c r="D808" s="2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4.4" x14ac:dyDescent="0.3">
      <c r="A809" s="4"/>
      <c r="B809" s="4"/>
      <c r="C809" s="21"/>
      <c r="D809" s="2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4.4" x14ac:dyDescent="0.3">
      <c r="A810" s="4"/>
      <c r="B810" s="4"/>
      <c r="C810" s="21"/>
      <c r="D810" s="2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4.4" x14ac:dyDescent="0.3">
      <c r="A811" s="4"/>
      <c r="B811" s="4"/>
      <c r="C811" s="21"/>
      <c r="D811" s="2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4.4" x14ac:dyDescent="0.3">
      <c r="A812" s="4"/>
      <c r="B812" s="4"/>
      <c r="C812" s="21"/>
      <c r="D812" s="2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4.4" x14ac:dyDescent="0.3">
      <c r="A813" s="4"/>
      <c r="B813" s="4"/>
      <c r="C813" s="21"/>
      <c r="D813" s="2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4.4" x14ac:dyDescent="0.3">
      <c r="A814" s="4"/>
      <c r="B814" s="4"/>
      <c r="C814" s="21"/>
      <c r="D814" s="2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4.4" x14ac:dyDescent="0.3">
      <c r="A815" s="4"/>
      <c r="B815" s="4"/>
      <c r="C815" s="21"/>
      <c r="D815" s="2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4.4" x14ac:dyDescent="0.3">
      <c r="A816" s="4"/>
      <c r="B816" s="4"/>
      <c r="C816" s="21"/>
      <c r="D816" s="2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4.4" x14ac:dyDescent="0.3">
      <c r="A817" s="4"/>
      <c r="B817" s="4"/>
      <c r="C817" s="21"/>
      <c r="D817" s="2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4.4" x14ac:dyDescent="0.3">
      <c r="A818" s="4"/>
      <c r="B818" s="4"/>
      <c r="C818" s="21"/>
      <c r="D818" s="2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4.4" x14ac:dyDescent="0.3">
      <c r="A819" s="4"/>
      <c r="B819" s="4"/>
      <c r="C819" s="21"/>
      <c r="D819" s="2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4.4" x14ac:dyDescent="0.3">
      <c r="A820" s="4"/>
      <c r="B820" s="4"/>
      <c r="C820" s="21"/>
      <c r="D820" s="2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4.4" x14ac:dyDescent="0.3">
      <c r="A821" s="4"/>
      <c r="B821" s="4"/>
      <c r="C821" s="21"/>
      <c r="D821" s="2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4.4" x14ac:dyDescent="0.3">
      <c r="A822" s="4"/>
      <c r="B822" s="4"/>
      <c r="C822" s="21"/>
      <c r="D822" s="2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4.4" x14ac:dyDescent="0.3">
      <c r="A823" s="4"/>
      <c r="B823" s="4"/>
      <c r="C823" s="21"/>
      <c r="D823" s="2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4.4" x14ac:dyDescent="0.3">
      <c r="A824" s="4"/>
      <c r="B824" s="4"/>
      <c r="C824" s="21"/>
      <c r="D824" s="2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4.4" x14ac:dyDescent="0.3">
      <c r="A825" s="4"/>
      <c r="B825" s="4"/>
      <c r="C825" s="21"/>
      <c r="D825" s="2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4.4" x14ac:dyDescent="0.3">
      <c r="A826" s="4"/>
      <c r="B826" s="4"/>
      <c r="C826" s="21"/>
      <c r="D826" s="2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4.4" x14ac:dyDescent="0.3">
      <c r="A827" s="4"/>
      <c r="B827" s="4"/>
      <c r="C827" s="21"/>
      <c r="D827" s="2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4.4" x14ac:dyDescent="0.3">
      <c r="A828" s="4"/>
      <c r="B828" s="4"/>
      <c r="C828" s="21"/>
      <c r="D828" s="2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4.4" x14ac:dyDescent="0.3">
      <c r="A829" s="4"/>
      <c r="B829" s="4"/>
      <c r="C829" s="21"/>
      <c r="D829" s="2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4.4" x14ac:dyDescent="0.3">
      <c r="A830" s="4"/>
      <c r="B830" s="4"/>
      <c r="C830" s="21"/>
      <c r="D830" s="2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4.4" x14ac:dyDescent="0.3">
      <c r="A831" s="4"/>
      <c r="B831" s="4"/>
      <c r="C831" s="21"/>
      <c r="D831" s="2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4.4" x14ac:dyDescent="0.3">
      <c r="A832" s="4"/>
      <c r="B832" s="4"/>
      <c r="C832" s="21"/>
      <c r="D832" s="2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4.4" x14ac:dyDescent="0.3">
      <c r="A833" s="4"/>
      <c r="B833" s="4"/>
      <c r="C833" s="21"/>
      <c r="D833" s="2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4.4" x14ac:dyDescent="0.3">
      <c r="A834" s="4"/>
      <c r="B834" s="4"/>
      <c r="C834" s="21"/>
      <c r="D834" s="2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4.4" x14ac:dyDescent="0.3">
      <c r="A835" s="4"/>
      <c r="B835" s="4"/>
      <c r="C835" s="21"/>
      <c r="D835" s="2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4.4" x14ac:dyDescent="0.3">
      <c r="A836" s="4"/>
      <c r="B836" s="4"/>
      <c r="C836" s="21"/>
      <c r="D836" s="2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4.4" x14ac:dyDescent="0.3">
      <c r="A837" s="4"/>
      <c r="B837" s="4"/>
      <c r="C837" s="21"/>
      <c r="D837" s="2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4.4" x14ac:dyDescent="0.3">
      <c r="A838" s="4"/>
      <c r="B838" s="4"/>
      <c r="C838" s="21"/>
      <c r="D838" s="2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4.4" x14ac:dyDescent="0.3">
      <c r="A839" s="4"/>
      <c r="B839" s="4"/>
      <c r="C839" s="21"/>
      <c r="D839" s="2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4.4" x14ac:dyDescent="0.3">
      <c r="A840" s="4"/>
      <c r="B840" s="4"/>
      <c r="C840" s="21"/>
      <c r="D840" s="2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4.4" x14ac:dyDescent="0.3">
      <c r="A841" s="4"/>
      <c r="B841" s="4"/>
      <c r="C841" s="21"/>
      <c r="D841" s="2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4.4" x14ac:dyDescent="0.3">
      <c r="A842" s="4"/>
      <c r="B842" s="4"/>
      <c r="C842" s="21"/>
      <c r="D842" s="2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4.4" x14ac:dyDescent="0.3">
      <c r="A843" s="4"/>
      <c r="B843" s="4"/>
      <c r="C843" s="21"/>
      <c r="D843" s="2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4.4" x14ac:dyDescent="0.3">
      <c r="A844" s="4"/>
      <c r="B844" s="4"/>
      <c r="C844" s="21"/>
      <c r="D844" s="2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4.4" x14ac:dyDescent="0.3">
      <c r="A845" s="4"/>
      <c r="B845" s="4"/>
      <c r="C845" s="21"/>
      <c r="D845" s="2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4.4" x14ac:dyDescent="0.3">
      <c r="A846" s="4"/>
      <c r="B846" s="4"/>
      <c r="C846" s="21"/>
      <c r="D846" s="2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4.4" x14ac:dyDescent="0.3">
      <c r="A847" s="4"/>
      <c r="B847" s="4"/>
      <c r="C847" s="21"/>
      <c r="D847" s="2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4.4" x14ac:dyDescent="0.3">
      <c r="A848" s="4"/>
      <c r="B848" s="4"/>
      <c r="C848" s="21"/>
      <c r="D848" s="2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4.4" x14ac:dyDescent="0.3">
      <c r="A849" s="4"/>
      <c r="B849" s="4"/>
      <c r="C849" s="21"/>
      <c r="D849" s="2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4.4" x14ac:dyDescent="0.3">
      <c r="A850" s="4"/>
      <c r="B850" s="4"/>
      <c r="C850" s="21"/>
      <c r="D850" s="2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4.4" x14ac:dyDescent="0.3">
      <c r="A851" s="4"/>
      <c r="B851" s="4"/>
      <c r="C851" s="21"/>
      <c r="D851" s="2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4.4" x14ac:dyDescent="0.3">
      <c r="A852" s="4"/>
      <c r="B852" s="4"/>
      <c r="C852" s="21"/>
      <c r="D852" s="2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4.4" x14ac:dyDescent="0.3">
      <c r="A853" s="4"/>
      <c r="B853" s="4"/>
      <c r="C853" s="21"/>
      <c r="D853" s="2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4.4" x14ac:dyDescent="0.3">
      <c r="A854" s="4"/>
      <c r="B854" s="4"/>
      <c r="C854" s="21"/>
      <c r="D854" s="2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4.4" x14ac:dyDescent="0.3">
      <c r="A855" s="4"/>
      <c r="B855" s="4"/>
      <c r="C855" s="21"/>
      <c r="D855" s="2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4.4" x14ac:dyDescent="0.3">
      <c r="A856" s="4"/>
      <c r="B856" s="4"/>
      <c r="C856" s="21"/>
      <c r="D856" s="2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4.4" x14ac:dyDescent="0.3">
      <c r="A857" s="4"/>
      <c r="B857" s="4"/>
      <c r="C857" s="21"/>
      <c r="D857" s="2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4.4" x14ac:dyDescent="0.3">
      <c r="A858" s="4"/>
      <c r="B858" s="4"/>
      <c r="C858" s="21"/>
      <c r="D858" s="2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4.4" x14ac:dyDescent="0.3">
      <c r="A859" s="4"/>
      <c r="B859" s="4"/>
      <c r="C859" s="21"/>
      <c r="D859" s="2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4.4" x14ac:dyDescent="0.3">
      <c r="A860" s="4"/>
      <c r="B860" s="4"/>
      <c r="C860" s="21"/>
      <c r="D860" s="2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4.4" x14ac:dyDescent="0.3">
      <c r="A861" s="4"/>
      <c r="B861" s="4"/>
      <c r="C861" s="21"/>
      <c r="D861" s="2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4.4" x14ac:dyDescent="0.3">
      <c r="A862" s="4"/>
      <c r="B862" s="4"/>
      <c r="C862" s="21"/>
      <c r="D862" s="2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4.4" x14ac:dyDescent="0.3">
      <c r="A863" s="4"/>
      <c r="B863" s="4"/>
      <c r="C863" s="21"/>
      <c r="D863" s="2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4.4" x14ac:dyDescent="0.3">
      <c r="A864" s="4"/>
      <c r="B864" s="4"/>
      <c r="C864" s="21"/>
      <c r="D864" s="2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4.4" x14ac:dyDescent="0.3">
      <c r="A865" s="4"/>
      <c r="B865" s="4"/>
      <c r="C865" s="21"/>
      <c r="D865" s="2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4.4" x14ac:dyDescent="0.3">
      <c r="A866" s="4"/>
      <c r="B866" s="4"/>
      <c r="C866" s="21"/>
      <c r="D866" s="2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4.4" x14ac:dyDescent="0.3">
      <c r="A867" s="4"/>
      <c r="B867" s="4"/>
      <c r="C867" s="21"/>
      <c r="D867" s="2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4.4" x14ac:dyDescent="0.3">
      <c r="A868" s="4"/>
      <c r="B868" s="4"/>
      <c r="C868" s="21"/>
      <c r="D868" s="2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4.4" x14ac:dyDescent="0.3">
      <c r="A869" s="4"/>
      <c r="B869" s="4"/>
      <c r="C869" s="21"/>
      <c r="D869" s="2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4.4" x14ac:dyDescent="0.3">
      <c r="A870" s="4"/>
      <c r="B870" s="4"/>
      <c r="C870" s="21"/>
      <c r="D870" s="2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4.4" x14ac:dyDescent="0.3">
      <c r="A871" s="4"/>
      <c r="B871" s="4"/>
      <c r="C871" s="21"/>
      <c r="D871" s="2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4.4" x14ac:dyDescent="0.3">
      <c r="A872" s="4"/>
      <c r="B872" s="4"/>
      <c r="C872" s="21"/>
      <c r="D872" s="2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4.4" x14ac:dyDescent="0.3">
      <c r="A873" s="4"/>
      <c r="B873" s="4"/>
      <c r="C873" s="21"/>
      <c r="D873" s="2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4.4" x14ac:dyDescent="0.3">
      <c r="A874" s="4"/>
      <c r="B874" s="4"/>
      <c r="C874" s="21"/>
      <c r="D874" s="2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4.4" x14ac:dyDescent="0.3">
      <c r="A875" s="4"/>
      <c r="B875" s="4"/>
      <c r="C875" s="21"/>
      <c r="D875" s="2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4.4" x14ac:dyDescent="0.3">
      <c r="A876" s="4"/>
      <c r="B876" s="4"/>
      <c r="C876" s="21"/>
      <c r="D876" s="2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4.4" x14ac:dyDescent="0.3">
      <c r="A877" s="4"/>
      <c r="B877" s="4"/>
      <c r="C877" s="21"/>
      <c r="D877" s="2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4.4" x14ac:dyDescent="0.3">
      <c r="A878" s="4"/>
      <c r="B878" s="4"/>
      <c r="C878" s="21"/>
      <c r="D878" s="2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4.4" x14ac:dyDescent="0.3">
      <c r="A879" s="4"/>
      <c r="B879" s="4"/>
      <c r="C879" s="21"/>
      <c r="D879" s="2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4.4" x14ac:dyDescent="0.3">
      <c r="A880" s="4"/>
      <c r="B880" s="4"/>
      <c r="C880" s="21"/>
      <c r="D880" s="2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4.4" x14ac:dyDescent="0.3">
      <c r="A881" s="4"/>
      <c r="B881" s="4"/>
      <c r="C881" s="21"/>
      <c r="D881" s="2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4.4" x14ac:dyDescent="0.3">
      <c r="A882" s="4"/>
      <c r="B882" s="4"/>
      <c r="C882" s="21"/>
      <c r="D882" s="2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4.4" x14ac:dyDescent="0.3">
      <c r="A883" s="4"/>
      <c r="B883" s="4"/>
      <c r="C883" s="21"/>
      <c r="D883" s="2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4.4" x14ac:dyDescent="0.3">
      <c r="A884" s="4"/>
      <c r="B884" s="4"/>
      <c r="C884" s="21"/>
      <c r="D884" s="2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4.4" x14ac:dyDescent="0.3">
      <c r="A885" s="4"/>
      <c r="B885" s="4"/>
      <c r="C885" s="21"/>
      <c r="D885" s="2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4.4" x14ac:dyDescent="0.3">
      <c r="A886" s="4"/>
      <c r="B886" s="4"/>
      <c r="C886" s="21"/>
      <c r="D886" s="2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4.4" x14ac:dyDescent="0.3">
      <c r="A887" s="4"/>
      <c r="B887" s="4"/>
      <c r="C887" s="21"/>
      <c r="D887" s="2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4.4" x14ac:dyDescent="0.3">
      <c r="A888" s="4"/>
      <c r="B888" s="4"/>
      <c r="C888" s="21"/>
      <c r="D888" s="2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4.4" x14ac:dyDescent="0.3">
      <c r="A889" s="4"/>
      <c r="B889" s="4"/>
      <c r="C889" s="21"/>
      <c r="D889" s="2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4.4" x14ac:dyDescent="0.3">
      <c r="A890" s="4"/>
      <c r="B890" s="4"/>
      <c r="C890" s="21"/>
      <c r="D890" s="2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4.4" x14ac:dyDescent="0.3">
      <c r="A891" s="4"/>
      <c r="B891" s="4"/>
      <c r="C891" s="21"/>
      <c r="D891" s="2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4.4" x14ac:dyDescent="0.3">
      <c r="A892" s="4"/>
      <c r="B892" s="4"/>
      <c r="C892" s="21"/>
      <c r="D892" s="2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4.4" x14ac:dyDescent="0.3">
      <c r="A893" s="4"/>
      <c r="B893" s="4"/>
      <c r="C893" s="21"/>
      <c r="D893" s="2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4.4" x14ac:dyDescent="0.3">
      <c r="A894" s="4"/>
      <c r="B894" s="4"/>
      <c r="C894" s="21"/>
      <c r="D894" s="2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4.4" x14ac:dyDescent="0.3">
      <c r="A895" s="4"/>
      <c r="B895" s="4"/>
      <c r="C895" s="21"/>
      <c r="D895" s="2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4.4" x14ac:dyDescent="0.3">
      <c r="A896" s="4"/>
      <c r="B896" s="4"/>
      <c r="C896" s="21"/>
      <c r="D896" s="2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4.4" x14ac:dyDescent="0.3">
      <c r="A897" s="4"/>
      <c r="B897" s="4"/>
      <c r="C897" s="21"/>
      <c r="D897" s="2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4.4" x14ac:dyDescent="0.3">
      <c r="A898" s="4"/>
      <c r="B898" s="4"/>
      <c r="C898" s="21"/>
      <c r="D898" s="2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4.4" x14ac:dyDescent="0.3">
      <c r="A899" s="4"/>
      <c r="B899" s="4"/>
      <c r="C899" s="21"/>
      <c r="D899" s="2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4.4" x14ac:dyDescent="0.3">
      <c r="A900" s="4"/>
      <c r="B900" s="4"/>
      <c r="C900" s="21"/>
      <c r="D900" s="2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4.4" x14ac:dyDescent="0.3">
      <c r="A901" s="4"/>
      <c r="B901" s="4"/>
      <c r="C901" s="21"/>
      <c r="D901" s="2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4.4" x14ac:dyDescent="0.3">
      <c r="A902" s="4"/>
      <c r="B902" s="4"/>
      <c r="C902" s="21"/>
      <c r="D902" s="2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4.4" x14ac:dyDescent="0.3">
      <c r="A903" s="4"/>
      <c r="B903" s="4"/>
      <c r="C903" s="21"/>
      <c r="D903" s="2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4.4" x14ac:dyDescent="0.3">
      <c r="A904" s="4"/>
      <c r="B904" s="4"/>
      <c r="C904" s="21"/>
      <c r="D904" s="2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4.4" x14ac:dyDescent="0.3">
      <c r="A905" s="4"/>
      <c r="B905" s="4"/>
      <c r="C905" s="21"/>
      <c r="D905" s="2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4.4" x14ac:dyDescent="0.3">
      <c r="A906" s="4"/>
      <c r="B906" s="4"/>
      <c r="C906" s="21"/>
      <c r="D906" s="2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4.4" x14ac:dyDescent="0.3">
      <c r="A907" s="4"/>
      <c r="B907" s="4"/>
      <c r="C907" s="21"/>
      <c r="D907" s="2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4.4" x14ac:dyDescent="0.3">
      <c r="A908" s="4"/>
      <c r="B908" s="4"/>
      <c r="C908" s="21"/>
      <c r="D908" s="2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4.4" x14ac:dyDescent="0.3">
      <c r="A909" s="4"/>
      <c r="B909" s="4"/>
      <c r="C909" s="21"/>
      <c r="D909" s="2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4.4" x14ac:dyDescent="0.3">
      <c r="A910" s="4"/>
      <c r="B910" s="4"/>
      <c r="C910" s="21"/>
      <c r="D910" s="2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4.4" x14ac:dyDescent="0.3">
      <c r="A911" s="4"/>
      <c r="B911" s="4"/>
      <c r="C911" s="21"/>
      <c r="D911" s="2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4.4" x14ac:dyDescent="0.3">
      <c r="A912" s="4"/>
      <c r="B912" s="4"/>
      <c r="C912" s="21"/>
      <c r="D912" s="2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4.4" x14ac:dyDescent="0.3">
      <c r="A913" s="4"/>
      <c r="B913" s="4"/>
      <c r="C913" s="21"/>
      <c r="D913" s="2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4.4" x14ac:dyDescent="0.3">
      <c r="A914" s="4"/>
      <c r="B914" s="4"/>
      <c r="C914" s="21"/>
      <c r="D914" s="2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4.4" x14ac:dyDescent="0.3">
      <c r="A915" s="4"/>
      <c r="B915" s="4"/>
      <c r="C915" s="21"/>
      <c r="D915" s="2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4.4" x14ac:dyDescent="0.3">
      <c r="A916" s="4"/>
      <c r="B916" s="4"/>
      <c r="C916" s="21"/>
      <c r="D916" s="2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4.4" x14ac:dyDescent="0.3">
      <c r="A917" s="4"/>
      <c r="B917" s="4"/>
      <c r="C917" s="21"/>
      <c r="D917" s="2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4.4" x14ac:dyDescent="0.3">
      <c r="A918" s="4"/>
      <c r="B918" s="4"/>
      <c r="C918" s="21"/>
      <c r="D918" s="2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4.4" x14ac:dyDescent="0.3">
      <c r="A919" s="4"/>
      <c r="B919" s="4"/>
      <c r="C919" s="21"/>
      <c r="D919" s="2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4.4" x14ac:dyDescent="0.3">
      <c r="A920" s="4"/>
      <c r="B920" s="4"/>
      <c r="C920" s="21"/>
      <c r="D920" s="2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4.4" x14ac:dyDescent="0.3">
      <c r="A921" s="4"/>
      <c r="B921" s="4"/>
      <c r="C921" s="21"/>
      <c r="D921" s="2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4.4" x14ac:dyDescent="0.3">
      <c r="A922" s="4"/>
      <c r="B922" s="4"/>
      <c r="C922" s="21"/>
      <c r="D922" s="2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4.4" x14ac:dyDescent="0.3">
      <c r="A923" s="4"/>
      <c r="B923" s="4"/>
      <c r="C923" s="21"/>
      <c r="D923" s="2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4.4" x14ac:dyDescent="0.3">
      <c r="A924" s="4"/>
      <c r="B924" s="4"/>
      <c r="C924" s="21"/>
      <c r="D924" s="2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4.4" x14ac:dyDescent="0.3">
      <c r="A925" s="4"/>
      <c r="B925" s="4"/>
      <c r="C925" s="21"/>
      <c r="D925" s="2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4.4" x14ac:dyDescent="0.3">
      <c r="A926" s="4"/>
      <c r="B926" s="4"/>
      <c r="C926" s="21"/>
      <c r="D926" s="2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4.4" x14ac:dyDescent="0.3">
      <c r="A927" s="4"/>
      <c r="B927" s="4"/>
      <c r="C927" s="21"/>
      <c r="D927" s="2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4.4" x14ac:dyDescent="0.3">
      <c r="A928" s="4"/>
      <c r="B928" s="4"/>
      <c r="C928" s="21"/>
      <c r="D928" s="2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4.4" x14ac:dyDescent="0.3">
      <c r="A929" s="4"/>
      <c r="B929" s="4"/>
      <c r="C929" s="21"/>
      <c r="D929" s="2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4.4" x14ac:dyDescent="0.3">
      <c r="A930" s="4"/>
      <c r="B930" s="4"/>
      <c r="C930" s="21"/>
      <c r="D930" s="2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4.4" x14ac:dyDescent="0.3">
      <c r="A931" s="4"/>
      <c r="B931" s="4"/>
      <c r="C931" s="21"/>
      <c r="D931" s="2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4.4" x14ac:dyDescent="0.3">
      <c r="A932" s="4"/>
      <c r="B932" s="4"/>
      <c r="C932" s="21"/>
      <c r="D932" s="2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4.4" x14ac:dyDescent="0.3">
      <c r="A933" s="4"/>
      <c r="B933" s="4"/>
      <c r="C933" s="21"/>
      <c r="D933" s="2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4.4" x14ac:dyDescent="0.3">
      <c r="A934" s="4"/>
      <c r="B934" s="4"/>
      <c r="C934" s="21"/>
      <c r="D934" s="2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4.4" x14ac:dyDescent="0.3">
      <c r="A935" s="4"/>
      <c r="B935" s="4"/>
      <c r="C935" s="21"/>
      <c r="D935" s="2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4.4" x14ac:dyDescent="0.3">
      <c r="A936" s="4"/>
      <c r="B936" s="4"/>
      <c r="C936" s="21"/>
      <c r="D936" s="2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4.4" x14ac:dyDescent="0.3">
      <c r="A937" s="4"/>
      <c r="B937" s="4"/>
      <c r="C937" s="21"/>
      <c r="D937" s="2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4.4" x14ac:dyDescent="0.3">
      <c r="A938" s="4"/>
      <c r="B938" s="4"/>
      <c r="C938" s="21"/>
      <c r="D938" s="2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4.4" x14ac:dyDescent="0.3">
      <c r="A939" s="4"/>
      <c r="B939" s="4"/>
      <c r="C939" s="21"/>
      <c r="D939" s="2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4.4" x14ac:dyDescent="0.3">
      <c r="A940" s="4"/>
      <c r="B940" s="4"/>
      <c r="C940" s="21"/>
      <c r="D940" s="2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4.4" x14ac:dyDescent="0.3">
      <c r="A941" s="4"/>
      <c r="B941" s="4"/>
      <c r="C941" s="21"/>
      <c r="D941" s="2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4.4" x14ac:dyDescent="0.3">
      <c r="A942" s="4"/>
      <c r="B942" s="4"/>
      <c r="C942" s="21"/>
      <c r="D942" s="2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4.4" x14ac:dyDescent="0.3">
      <c r="A943" s="4"/>
      <c r="B943" s="4"/>
      <c r="C943" s="21"/>
      <c r="D943" s="2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4.4" x14ac:dyDescent="0.3">
      <c r="A944" s="4"/>
      <c r="B944" s="4"/>
      <c r="C944" s="21"/>
      <c r="D944" s="2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4.4" x14ac:dyDescent="0.3">
      <c r="A945" s="4"/>
      <c r="B945" s="4"/>
      <c r="C945" s="21"/>
      <c r="D945" s="2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4.4" x14ac:dyDescent="0.3">
      <c r="A946" s="4"/>
      <c r="B946" s="4"/>
      <c r="C946" s="21"/>
      <c r="D946" s="2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4.4" x14ac:dyDescent="0.3">
      <c r="A947" s="4"/>
      <c r="B947" s="4"/>
      <c r="C947" s="21"/>
      <c r="D947" s="2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4.4" x14ac:dyDescent="0.3">
      <c r="A948" s="4"/>
      <c r="B948" s="4"/>
      <c r="C948" s="21"/>
      <c r="D948" s="2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4.4" x14ac:dyDescent="0.3">
      <c r="A949" s="4"/>
      <c r="B949" s="4"/>
      <c r="C949" s="21"/>
      <c r="D949" s="2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4.4" x14ac:dyDescent="0.3">
      <c r="A950" s="4"/>
      <c r="B950" s="4"/>
      <c r="C950" s="21"/>
      <c r="D950" s="2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4.4" x14ac:dyDescent="0.3">
      <c r="A951" s="4"/>
      <c r="B951" s="4"/>
      <c r="C951" s="21"/>
      <c r="D951" s="2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4.4" x14ac:dyDescent="0.3">
      <c r="A952" s="4"/>
      <c r="B952" s="4"/>
      <c r="C952" s="21"/>
      <c r="D952" s="2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4.4" x14ac:dyDescent="0.3">
      <c r="A953" s="4"/>
      <c r="B953" s="4"/>
      <c r="C953" s="21"/>
      <c r="D953" s="2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4.4" x14ac:dyDescent="0.3">
      <c r="A954" s="4"/>
      <c r="B954" s="4"/>
      <c r="C954" s="21"/>
      <c r="D954" s="2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4.4" x14ac:dyDescent="0.3">
      <c r="A955" s="4"/>
      <c r="B955" s="4"/>
      <c r="C955" s="21"/>
      <c r="D955" s="2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4.4" x14ac:dyDescent="0.3">
      <c r="A956" s="4"/>
      <c r="B956" s="4"/>
      <c r="C956" s="21"/>
      <c r="D956" s="2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4.4" x14ac:dyDescent="0.3">
      <c r="A957" s="4"/>
      <c r="B957" s="4"/>
      <c r="C957" s="21"/>
      <c r="D957" s="2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4.4" x14ac:dyDescent="0.3">
      <c r="A958" s="4"/>
      <c r="B958" s="4"/>
      <c r="C958" s="21"/>
      <c r="D958" s="2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4.4" x14ac:dyDescent="0.3">
      <c r="A959" s="4"/>
      <c r="B959" s="4"/>
      <c r="C959" s="21"/>
      <c r="D959" s="2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4.4" x14ac:dyDescent="0.3">
      <c r="A960" s="4"/>
      <c r="B960" s="4"/>
      <c r="C960" s="21"/>
      <c r="D960" s="2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4.4" x14ac:dyDescent="0.3">
      <c r="A961" s="4"/>
      <c r="B961" s="4"/>
      <c r="C961" s="21"/>
      <c r="D961" s="2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4.4" x14ac:dyDescent="0.3">
      <c r="A962" s="4"/>
      <c r="B962" s="4"/>
      <c r="C962" s="21"/>
      <c r="D962" s="2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4.4" x14ac:dyDescent="0.3">
      <c r="A963" s="4"/>
      <c r="B963" s="4"/>
      <c r="C963" s="21"/>
      <c r="D963" s="2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4.4" x14ac:dyDescent="0.3">
      <c r="A964" s="4"/>
      <c r="B964" s="4"/>
      <c r="C964" s="21"/>
      <c r="D964" s="2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4.4" x14ac:dyDescent="0.3">
      <c r="A965" s="4"/>
      <c r="B965" s="4"/>
      <c r="C965" s="21"/>
      <c r="D965" s="2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4.4" x14ac:dyDescent="0.3">
      <c r="A966" s="4"/>
      <c r="B966" s="4"/>
      <c r="C966" s="21"/>
      <c r="D966" s="2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4.4" x14ac:dyDescent="0.3">
      <c r="A967" s="4"/>
      <c r="B967" s="4"/>
      <c r="C967" s="21"/>
      <c r="D967" s="2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4.4" x14ac:dyDescent="0.3">
      <c r="A968" s="4"/>
      <c r="B968" s="4"/>
      <c r="C968" s="21"/>
      <c r="D968" s="2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4.4" x14ac:dyDescent="0.3">
      <c r="A969" s="4"/>
      <c r="B969" s="4"/>
      <c r="C969" s="21"/>
      <c r="D969" s="2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4.4" x14ac:dyDescent="0.3">
      <c r="A970" s="4"/>
      <c r="B970" s="4"/>
      <c r="C970" s="21"/>
      <c r="D970" s="2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4.4" x14ac:dyDescent="0.3">
      <c r="A971" s="4"/>
      <c r="B971" s="4"/>
      <c r="C971" s="21"/>
      <c r="D971" s="2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4.4" x14ac:dyDescent="0.3">
      <c r="A972" s="4"/>
      <c r="B972" s="4"/>
      <c r="C972" s="21"/>
      <c r="D972" s="2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4.4" x14ac:dyDescent="0.3">
      <c r="A973" s="4"/>
      <c r="B973" s="4"/>
      <c r="C973" s="21"/>
      <c r="D973" s="2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4.4" x14ac:dyDescent="0.3">
      <c r="A974" s="4"/>
      <c r="B974" s="4"/>
      <c r="C974" s="21"/>
      <c r="D974" s="2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4.4" x14ac:dyDescent="0.3">
      <c r="A975" s="4"/>
      <c r="B975" s="4"/>
      <c r="C975" s="21"/>
      <c r="D975" s="2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4.4" x14ac:dyDescent="0.3">
      <c r="A976" s="4"/>
      <c r="B976" s="4"/>
      <c r="C976" s="21"/>
      <c r="D976" s="2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4.4" x14ac:dyDescent="0.3">
      <c r="A977" s="4"/>
      <c r="B977" s="4"/>
      <c r="C977" s="21"/>
      <c r="D977" s="2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4.4" x14ac:dyDescent="0.3">
      <c r="A978" s="4"/>
      <c r="B978" s="4"/>
      <c r="C978" s="21"/>
      <c r="D978" s="2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4.4" x14ac:dyDescent="0.3">
      <c r="A979" s="4"/>
      <c r="B979" s="4"/>
      <c r="C979" s="21"/>
      <c r="D979" s="2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4.4" x14ac:dyDescent="0.3">
      <c r="A980" s="4"/>
      <c r="B980" s="4"/>
      <c r="C980" s="21"/>
      <c r="D980" s="2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4.4" x14ac:dyDescent="0.3">
      <c r="A981" s="4"/>
      <c r="B981" s="4"/>
      <c r="C981" s="21"/>
      <c r="D981" s="2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4.4" x14ac:dyDescent="0.3">
      <c r="A982" s="4"/>
      <c r="B982" s="4"/>
      <c r="C982" s="21"/>
      <c r="D982" s="2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4.4" x14ac:dyDescent="0.3">
      <c r="A983" s="4"/>
      <c r="B983" s="4"/>
      <c r="C983" s="21"/>
      <c r="D983" s="2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4.4" x14ac:dyDescent="0.3">
      <c r="A984" s="4"/>
      <c r="B984" s="4"/>
      <c r="C984" s="21"/>
      <c r="D984" s="2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4.4" x14ac:dyDescent="0.3">
      <c r="A985" s="4"/>
      <c r="B985" s="4"/>
      <c r="C985" s="21"/>
      <c r="D985" s="2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4.4" x14ac:dyDescent="0.3">
      <c r="A986" s="4"/>
      <c r="B986" s="4"/>
      <c r="C986" s="21"/>
      <c r="D986" s="2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4.4" x14ac:dyDescent="0.3">
      <c r="A987" s="4"/>
      <c r="B987" s="4"/>
      <c r="C987" s="21"/>
      <c r="D987" s="2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4.4" x14ac:dyDescent="0.3">
      <c r="A988" s="4"/>
      <c r="B988" s="4"/>
      <c r="C988" s="21"/>
      <c r="D988" s="2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4.4" x14ac:dyDescent="0.3">
      <c r="A989" s="4"/>
      <c r="B989" s="4"/>
      <c r="C989" s="21"/>
      <c r="D989" s="2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4.4" x14ac:dyDescent="0.3">
      <c r="A990" s="4"/>
      <c r="B990" s="4"/>
      <c r="C990" s="21"/>
      <c r="D990" s="2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4.4" x14ac:dyDescent="0.3">
      <c r="A991" s="4"/>
      <c r="B991" s="4"/>
      <c r="C991" s="21"/>
      <c r="D991" s="2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4.4" x14ac:dyDescent="0.3">
      <c r="A992" s="4"/>
      <c r="B992" s="4"/>
      <c r="C992" s="21"/>
      <c r="D992" s="2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4.4" x14ac:dyDescent="0.3">
      <c r="A993" s="4"/>
      <c r="B993" s="4"/>
      <c r="C993" s="21"/>
      <c r="D993" s="2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4.4" x14ac:dyDescent="0.3">
      <c r="A994" s="4"/>
      <c r="B994" s="4"/>
      <c r="C994" s="21"/>
      <c r="D994" s="2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4.4" x14ac:dyDescent="0.3">
      <c r="A995" s="4"/>
      <c r="B995" s="4"/>
      <c r="C995" s="21"/>
      <c r="D995" s="2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4.4" x14ac:dyDescent="0.3">
      <c r="A996" s="4"/>
      <c r="B996" s="4"/>
      <c r="C996" s="21"/>
      <c r="D996" s="2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4.4" x14ac:dyDescent="0.3">
      <c r="A997" s="4"/>
      <c r="B997" s="4"/>
      <c r="C997" s="21"/>
      <c r="D997" s="2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4.4" x14ac:dyDescent="0.3">
      <c r="A998" s="4"/>
      <c r="B998" s="4"/>
      <c r="C998" s="21"/>
      <c r="D998" s="2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4.4" x14ac:dyDescent="0.3">
      <c r="A999" s="4"/>
      <c r="B999" s="4"/>
      <c r="C999" s="21"/>
      <c r="D999" s="2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4.4" x14ac:dyDescent="0.3">
      <c r="A1000" s="4"/>
      <c r="B1000" s="4"/>
      <c r="C1000" s="21"/>
      <c r="D1000" s="2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4.4" x14ac:dyDescent="0.3">
      <c r="A1001" s="4"/>
      <c r="B1001" s="4"/>
      <c r="C1001" s="21"/>
      <c r="D1001" s="21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4.4" x14ac:dyDescent="0.3">
      <c r="A1002" s="4"/>
      <c r="B1002" s="4"/>
      <c r="C1002" s="21"/>
      <c r="D1002" s="21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4.4" x14ac:dyDescent="0.3">
      <c r="A1003" s="4"/>
      <c r="B1003" s="4"/>
      <c r="C1003" s="21"/>
      <c r="D1003" s="21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4.4" x14ac:dyDescent="0.3">
      <c r="A1004" s="4"/>
      <c r="B1004" s="4"/>
      <c r="C1004" s="21"/>
      <c r="D1004" s="21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4.4" x14ac:dyDescent="0.3">
      <c r="A1005" s="4"/>
      <c r="B1005" s="4"/>
      <c r="C1005" s="21"/>
      <c r="D1005" s="21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ht="14.4" x14ac:dyDescent="0.3">
      <c r="A1006" s="4"/>
      <c r="B1006" s="4"/>
      <c r="C1006" s="21"/>
      <c r="D1006" s="21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ht="14.4" x14ac:dyDescent="0.3">
      <c r="A1007" s="4"/>
      <c r="B1007" s="4"/>
      <c r="C1007" s="21"/>
      <c r="D1007" s="21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1:29" ht="14.4" x14ac:dyDescent="0.3">
      <c r="A1008" s="4"/>
      <c r="B1008" s="4"/>
      <c r="C1008" s="21"/>
      <c r="D1008" s="21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1:29" ht="14.4" x14ac:dyDescent="0.3">
      <c r="A1009" s="4"/>
      <c r="B1009" s="4"/>
      <c r="C1009" s="21"/>
      <c r="D1009" s="21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1:29" ht="14.4" x14ac:dyDescent="0.3">
      <c r="A1010" s="4"/>
      <c r="B1010" s="4"/>
      <c r="C1010" s="21"/>
      <c r="D1010" s="21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1:29" ht="15" customHeight="1" x14ac:dyDescent="0.3">
      <c r="B1011" s="4"/>
    </row>
    <row r="1012" spans="1:29" ht="15" customHeight="1" x14ac:dyDescent="0.3">
      <c r="B1012" s="4"/>
    </row>
    <row r="1013" spans="1:29" ht="15" customHeight="1" x14ac:dyDescent="0.3">
      <c r="B1013" s="4"/>
    </row>
    <row r="1014" spans="1:29" ht="15" customHeight="1" x14ac:dyDescent="0.3">
      <c r="B1014" s="4"/>
    </row>
    <row r="1015" spans="1:29" ht="15" customHeight="1" x14ac:dyDescent="0.3">
      <c r="B1015" s="4"/>
    </row>
    <row r="1016" spans="1:29" ht="15" customHeight="1" x14ac:dyDescent="0.3">
      <c r="B1016" s="4"/>
    </row>
    <row r="1017" spans="1:29" ht="15" customHeight="1" x14ac:dyDescent="0.3">
      <c r="B1017" s="4"/>
    </row>
    <row r="1018" spans="1:29" ht="15" customHeight="1" x14ac:dyDescent="0.3">
      <c r="B1018" s="4"/>
    </row>
    <row r="1019" spans="1:29" ht="15" customHeight="1" x14ac:dyDescent="0.3">
      <c r="B1019" s="4"/>
    </row>
    <row r="1020" spans="1:29" ht="15" customHeight="1" x14ac:dyDescent="0.3">
      <c r="B1020" s="4"/>
    </row>
    <row r="1021" spans="1:29" ht="15" customHeight="1" x14ac:dyDescent="0.3">
      <c r="B1021" s="4"/>
    </row>
    <row r="1022" spans="1:29" ht="15" customHeight="1" x14ac:dyDescent="0.3">
      <c r="B1022" s="4"/>
    </row>
    <row r="1023" spans="1:29" ht="15" customHeight="1" x14ac:dyDescent="0.3">
      <c r="B1023" s="4"/>
    </row>
    <row r="1024" spans="1:29" ht="15" customHeight="1" x14ac:dyDescent="0.3">
      <c r="B1024" s="4"/>
    </row>
    <row r="1025" spans="2:2" ht="15" customHeight="1" x14ac:dyDescent="0.3">
      <c r="B1025" s="4"/>
    </row>
    <row r="1026" spans="2:2" ht="15" customHeight="1" x14ac:dyDescent="0.3">
      <c r="B1026" s="4"/>
    </row>
    <row r="1027" spans="2:2" ht="15" customHeight="1" x14ac:dyDescent="0.3">
      <c r="B1027" s="4"/>
    </row>
    <row r="1028" spans="2:2" ht="15" customHeight="1" x14ac:dyDescent="0.3">
      <c r="B1028" s="4"/>
    </row>
    <row r="1029" spans="2:2" ht="15" customHeight="1" x14ac:dyDescent="0.3">
      <c r="B1029" s="4"/>
    </row>
    <row r="1030" spans="2:2" ht="15" customHeight="1" x14ac:dyDescent="0.3">
      <c r="B1030" s="4"/>
    </row>
  </sheetData>
  <conditionalFormatting sqref="G219:G221 G212:G217">
    <cfRule type="containsBlanks" dxfId="5" priority="14">
      <formula>LEN(TRIM(G212))=0</formula>
    </cfRule>
  </conditionalFormatting>
  <conditionalFormatting sqref="G218">
    <cfRule type="containsBlanks" dxfId="4" priority="13">
      <formula>LEN(TRIM(G218))=0</formula>
    </cfRule>
  </conditionalFormatting>
  <conditionalFormatting sqref="P218">
    <cfRule type="cellIs" dxfId="3" priority="11" operator="lessThan">
      <formula>140</formula>
    </cfRule>
  </conditionalFormatting>
  <conditionalFormatting sqref="P219:P221 P212:P217">
    <cfRule type="cellIs" dxfId="2" priority="12" operator="lessThan">
      <formula>140</formula>
    </cfRule>
  </conditionalFormatting>
  <conditionalFormatting sqref="O218">
    <cfRule type="colorScale" priority="15">
      <colorScale>
        <cfvo type="min"/>
        <cfvo type="max"/>
        <color rgb="FF57BB8A"/>
        <color rgb="FFFFFFFF"/>
      </colorScale>
    </cfRule>
  </conditionalFormatting>
  <conditionalFormatting sqref="O218">
    <cfRule type="colorScale" priority="16">
      <colorScale>
        <cfvo type="min"/>
        <cfvo type="max"/>
        <color rgb="FFFF00FF"/>
        <color rgb="FFFFFFFF"/>
      </colorScale>
    </cfRule>
  </conditionalFormatting>
  <conditionalFormatting sqref="O212:O213">
    <cfRule type="colorScale" priority="17">
      <colorScale>
        <cfvo type="min"/>
        <cfvo type="max"/>
        <color rgb="FF57BB8A"/>
        <color rgb="FFFFFFFF"/>
      </colorScale>
    </cfRule>
  </conditionalFormatting>
  <conditionalFormatting sqref="O212:O213">
    <cfRule type="colorScale" priority="18">
      <colorScale>
        <cfvo type="min"/>
        <cfvo type="max"/>
        <color rgb="FFFF00FF"/>
        <color rgb="FFFFFFFF"/>
      </colorScale>
    </cfRule>
  </conditionalFormatting>
  <conditionalFormatting sqref="O216:O217">
    <cfRule type="colorScale" priority="19">
      <colorScale>
        <cfvo type="min"/>
        <cfvo type="max"/>
        <color rgb="FF57BB8A"/>
        <color rgb="FFFFFFFF"/>
      </colorScale>
    </cfRule>
  </conditionalFormatting>
  <conditionalFormatting sqref="O216:O217">
    <cfRule type="colorScale" priority="20">
      <colorScale>
        <cfvo type="min"/>
        <cfvo type="max"/>
        <color rgb="FFFF00FF"/>
        <color rgb="FFFFFFFF"/>
      </colorScale>
    </cfRule>
  </conditionalFormatting>
  <conditionalFormatting sqref="O214:O215">
    <cfRule type="colorScale" priority="21">
      <colorScale>
        <cfvo type="min"/>
        <cfvo type="max"/>
        <color rgb="FF57BB8A"/>
        <color rgb="FFFFFFFF"/>
      </colorScale>
    </cfRule>
  </conditionalFormatting>
  <conditionalFormatting sqref="O214:O215">
    <cfRule type="colorScale" priority="22">
      <colorScale>
        <cfvo type="min"/>
        <cfvo type="max"/>
        <color rgb="FFFF00FF"/>
        <color rgb="FFFFFFFF"/>
      </colorScale>
    </cfRule>
  </conditionalFormatting>
  <conditionalFormatting sqref="O219:O221">
    <cfRule type="colorScale" priority="23">
      <colorScale>
        <cfvo type="min"/>
        <cfvo type="max"/>
        <color rgb="FF57BB8A"/>
        <color rgb="FFFFFFFF"/>
      </colorScale>
    </cfRule>
  </conditionalFormatting>
  <conditionalFormatting sqref="O219:O221">
    <cfRule type="colorScale" priority="24">
      <colorScale>
        <cfvo type="min"/>
        <cfvo type="max"/>
        <color rgb="FFFF00FF"/>
        <color rgb="FFFFFFFF"/>
      </colorScale>
    </cfRule>
  </conditionalFormatting>
  <conditionalFormatting sqref="G543:G553">
    <cfRule type="containsBlanks" dxfId="1" priority="2">
      <formula>LEN(TRIM(G543))=0</formula>
    </cfRule>
  </conditionalFormatting>
  <conditionalFormatting sqref="P543:P553">
    <cfRule type="cellIs" dxfId="0" priority="1" operator="lessThan">
      <formula>140</formula>
    </cfRule>
  </conditionalFormatting>
  <conditionalFormatting sqref="O549">
    <cfRule type="colorScale" priority="3">
      <colorScale>
        <cfvo type="min"/>
        <cfvo type="max"/>
        <color rgb="FF57BB8A"/>
        <color rgb="FFFFFFFF"/>
      </colorScale>
    </cfRule>
  </conditionalFormatting>
  <conditionalFormatting sqref="O549">
    <cfRule type="colorScale" priority="4">
      <colorScale>
        <cfvo type="min"/>
        <cfvo type="max"/>
        <color rgb="FFFF00FF"/>
        <color rgb="FFFFFFFF"/>
      </colorScale>
    </cfRule>
  </conditionalFormatting>
  <conditionalFormatting sqref="O543:O544">
    <cfRule type="colorScale" priority="5">
      <colorScale>
        <cfvo type="min"/>
        <cfvo type="max"/>
        <color rgb="FF57BB8A"/>
        <color rgb="FFFFFFFF"/>
      </colorScale>
    </cfRule>
  </conditionalFormatting>
  <conditionalFormatting sqref="O543:O544">
    <cfRule type="colorScale" priority="6">
      <colorScale>
        <cfvo type="min"/>
        <cfvo type="max"/>
        <color rgb="FFFF00FF"/>
        <color rgb="FFFFFFFF"/>
      </colorScale>
    </cfRule>
  </conditionalFormatting>
  <conditionalFormatting sqref="O550:O553">
    <cfRule type="colorScale" priority="7">
      <colorScale>
        <cfvo type="min"/>
        <cfvo type="max"/>
        <color rgb="FF57BB8A"/>
        <color rgb="FFFFFFFF"/>
      </colorScale>
    </cfRule>
  </conditionalFormatting>
  <conditionalFormatting sqref="O550:O553">
    <cfRule type="colorScale" priority="8">
      <colorScale>
        <cfvo type="min"/>
        <cfvo type="max"/>
        <color rgb="FFFF00FF"/>
        <color rgb="FFFFFFFF"/>
      </colorScale>
    </cfRule>
  </conditionalFormatting>
  <conditionalFormatting sqref="O545:O548">
    <cfRule type="colorScale" priority="9">
      <colorScale>
        <cfvo type="min"/>
        <cfvo type="max"/>
        <color rgb="FF57BB8A"/>
        <color rgb="FFFFFFFF"/>
      </colorScale>
    </cfRule>
  </conditionalFormatting>
  <conditionalFormatting sqref="O545:O548">
    <cfRule type="colorScale" priority="10">
      <colorScale>
        <cfvo type="min"/>
        <cfvo type="max"/>
        <color rgb="FFFF00FF"/>
        <color rgb="FFFFFFFF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D16" sqref="D16"/>
    </sheetView>
  </sheetViews>
  <sheetFormatPr defaultColWidth="12.5546875" defaultRowHeight="15" customHeight="1" x14ac:dyDescent="0.3"/>
  <cols>
    <col min="1" max="1" width="13.5546875" customWidth="1"/>
    <col min="2" max="2" width="7.5546875" customWidth="1"/>
    <col min="3" max="3" width="37.6640625" customWidth="1"/>
    <col min="4" max="4" width="46.44140625" customWidth="1"/>
    <col min="5" max="32" width="7.5546875" customWidth="1"/>
  </cols>
  <sheetData>
    <row r="1" spans="1:32" ht="15.75" customHeight="1" x14ac:dyDescent="0.3">
      <c r="A1" s="1" t="s">
        <v>0</v>
      </c>
      <c r="B1" s="1" t="s">
        <v>1</v>
      </c>
      <c r="C1" s="10" t="s">
        <v>191</v>
      </c>
      <c r="D1" s="10" t="s">
        <v>192</v>
      </c>
      <c r="E1" s="10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</v>
      </c>
      <c r="N1" s="1" t="s">
        <v>13</v>
      </c>
      <c r="O1" s="3" t="s">
        <v>12</v>
      </c>
      <c r="P1" s="3" t="s">
        <v>14</v>
      </c>
      <c r="Q1" s="3" t="s">
        <v>15</v>
      </c>
      <c r="R1" s="3" t="s">
        <v>18</v>
      </c>
      <c r="S1" s="3" t="s">
        <v>20</v>
      </c>
      <c r="T1" s="3" t="s">
        <v>188</v>
      </c>
      <c r="U1" s="3" t="s">
        <v>20</v>
      </c>
      <c r="V1" s="1" t="s">
        <v>21</v>
      </c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3">
      <c r="A2" s="11" t="s">
        <v>22</v>
      </c>
      <c r="B2" s="11">
        <v>50791</v>
      </c>
      <c r="C2" s="13" t="s">
        <v>194</v>
      </c>
      <c r="D2" s="14" t="str">
        <f>CONCATENATE(C2,A2,"/00",B2)</f>
        <v>/Volumes/Chewbacca/Afrooz/ABIDE1_preprocess/KKI/0050791</v>
      </c>
      <c r="E2" s="15">
        <v>1</v>
      </c>
      <c r="F2" s="11">
        <v>1</v>
      </c>
      <c r="G2" s="9">
        <v>10.18</v>
      </c>
      <c r="H2" s="11">
        <v>1</v>
      </c>
      <c r="I2" s="11" t="s">
        <v>27</v>
      </c>
      <c r="J2" s="11">
        <v>69</v>
      </c>
      <c r="K2" s="11"/>
      <c r="L2" s="11"/>
      <c r="M2" s="11">
        <v>1</v>
      </c>
      <c r="N2" s="11">
        <v>21</v>
      </c>
      <c r="O2" s="11">
        <v>4.8515500000000003E-2</v>
      </c>
      <c r="P2" s="11">
        <v>128</v>
      </c>
      <c r="Q2" s="11">
        <v>1</v>
      </c>
      <c r="R2" s="12" t="s">
        <v>28</v>
      </c>
      <c r="S2" s="12" t="s">
        <v>32</v>
      </c>
      <c r="T2" s="11"/>
      <c r="U2" s="11"/>
      <c r="V2" s="4" t="s">
        <v>33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3">
      <c r="A3" s="11" t="s">
        <v>46</v>
      </c>
      <c r="B3" s="11">
        <v>50964</v>
      </c>
      <c r="C3" s="13" t="s">
        <v>194</v>
      </c>
      <c r="D3" s="14" t="str">
        <f t="shared" ref="D3:D15" si="0">CONCATENATE(C3,A3,"/00",B3)</f>
        <v>/Volumes/Chewbacca/Afrooz/ABIDE1_preprocess/NYU/0050964</v>
      </c>
      <c r="E3" s="15">
        <v>1</v>
      </c>
      <c r="F3" s="11">
        <v>1</v>
      </c>
      <c r="G3" s="9">
        <v>12.75</v>
      </c>
      <c r="H3" s="11">
        <v>1</v>
      </c>
      <c r="I3" s="11"/>
      <c r="J3" s="11">
        <v>106</v>
      </c>
      <c r="K3" s="11">
        <v>108</v>
      </c>
      <c r="L3" s="11">
        <v>101</v>
      </c>
      <c r="M3" s="11">
        <v>1</v>
      </c>
      <c r="N3" s="11">
        <v>18</v>
      </c>
      <c r="O3" s="11">
        <v>9.1500600000000001E-2</v>
      </c>
      <c r="P3" s="11">
        <v>175</v>
      </c>
      <c r="Q3" s="11">
        <v>1</v>
      </c>
      <c r="R3" s="12" t="s">
        <v>28</v>
      </c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3">
      <c r="A4" s="11" t="s">
        <v>96</v>
      </c>
      <c r="B4" s="11">
        <v>50122</v>
      </c>
      <c r="C4" s="13" t="s">
        <v>194</v>
      </c>
      <c r="D4" s="14" t="str">
        <f t="shared" si="0"/>
        <v>/Volumes/Chewbacca/Afrooz/ABIDE1_preprocess/OLIN/0050122</v>
      </c>
      <c r="E4" s="15">
        <v>1</v>
      </c>
      <c r="F4" s="11">
        <v>1</v>
      </c>
      <c r="G4" s="9">
        <v>12</v>
      </c>
      <c r="H4" s="11">
        <v>1</v>
      </c>
      <c r="I4" s="11" t="s">
        <v>47</v>
      </c>
      <c r="J4" s="11">
        <v>112</v>
      </c>
      <c r="K4" s="11"/>
      <c r="L4" s="11"/>
      <c r="M4" s="11">
        <v>1</v>
      </c>
      <c r="N4" s="11">
        <v>14</v>
      </c>
      <c r="O4" s="11">
        <v>0.16165299999999999</v>
      </c>
      <c r="P4" s="11">
        <v>188</v>
      </c>
      <c r="Q4" s="11">
        <v>0.92</v>
      </c>
      <c r="R4" s="12" t="s">
        <v>98</v>
      </c>
      <c r="S4" s="12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3">
      <c r="A5" s="11" t="s">
        <v>111</v>
      </c>
      <c r="B5" s="11">
        <v>50183</v>
      </c>
      <c r="C5" s="13" t="s">
        <v>194</v>
      </c>
      <c r="D5" s="14" t="str">
        <f t="shared" si="0"/>
        <v>/Volumes/Chewbacca/Afrooz/ABIDE1_preprocess/SDSU/0050183</v>
      </c>
      <c r="E5" s="15">
        <v>1</v>
      </c>
      <c r="F5" s="11">
        <v>1</v>
      </c>
      <c r="G5" s="9">
        <v>14.14</v>
      </c>
      <c r="H5" s="11">
        <v>1</v>
      </c>
      <c r="I5" s="11" t="s">
        <v>27</v>
      </c>
      <c r="J5" s="11">
        <v>139</v>
      </c>
      <c r="K5" s="11">
        <v>128</v>
      </c>
      <c r="L5" s="11">
        <v>140</v>
      </c>
      <c r="M5" s="11">
        <v>1</v>
      </c>
      <c r="N5" s="11">
        <v>17</v>
      </c>
      <c r="O5" s="11">
        <v>3.8716300000000002E-2</v>
      </c>
      <c r="P5" s="11">
        <v>180</v>
      </c>
      <c r="Q5" s="11">
        <v>1</v>
      </c>
      <c r="R5" s="12" t="s">
        <v>28</v>
      </c>
      <c r="S5" s="12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3">
      <c r="A6" s="11" t="s">
        <v>117</v>
      </c>
      <c r="B6" s="11">
        <v>51206</v>
      </c>
      <c r="C6" s="13" t="s">
        <v>194</v>
      </c>
      <c r="D6" s="14" t="str">
        <f t="shared" si="0"/>
        <v>/Volumes/Chewbacca/Afrooz/ABIDE1_preprocess/UCLA_1/0051206</v>
      </c>
      <c r="E6" s="15">
        <v>1</v>
      </c>
      <c r="F6" s="11">
        <v>1</v>
      </c>
      <c r="G6" s="9">
        <v>15.78</v>
      </c>
      <c r="H6" s="11">
        <v>1</v>
      </c>
      <c r="I6" s="11" t="s">
        <v>27</v>
      </c>
      <c r="J6" s="11">
        <v>102</v>
      </c>
      <c r="K6" s="11">
        <v>98</v>
      </c>
      <c r="L6" s="11">
        <v>104</v>
      </c>
      <c r="M6" s="11">
        <v>1</v>
      </c>
      <c r="N6" s="11">
        <v>12</v>
      </c>
      <c r="O6" s="11">
        <v>7.4688900000000003E-2</v>
      </c>
      <c r="P6" s="11">
        <v>120</v>
      </c>
      <c r="Q6" s="11">
        <v>1</v>
      </c>
      <c r="R6" s="12" t="s">
        <v>24</v>
      </c>
      <c r="S6" s="12" t="s">
        <v>118</v>
      </c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3">
      <c r="A7" s="11" t="s">
        <v>140</v>
      </c>
      <c r="B7" s="11">
        <v>51291</v>
      </c>
      <c r="C7" s="13" t="s">
        <v>194</v>
      </c>
      <c r="D7" s="14" t="str">
        <f t="shared" si="0"/>
        <v>/Volumes/Chewbacca/Afrooz/ABIDE1_preprocess/UCLA_2/0051291</v>
      </c>
      <c r="E7" s="15">
        <v>1</v>
      </c>
      <c r="F7" s="11">
        <v>1</v>
      </c>
      <c r="G7" s="9">
        <v>16.47</v>
      </c>
      <c r="H7" s="11">
        <v>1</v>
      </c>
      <c r="I7" s="11" t="s">
        <v>27</v>
      </c>
      <c r="J7" s="11">
        <v>86</v>
      </c>
      <c r="K7" s="11">
        <v>83</v>
      </c>
      <c r="L7" s="11">
        <v>91</v>
      </c>
      <c r="M7" s="11">
        <v>1</v>
      </c>
      <c r="N7" s="11">
        <v>11</v>
      </c>
      <c r="O7" s="11">
        <v>6.9474599999999997E-2</v>
      </c>
      <c r="P7" s="11">
        <v>120</v>
      </c>
      <c r="Q7" s="11">
        <v>1</v>
      </c>
      <c r="R7" s="12" t="s">
        <v>24</v>
      </c>
      <c r="S7" s="12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3">
      <c r="A8" s="11" t="s">
        <v>153</v>
      </c>
      <c r="B8" s="11">
        <v>50486</v>
      </c>
      <c r="C8" s="13" t="s">
        <v>194</v>
      </c>
      <c r="D8" s="14" t="str">
        <f t="shared" si="0"/>
        <v>/Volumes/Chewbacca/Afrooz/ABIDE1_preprocess/USM/0050486</v>
      </c>
      <c r="E8" s="15">
        <v>1</v>
      </c>
      <c r="F8" s="11">
        <v>1</v>
      </c>
      <c r="G8" s="9">
        <v>17.787800000000001</v>
      </c>
      <c r="H8" s="11">
        <v>1</v>
      </c>
      <c r="I8" s="11"/>
      <c r="J8" s="11">
        <v>97</v>
      </c>
      <c r="K8" s="11">
        <v>77</v>
      </c>
      <c r="L8" s="11">
        <v>120</v>
      </c>
      <c r="M8" s="11">
        <v>1</v>
      </c>
      <c r="N8" s="11">
        <v>18</v>
      </c>
      <c r="O8" s="11">
        <v>0.13838600000000001</v>
      </c>
      <c r="P8" s="11">
        <v>219</v>
      </c>
      <c r="Q8" s="11">
        <v>0.91</v>
      </c>
      <c r="R8" s="12" t="s">
        <v>28</v>
      </c>
      <c r="S8" s="12" t="s">
        <v>154</v>
      </c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6" x14ac:dyDescent="0.3">
      <c r="A9" s="5" t="s">
        <v>22</v>
      </c>
      <c r="B9" s="5">
        <v>50774</v>
      </c>
      <c r="C9" s="13" t="s">
        <v>194</v>
      </c>
      <c r="D9" s="14" t="str">
        <f t="shared" si="0"/>
        <v>/Volumes/Chewbacca/Afrooz/ABIDE1_preprocess/KKI/0050774</v>
      </c>
      <c r="E9" s="16">
        <v>1</v>
      </c>
      <c r="F9" s="5">
        <v>2</v>
      </c>
      <c r="G9" s="5">
        <v>10.64</v>
      </c>
      <c r="H9" s="5">
        <v>1</v>
      </c>
      <c r="I9" s="5" t="s">
        <v>27</v>
      </c>
      <c r="J9" s="5">
        <v>124</v>
      </c>
      <c r="K9" s="5"/>
      <c r="L9" s="5"/>
      <c r="M9" s="5">
        <v>1</v>
      </c>
      <c r="N9" s="5"/>
      <c r="O9" s="4">
        <v>4.8646599999999998E-2</v>
      </c>
      <c r="P9" s="4">
        <v>156</v>
      </c>
      <c r="Q9" s="4">
        <v>1</v>
      </c>
      <c r="R9" s="6" t="s">
        <v>28</v>
      </c>
      <c r="S9" s="6" t="s">
        <v>32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6" x14ac:dyDescent="0.3">
      <c r="A10" s="4" t="s">
        <v>46</v>
      </c>
      <c r="B10" s="4">
        <v>51069</v>
      </c>
      <c r="C10" s="13" t="s">
        <v>194</v>
      </c>
      <c r="D10" s="14" t="str">
        <f t="shared" si="0"/>
        <v>/Volumes/Chewbacca/Afrooz/ABIDE1_preprocess/NYU/0051069</v>
      </c>
      <c r="E10" s="17">
        <v>1</v>
      </c>
      <c r="F10" s="4">
        <v>2</v>
      </c>
      <c r="G10" s="4">
        <v>8.15</v>
      </c>
      <c r="H10" s="4">
        <v>1</v>
      </c>
      <c r="I10" s="4"/>
      <c r="J10" s="4">
        <v>118</v>
      </c>
      <c r="K10" s="4">
        <v>115</v>
      </c>
      <c r="L10" s="4">
        <v>117</v>
      </c>
      <c r="M10" s="4">
        <v>1</v>
      </c>
      <c r="N10" s="4"/>
      <c r="O10" s="4">
        <v>3.28168E-2</v>
      </c>
      <c r="P10" s="4">
        <v>175</v>
      </c>
      <c r="Q10" s="4">
        <v>1</v>
      </c>
      <c r="R10" s="6" t="s">
        <v>28</v>
      </c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6" x14ac:dyDescent="0.3">
      <c r="A11" s="4" t="s">
        <v>96</v>
      </c>
      <c r="B11" s="4">
        <v>50105</v>
      </c>
      <c r="C11" s="13" t="s">
        <v>194</v>
      </c>
      <c r="D11" s="14" t="str">
        <f t="shared" si="0"/>
        <v>/Volumes/Chewbacca/Afrooz/ABIDE1_preprocess/OLIN/0050105</v>
      </c>
      <c r="E11" s="17">
        <v>1</v>
      </c>
      <c r="F11" s="4">
        <v>2</v>
      </c>
      <c r="G11" s="4">
        <v>17</v>
      </c>
      <c r="H11" s="4">
        <v>1</v>
      </c>
      <c r="I11" s="4" t="s">
        <v>27</v>
      </c>
      <c r="J11" s="4">
        <v>100</v>
      </c>
      <c r="K11" s="4"/>
      <c r="L11" s="4"/>
      <c r="M11" s="4">
        <v>1</v>
      </c>
      <c r="N11" s="4"/>
      <c r="O11" s="4">
        <v>0.15614</v>
      </c>
      <c r="P11" s="4">
        <v>202</v>
      </c>
      <c r="Q11" s="4">
        <v>0.99</v>
      </c>
      <c r="R11" s="6" t="s">
        <v>119</v>
      </c>
      <c r="S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6" x14ac:dyDescent="0.3">
      <c r="A12" s="4" t="s">
        <v>111</v>
      </c>
      <c r="B12" s="4">
        <v>50193</v>
      </c>
      <c r="C12" s="13" t="s">
        <v>194</v>
      </c>
      <c r="D12" s="14" t="str">
        <f t="shared" si="0"/>
        <v>/Volumes/Chewbacca/Afrooz/ABIDE1_preprocess/SDSU/0050193</v>
      </c>
      <c r="E12" s="17">
        <v>1</v>
      </c>
      <c r="F12" s="4">
        <v>2</v>
      </c>
      <c r="G12" s="4">
        <v>14.75</v>
      </c>
      <c r="H12" s="4">
        <v>1</v>
      </c>
      <c r="I12" s="4" t="s">
        <v>27</v>
      </c>
      <c r="J12" s="4">
        <v>112</v>
      </c>
      <c r="K12" s="4">
        <v>108</v>
      </c>
      <c r="L12" s="4">
        <v>114</v>
      </c>
      <c r="M12" s="4">
        <v>1</v>
      </c>
      <c r="N12" s="4"/>
      <c r="O12" s="4">
        <v>5.4518900000000002E-2</v>
      </c>
      <c r="P12" s="4">
        <v>180</v>
      </c>
      <c r="Q12" s="4">
        <v>1</v>
      </c>
      <c r="R12" s="6" t="s">
        <v>28</v>
      </c>
      <c r="S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6" x14ac:dyDescent="0.3">
      <c r="A13" s="4" t="s">
        <v>117</v>
      </c>
      <c r="B13" s="4">
        <v>51250</v>
      </c>
      <c r="C13" s="13" t="s">
        <v>194</v>
      </c>
      <c r="D13" s="14" t="str">
        <f t="shared" si="0"/>
        <v>/Volumes/Chewbacca/Afrooz/ABIDE1_preprocess/UCLA_1/0051250</v>
      </c>
      <c r="E13" s="17">
        <v>1</v>
      </c>
      <c r="F13" s="4">
        <v>2</v>
      </c>
      <c r="G13" s="4">
        <v>14.88</v>
      </c>
      <c r="H13" s="4">
        <v>1</v>
      </c>
      <c r="I13" s="4" t="s">
        <v>27</v>
      </c>
      <c r="J13" s="4">
        <v>110</v>
      </c>
      <c r="K13" s="4">
        <v>108</v>
      </c>
      <c r="L13" s="4">
        <v>110</v>
      </c>
      <c r="M13" s="4">
        <v>1</v>
      </c>
      <c r="N13" s="4"/>
      <c r="O13" s="4">
        <v>0.105168</v>
      </c>
      <c r="P13" s="4">
        <v>112</v>
      </c>
      <c r="Q13" s="4">
        <v>0.93</v>
      </c>
      <c r="R13" s="6" t="s">
        <v>24</v>
      </c>
      <c r="S13" s="6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6" x14ac:dyDescent="0.3">
      <c r="A14" s="4" t="s">
        <v>140</v>
      </c>
      <c r="B14" s="4">
        <v>51306</v>
      </c>
      <c r="C14" s="13" t="s">
        <v>194</v>
      </c>
      <c r="D14" s="14" t="str">
        <f t="shared" si="0"/>
        <v>/Volumes/Chewbacca/Afrooz/ABIDE1_preprocess/UCLA_2/0051306</v>
      </c>
      <c r="E14" s="17">
        <v>1</v>
      </c>
      <c r="F14" s="4">
        <v>2</v>
      </c>
      <c r="G14" s="4">
        <v>11.66</v>
      </c>
      <c r="H14" s="4">
        <v>1</v>
      </c>
      <c r="I14" s="4" t="s">
        <v>27</v>
      </c>
      <c r="J14" s="4">
        <v>119</v>
      </c>
      <c r="K14" s="4">
        <v>115</v>
      </c>
      <c r="L14" s="4">
        <v>119</v>
      </c>
      <c r="M14" s="4">
        <v>1</v>
      </c>
      <c r="N14" s="4"/>
      <c r="O14" s="4">
        <v>0.13039300000000001</v>
      </c>
      <c r="P14" s="4">
        <v>120</v>
      </c>
      <c r="Q14" s="4">
        <v>1</v>
      </c>
      <c r="R14" s="6" t="s">
        <v>24</v>
      </c>
      <c r="S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 x14ac:dyDescent="0.3">
      <c r="A15" s="4" t="s">
        <v>153</v>
      </c>
      <c r="B15" s="4">
        <v>50433</v>
      </c>
      <c r="C15" s="13" t="s">
        <v>194</v>
      </c>
      <c r="D15" s="14" t="str">
        <f t="shared" si="0"/>
        <v>/Volumes/Chewbacca/Afrooz/ABIDE1_preprocess/USM/0050433</v>
      </c>
      <c r="E15" s="17">
        <v>1</v>
      </c>
      <c r="F15" s="4">
        <v>2</v>
      </c>
      <c r="G15" s="4">
        <v>18.7379</v>
      </c>
      <c r="H15" s="4">
        <v>1</v>
      </c>
      <c r="I15" s="4"/>
      <c r="J15" s="4">
        <v>100</v>
      </c>
      <c r="K15" s="4">
        <v>98</v>
      </c>
      <c r="L15" s="4">
        <v>103</v>
      </c>
      <c r="M15" s="4">
        <v>1</v>
      </c>
      <c r="N15" s="4">
        <v>1</v>
      </c>
      <c r="O15" s="4">
        <v>6.0881600000000001E-2</v>
      </c>
      <c r="P15" s="4">
        <v>240</v>
      </c>
      <c r="Q15" s="4">
        <v>1</v>
      </c>
      <c r="R15" s="6" t="s">
        <v>28</v>
      </c>
      <c r="S15" s="6" t="s">
        <v>28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3">
      <c r="A16" s="18" t="s">
        <v>197</v>
      </c>
      <c r="B16" s="11">
        <v>28752</v>
      </c>
      <c r="C16" s="15" t="s">
        <v>198</v>
      </c>
      <c r="D16" s="14" t="str">
        <f t="shared" ref="D16:D29" si="1">CONCATENATE(C16,A16,"/",B16)</f>
        <v>/Volumes/theforce/abide2/subjects/gu_1/28752</v>
      </c>
      <c r="E16" s="15">
        <v>2</v>
      </c>
      <c r="F16" s="11">
        <v>1</v>
      </c>
      <c r="G16" s="11">
        <v>13.076712329999999</v>
      </c>
      <c r="H16" s="11">
        <v>1</v>
      </c>
      <c r="I16" s="11">
        <v>1</v>
      </c>
      <c r="J16" s="11">
        <v>116</v>
      </c>
      <c r="K16" s="11">
        <v>114</v>
      </c>
      <c r="L16" s="11">
        <v>116</v>
      </c>
      <c r="M16" s="11">
        <v>1</v>
      </c>
      <c r="N16" s="11">
        <v>13</v>
      </c>
      <c r="O16" s="11">
        <v>5.6247699999999998E-2</v>
      </c>
      <c r="P16" s="11">
        <v>152</v>
      </c>
      <c r="Q16" s="11">
        <v>1</v>
      </c>
      <c r="R16" s="11" t="s">
        <v>23</v>
      </c>
      <c r="S16" s="11" t="s">
        <v>24</v>
      </c>
      <c r="T16" s="11" t="s">
        <v>25</v>
      </c>
      <c r="U16" s="11" t="s">
        <v>26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3">
      <c r="A17" s="18" t="s">
        <v>199</v>
      </c>
      <c r="B17" s="11">
        <v>29273</v>
      </c>
      <c r="C17" s="15" t="s">
        <v>198</v>
      </c>
      <c r="D17" s="14" t="str">
        <f t="shared" si="1"/>
        <v>/Volumes/theforce/abide2/subjects/kki_1/29273</v>
      </c>
      <c r="E17" s="15">
        <v>2</v>
      </c>
      <c r="F17" s="11">
        <v>1</v>
      </c>
      <c r="G17" s="11">
        <v>8.4767123289999997</v>
      </c>
      <c r="H17" s="11">
        <v>1</v>
      </c>
      <c r="I17" s="11">
        <v>1</v>
      </c>
      <c r="J17" s="11">
        <v>114</v>
      </c>
      <c r="K17" s="11">
        <v>142</v>
      </c>
      <c r="L17" s="11">
        <v>104</v>
      </c>
      <c r="M17" s="11">
        <v>1</v>
      </c>
      <c r="N17" s="11">
        <v>13</v>
      </c>
      <c r="O17" s="11">
        <v>0.14421300000000001</v>
      </c>
      <c r="P17" s="11">
        <v>123</v>
      </c>
      <c r="Q17" s="11">
        <v>0.96</v>
      </c>
      <c r="R17" s="11" t="s">
        <v>68</v>
      </c>
      <c r="S17" s="11" t="s">
        <v>24</v>
      </c>
      <c r="T17" s="11" t="s">
        <v>25</v>
      </c>
      <c r="U17" s="11" t="s">
        <v>29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3">
      <c r="A18" s="18" t="s">
        <v>200</v>
      </c>
      <c r="B18" s="11">
        <v>29179</v>
      </c>
      <c r="C18" s="15" t="s">
        <v>198</v>
      </c>
      <c r="D18" s="14" t="str">
        <f t="shared" si="1"/>
        <v>/Volumes/theforce/abide2/subjects/nyu_1/29179</v>
      </c>
      <c r="E18" s="15">
        <v>2</v>
      </c>
      <c r="F18" s="11">
        <v>1</v>
      </c>
      <c r="G18" s="11">
        <v>7.25</v>
      </c>
      <c r="H18" s="11">
        <v>1</v>
      </c>
      <c r="I18" s="11">
        <v>3</v>
      </c>
      <c r="J18" s="11">
        <v>89</v>
      </c>
      <c r="K18" s="11">
        <v>93</v>
      </c>
      <c r="L18" s="11">
        <v>89</v>
      </c>
      <c r="M18" s="11">
        <v>1</v>
      </c>
      <c r="N18" s="11">
        <v>10</v>
      </c>
      <c r="O18" s="11">
        <v>0.15385599999999999</v>
      </c>
      <c r="P18" s="11">
        <v>157</v>
      </c>
      <c r="Q18" s="11">
        <v>0.89</v>
      </c>
      <c r="R18" s="11" t="s">
        <v>23</v>
      </c>
      <c r="S18" s="11" t="s">
        <v>24</v>
      </c>
      <c r="T18" s="11" t="s">
        <v>75</v>
      </c>
      <c r="U18" s="11" t="s">
        <v>24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3">
      <c r="A19" s="18" t="s">
        <v>201</v>
      </c>
      <c r="B19" s="11">
        <v>29150</v>
      </c>
      <c r="C19" s="15" t="s">
        <v>198</v>
      </c>
      <c r="D19" s="14" t="str">
        <f t="shared" si="1"/>
        <v>/Volumes/theforce/abide2/subjects/nyu_2/29150</v>
      </c>
      <c r="E19" s="15">
        <v>2</v>
      </c>
      <c r="F19" s="11">
        <v>1</v>
      </c>
      <c r="G19" s="11">
        <v>6.05</v>
      </c>
      <c r="H19" s="11">
        <v>1</v>
      </c>
      <c r="I19" s="11">
        <v>3</v>
      </c>
      <c r="J19" s="11">
        <v>90</v>
      </c>
      <c r="K19" s="11">
        <v>83</v>
      </c>
      <c r="L19" s="11">
        <v>99</v>
      </c>
      <c r="M19" s="11">
        <v>1</v>
      </c>
      <c r="N19" s="11">
        <v>19</v>
      </c>
      <c r="O19" s="11">
        <v>9.8510799999999996E-2</v>
      </c>
      <c r="P19" s="11">
        <v>177</v>
      </c>
      <c r="Q19" s="11">
        <v>1</v>
      </c>
      <c r="R19" s="11" t="s">
        <v>23</v>
      </c>
      <c r="S19" s="11" t="s">
        <v>24</v>
      </c>
      <c r="T19" s="11" t="s">
        <v>25</v>
      </c>
      <c r="U19" s="11" t="s">
        <v>29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3">
      <c r="A20" s="18" t="s">
        <v>203</v>
      </c>
      <c r="B20" s="11">
        <v>28924</v>
      </c>
      <c r="C20" s="15" t="s">
        <v>198</v>
      </c>
      <c r="D20" s="14" t="str">
        <f t="shared" si="1"/>
        <v>/Volumes/theforce/abide2/subjects/ohsu_1/28924</v>
      </c>
      <c r="E20" s="15">
        <v>2</v>
      </c>
      <c r="F20" s="11">
        <v>1</v>
      </c>
      <c r="G20" s="11">
        <v>12</v>
      </c>
      <c r="H20" s="11">
        <v>1</v>
      </c>
      <c r="I20" s="11">
        <v>1</v>
      </c>
      <c r="J20" s="11">
        <v>122</v>
      </c>
      <c r="K20" s="11"/>
      <c r="L20" s="11"/>
      <c r="M20" s="11">
        <v>1</v>
      </c>
      <c r="N20" s="11">
        <v>14</v>
      </c>
      <c r="O20" s="11">
        <v>6.4976599999999995E-2</v>
      </c>
      <c r="P20" s="11">
        <v>117</v>
      </c>
      <c r="Q20" s="11">
        <v>0.97</v>
      </c>
      <c r="R20" s="11" t="s">
        <v>23</v>
      </c>
      <c r="S20" s="11" t="s">
        <v>24</v>
      </c>
      <c r="T20" s="11" t="s">
        <v>25</v>
      </c>
      <c r="U20" s="11" t="s">
        <v>143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3">
      <c r="A21" s="18" t="s">
        <v>206</v>
      </c>
      <c r="B21" s="11">
        <v>28853</v>
      </c>
      <c r="C21" s="15" t="s">
        <v>198</v>
      </c>
      <c r="D21" s="14" t="str">
        <f t="shared" si="1"/>
        <v>/Volumes/theforce/abide2/subjects/sdsu_1/28853</v>
      </c>
      <c r="E21" s="15">
        <v>2</v>
      </c>
      <c r="F21" s="11">
        <v>1</v>
      </c>
      <c r="G21" s="11">
        <v>10.9</v>
      </c>
      <c r="H21" s="11">
        <v>1</v>
      </c>
      <c r="I21" s="11">
        <v>1</v>
      </c>
      <c r="J21" s="11">
        <v>96</v>
      </c>
      <c r="K21" s="11">
        <v>79</v>
      </c>
      <c r="L21" s="11">
        <v>115</v>
      </c>
      <c r="M21" s="11">
        <v>1</v>
      </c>
      <c r="N21" s="11">
        <v>18</v>
      </c>
      <c r="O21" s="11">
        <v>0.10211199999999999</v>
      </c>
      <c r="P21" s="11">
        <v>180</v>
      </c>
      <c r="Q21" s="11">
        <v>1</v>
      </c>
      <c r="R21" s="11" t="s">
        <v>23</v>
      </c>
      <c r="S21" s="11" t="s">
        <v>24</v>
      </c>
      <c r="T21" s="11" t="s">
        <v>75</v>
      </c>
      <c r="U21" s="11" t="s">
        <v>24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3">
      <c r="A22" s="18" t="s">
        <v>207</v>
      </c>
      <c r="B22" s="11">
        <v>29729</v>
      </c>
      <c r="C22" s="15" t="s">
        <v>198</v>
      </c>
      <c r="D22" s="14" t="str">
        <f t="shared" si="1"/>
        <v>/Volumes/theforce/abide2/subjects/ucla_1/29729</v>
      </c>
      <c r="E22" s="15">
        <v>2</v>
      </c>
      <c r="F22" s="11">
        <v>1</v>
      </c>
      <c r="G22" s="11">
        <v>12.83333333</v>
      </c>
      <c r="H22" s="11">
        <v>1</v>
      </c>
      <c r="I22" s="11">
        <v>1</v>
      </c>
      <c r="J22" s="11">
        <v>78</v>
      </c>
      <c r="K22" s="11">
        <v>66</v>
      </c>
      <c r="L22" s="11">
        <v>96</v>
      </c>
      <c r="M22" s="11">
        <v>1</v>
      </c>
      <c r="N22" s="11">
        <v>16</v>
      </c>
      <c r="O22" s="11">
        <v>0.15516099999999999</v>
      </c>
      <c r="P22" s="11">
        <v>105</v>
      </c>
      <c r="Q22" s="11">
        <v>0.88</v>
      </c>
      <c r="R22" s="11" t="s">
        <v>23</v>
      </c>
      <c r="S22" s="11" t="s">
        <v>24</v>
      </c>
      <c r="T22" s="11" t="s">
        <v>75</v>
      </c>
      <c r="U22" s="11" t="s">
        <v>24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4.4" x14ac:dyDescent="0.3">
      <c r="A23" s="20" t="s">
        <v>197</v>
      </c>
      <c r="B23" s="4">
        <v>28746</v>
      </c>
      <c r="C23" s="15" t="s">
        <v>198</v>
      </c>
      <c r="D23" s="14" t="str">
        <f t="shared" si="1"/>
        <v>/Volumes/theforce/abide2/subjects/gu_1/28746</v>
      </c>
      <c r="E23" s="17">
        <v>2</v>
      </c>
      <c r="F23" s="4">
        <v>2</v>
      </c>
      <c r="G23" s="4">
        <v>9.5452054789999998</v>
      </c>
      <c r="H23" s="4">
        <v>1</v>
      </c>
      <c r="I23" s="4">
        <v>1</v>
      </c>
      <c r="J23" s="4">
        <v>126</v>
      </c>
      <c r="K23" s="4">
        <v>119</v>
      </c>
      <c r="L23" s="4">
        <v>127</v>
      </c>
      <c r="M23" s="4">
        <v>1</v>
      </c>
      <c r="N23" s="4"/>
      <c r="O23" s="4">
        <v>3.7623700000000003E-2</v>
      </c>
      <c r="P23" s="4">
        <v>152</v>
      </c>
      <c r="Q23" s="4">
        <v>1</v>
      </c>
      <c r="R23" s="4" t="s">
        <v>23</v>
      </c>
      <c r="S23" s="4" t="s">
        <v>24</v>
      </c>
      <c r="T23" s="4" t="s">
        <v>75</v>
      </c>
      <c r="U23" s="4" t="s">
        <v>24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4.4" x14ac:dyDescent="0.3">
      <c r="A24" s="20" t="s">
        <v>199</v>
      </c>
      <c r="B24" s="4">
        <v>29305</v>
      </c>
      <c r="C24" s="15" t="s">
        <v>198</v>
      </c>
      <c r="D24" s="14" t="str">
        <f t="shared" si="1"/>
        <v>/Volumes/theforce/abide2/subjects/kki_1/29305</v>
      </c>
      <c r="E24" s="17">
        <v>2</v>
      </c>
      <c r="F24" s="4">
        <v>2</v>
      </c>
      <c r="G24" s="4">
        <v>9.5780821920000001</v>
      </c>
      <c r="H24" s="4">
        <v>1</v>
      </c>
      <c r="I24" s="4">
        <v>1</v>
      </c>
      <c r="J24" s="4">
        <v>99</v>
      </c>
      <c r="K24" s="4">
        <v>100</v>
      </c>
      <c r="L24" s="4">
        <v>106</v>
      </c>
      <c r="M24" s="4">
        <v>1</v>
      </c>
      <c r="N24" s="4"/>
      <c r="O24" s="4">
        <v>8.3137799999999998E-2</v>
      </c>
      <c r="P24" s="4">
        <v>118</v>
      </c>
      <c r="Q24" s="4">
        <v>0.92</v>
      </c>
      <c r="R24" s="4" t="s">
        <v>23</v>
      </c>
      <c r="S24" s="4" t="s">
        <v>24</v>
      </c>
      <c r="T24" s="4" t="s">
        <v>75</v>
      </c>
      <c r="U24" s="4" t="s">
        <v>24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4.4" x14ac:dyDescent="0.3">
      <c r="A25" s="20" t="s">
        <v>200</v>
      </c>
      <c r="B25" s="4">
        <v>29225</v>
      </c>
      <c r="C25" s="15" t="s">
        <v>198</v>
      </c>
      <c r="D25" s="14" t="str">
        <f t="shared" si="1"/>
        <v>/Volumes/theforce/abide2/subjects/nyu_1/29225</v>
      </c>
      <c r="E25" s="17">
        <v>2</v>
      </c>
      <c r="F25" s="4">
        <v>2</v>
      </c>
      <c r="G25" s="4">
        <v>6.6639999999999997</v>
      </c>
      <c r="H25" s="4">
        <v>1</v>
      </c>
      <c r="I25" s="4">
        <v>1</v>
      </c>
      <c r="J25" s="4">
        <v>128</v>
      </c>
      <c r="K25" s="4">
        <v>136</v>
      </c>
      <c r="L25" s="4">
        <v>114</v>
      </c>
      <c r="M25" s="4">
        <v>1</v>
      </c>
      <c r="N25" s="4"/>
      <c r="O25" s="4">
        <v>0.115674</v>
      </c>
      <c r="P25" s="4">
        <v>162</v>
      </c>
      <c r="Q25" s="4">
        <v>0.92</v>
      </c>
      <c r="R25" s="4" t="s">
        <v>23</v>
      </c>
      <c r="S25" s="4" t="s">
        <v>24</v>
      </c>
      <c r="T25" s="4" t="s">
        <v>75</v>
      </c>
      <c r="U25" s="4" t="s">
        <v>24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4.4" x14ac:dyDescent="0.3">
      <c r="A26" s="20" t="s">
        <v>203</v>
      </c>
      <c r="B26" s="4">
        <v>28948</v>
      </c>
      <c r="C26" s="15" t="s">
        <v>198</v>
      </c>
      <c r="D26" s="14" t="str">
        <f t="shared" si="1"/>
        <v>/Volumes/theforce/abide2/subjects/ohsu_1/28948</v>
      </c>
      <c r="E26" s="17">
        <v>2</v>
      </c>
      <c r="F26" s="4">
        <v>2</v>
      </c>
      <c r="G26" s="4">
        <v>12</v>
      </c>
      <c r="H26" s="4">
        <v>1</v>
      </c>
      <c r="I26" s="4">
        <v>1</v>
      </c>
      <c r="J26" s="4">
        <v>132</v>
      </c>
      <c r="K26" s="4"/>
      <c r="L26" s="4"/>
      <c r="M26" s="4">
        <v>1</v>
      </c>
      <c r="N26" s="4"/>
      <c r="O26" s="4">
        <v>0.109681</v>
      </c>
      <c r="P26" s="4">
        <v>114</v>
      </c>
      <c r="Q26" s="4">
        <v>0.95</v>
      </c>
      <c r="R26" s="4" t="s">
        <v>23</v>
      </c>
      <c r="S26" s="4" t="s">
        <v>24</v>
      </c>
      <c r="T26" s="4" t="s">
        <v>75</v>
      </c>
      <c r="U26" s="4" t="s">
        <v>24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4.4" x14ac:dyDescent="0.3">
      <c r="A27" s="20" t="s">
        <v>206</v>
      </c>
      <c r="B27" s="4">
        <v>28852</v>
      </c>
      <c r="C27" s="15" t="s">
        <v>198</v>
      </c>
      <c r="D27" s="14" t="str">
        <f t="shared" si="1"/>
        <v>/Volumes/theforce/abide2/subjects/sdsu_1/28852</v>
      </c>
      <c r="E27" s="17">
        <v>2</v>
      </c>
      <c r="F27" s="4">
        <v>2</v>
      </c>
      <c r="G27" s="4">
        <v>9.9</v>
      </c>
      <c r="H27" s="4">
        <v>1</v>
      </c>
      <c r="I27" s="4"/>
      <c r="J27" s="4">
        <v>108</v>
      </c>
      <c r="K27" s="4">
        <v>100</v>
      </c>
      <c r="L27" s="4">
        <v>115</v>
      </c>
      <c r="M27" s="4">
        <v>1</v>
      </c>
      <c r="N27" s="4"/>
      <c r="O27" s="4">
        <v>0.12559300000000001</v>
      </c>
      <c r="P27" s="4">
        <v>164</v>
      </c>
      <c r="Q27" s="4">
        <v>0.91</v>
      </c>
      <c r="R27" s="4" t="s">
        <v>23</v>
      </c>
      <c r="S27" s="4" t="s">
        <v>24</v>
      </c>
      <c r="T27" s="4" t="s">
        <v>75</v>
      </c>
      <c r="U27" s="4" t="s">
        <v>24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4.4" x14ac:dyDescent="0.3">
      <c r="A28" s="20" t="s">
        <v>207</v>
      </c>
      <c r="B28" s="4">
        <v>29744</v>
      </c>
      <c r="C28" s="15" t="s">
        <v>198</v>
      </c>
      <c r="D28" s="14" t="str">
        <f t="shared" si="1"/>
        <v>/Volumes/theforce/abide2/subjects/ucla_1/29744</v>
      </c>
      <c r="E28" s="17">
        <v>2</v>
      </c>
      <c r="F28" s="4">
        <v>2</v>
      </c>
      <c r="G28" s="4">
        <v>9.0833333330000006</v>
      </c>
      <c r="H28" s="4">
        <v>1</v>
      </c>
      <c r="I28" s="4">
        <v>1</v>
      </c>
      <c r="J28" s="4">
        <v>98</v>
      </c>
      <c r="K28" s="4">
        <v>89</v>
      </c>
      <c r="L28" s="4">
        <v>108</v>
      </c>
      <c r="M28" s="4">
        <v>1</v>
      </c>
      <c r="N28" s="4"/>
      <c r="O28" s="4">
        <v>0.12751899999999999</v>
      </c>
      <c r="P28" s="4">
        <v>117</v>
      </c>
      <c r="Q28" s="4">
        <v>0.97</v>
      </c>
      <c r="R28" s="4" t="s">
        <v>23</v>
      </c>
      <c r="S28" s="4" t="s">
        <v>24</v>
      </c>
      <c r="T28" s="4" t="s">
        <v>75</v>
      </c>
      <c r="U28" s="4" t="s">
        <v>24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4.4" x14ac:dyDescent="0.3">
      <c r="A29" s="20" t="s">
        <v>208</v>
      </c>
      <c r="B29" s="4">
        <v>29499</v>
      </c>
      <c r="C29" s="15" t="s">
        <v>198</v>
      </c>
      <c r="D29" s="14" t="str">
        <f t="shared" si="1"/>
        <v>/Volumes/theforce/abide2/subjects/usm_1/29499</v>
      </c>
      <c r="E29" s="17">
        <v>2</v>
      </c>
      <c r="F29" s="4">
        <v>2</v>
      </c>
      <c r="G29" s="4">
        <v>18.581800000000001</v>
      </c>
      <c r="H29" s="4">
        <v>1</v>
      </c>
      <c r="I29" s="4">
        <v>1</v>
      </c>
      <c r="J29" s="4">
        <v>118</v>
      </c>
      <c r="K29" s="4">
        <v>119</v>
      </c>
      <c r="L29" s="4">
        <v>120</v>
      </c>
      <c r="M29" s="4">
        <v>1</v>
      </c>
      <c r="N29" s="4">
        <v>0</v>
      </c>
      <c r="O29" s="4">
        <v>7.7954800000000005E-2</v>
      </c>
      <c r="P29" s="4">
        <v>237</v>
      </c>
      <c r="Q29" s="4">
        <v>0.99</v>
      </c>
      <c r="R29" s="4" t="s">
        <v>23</v>
      </c>
      <c r="S29" s="4" t="s">
        <v>24</v>
      </c>
      <c r="T29" s="4" t="s">
        <v>25</v>
      </c>
      <c r="U29" s="4" t="s">
        <v>29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4.4" x14ac:dyDescent="0.3">
      <c r="A30" s="21"/>
    </row>
    <row r="31" spans="1:32" ht="14.4" x14ac:dyDescent="0.3">
      <c r="A31" s="21"/>
    </row>
    <row r="32" spans="1:32" ht="14.4" x14ac:dyDescent="0.3">
      <c r="A32" s="21"/>
    </row>
    <row r="33" spans="1:1" ht="14.4" x14ac:dyDescent="0.3">
      <c r="A33" s="21"/>
    </row>
    <row r="34" spans="1:1" ht="14.4" x14ac:dyDescent="0.3">
      <c r="A34" s="21"/>
    </row>
    <row r="35" spans="1:1" ht="14.4" x14ac:dyDescent="0.3">
      <c r="A35" s="21"/>
    </row>
    <row r="36" spans="1:1" ht="14.4" x14ac:dyDescent="0.3">
      <c r="A36" s="21"/>
    </row>
    <row r="37" spans="1:1" ht="14.4" x14ac:dyDescent="0.3">
      <c r="A37" s="21"/>
    </row>
    <row r="38" spans="1:1" ht="14.4" x14ac:dyDescent="0.3">
      <c r="A38" s="21"/>
    </row>
    <row r="39" spans="1:1" ht="14.4" x14ac:dyDescent="0.3">
      <c r="A39" s="21"/>
    </row>
    <row r="40" spans="1:1" ht="14.4" x14ac:dyDescent="0.3">
      <c r="A40" s="21"/>
    </row>
    <row r="41" spans="1:1" ht="14.4" x14ac:dyDescent="0.3">
      <c r="A41" s="21"/>
    </row>
    <row r="42" spans="1:1" ht="14.4" x14ac:dyDescent="0.3">
      <c r="A42" s="21"/>
    </row>
    <row r="43" spans="1:1" ht="14.4" x14ac:dyDescent="0.3">
      <c r="A43" s="21"/>
    </row>
    <row r="44" spans="1:1" ht="14.4" x14ac:dyDescent="0.3">
      <c r="A44" s="21"/>
    </row>
    <row r="45" spans="1:1" ht="14.4" x14ac:dyDescent="0.3">
      <c r="A45" s="21"/>
    </row>
    <row r="46" spans="1:1" ht="14.4" x14ac:dyDescent="0.3">
      <c r="A46" s="21"/>
    </row>
    <row r="47" spans="1:1" ht="14.4" x14ac:dyDescent="0.3">
      <c r="A47" s="21"/>
    </row>
    <row r="48" spans="1:1" ht="14.4" x14ac:dyDescent="0.3">
      <c r="A48" s="21"/>
    </row>
    <row r="49" spans="1:1" ht="14.4" x14ac:dyDescent="0.3">
      <c r="A49" s="21"/>
    </row>
    <row r="50" spans="1:1" ht="14.4" x14ac:dyDescent="0.3">
      <c r="A50" s="21"/>
    </row>
    <row r="51" spans="1:1" ht="14.4" x14ac:dyDescent="0.3">
      <c r="A51" s="21"/>
    </row>
    <row r="52" spans="1:1" ht="14.4" x14ac:dyDescent="0.3">
      <c r="A52" s="21"/>
    </row>
    <row r="53" spans="1:1" ht="14.4" x14ac:dyDescent="0.3">
      <c r="A53" s="21"/>
    </row>
    <row r="54" spans="1:1" ht="14.4" x14ac:dyDescent="0.3">
      <c r="A54" s="21"/>
    </row>
    <row r="55" spans="1:1" ht="14.4" x14ac:dyDescent="0.3">
      <c r="A55" s="21"/>
    </row>
    <row r="56" spans="1:1" ht="14.4" x14ac:dyDescent="0.3">
      <c r="A56" s="21"/>
    </row>
    <row r="57" spans="1:1" ht="14.4" x14ac:dyDescent="0.3">
      <c r="A57" s="21"/>
    </row>
    <row r="58" spans="1:1" ht="14.4" x14ac:dyDescent="0.3">
      <c r="A58" s="21"/>
    </row>
    <row r="59" spans="1:1" ht="14.4" x14ac:dyDescent="0.3">
      <c r="A59" s="21"/>
    </row>
    <row r="60" spans="1:1" ht="14.4" x14ac:dyDescent="0.3">
      <c r="A60" s="21"/>
    </row>
    <row r="61" spans="1:1" ht="14.4" x14ac:dyDescent="0.3">
      <c r="A61" s="21"/>
    </row>
    <row r="62" spans="1:1" ht="14.4" x14ac:dyDescent="0.3">
      <c r="A62" s="21"/>
    </row>
    <row r="63" spans="1:1" ht="14.4" x14ac:dyDescent="0.3">
      <c r="A63" s="21"/>
    </row>
    <row r="64" spans="1:1" ht="14.4" x14ac:dyDescent="0.3">
      <c r="A64" s="21"/>
    </row>
    <row r="65" spans="1:1" ht="14.4" x14ac:dyDescent="0.3">
      <c r="A65" s="21"/>
    </row>
    <row r="66" spans="1:1" ht="14.4" x14ac:dyDescent="0.3">
      <c r="A66" s="21"/>
    </row>
    <row r="67" spans="1:1" ht="14.4" x14ac:dyDescent="0.3">
      <c r="A67" s="21"/>
    </row>
    <row r="68" spans="1:1" ht="14.4" x14ac:dyDescent="0.3">
      <c r="A68" s="21"/>
    </row>
    <row r="69" spans="1:1" ht="14.4" x14ac:dyDescent="0.3">
      <c r="A69" s="21"/>
    </row>
    <row r="70" spans="1:1" ht="14.4" x14ac:dyDescent="0.3">
      <c r="A70" s="21"/>
    </row>
    <row r="71" spans="1:1" ht="14.4" x14ac:dyDescent="0.3">
      <c r="A71" s="21"/>
    </row>
    <row r="72" spans="1:1" ht="14.4" x14ac:dyDescent="0.3">
      <c r="A72" s="21"/>
    </row>
    <row r="73" spans="1:1" ht="14.4" x14ac:dyDescent="0.3">
      <c r="A73" s="21"/>
    </row>
    <row r="74" spans="1:1" ht="14.4" x14ac:dyDescent="0.3">
      <c r="A74" s="21"/>
    </row>
    <row r="75" spans="1:1" ht="14.4" x14ac:dyDescent="0.3">
      <c r="A75" s="21"/>
    </row>
    <row r="76" spans="1:1" ht="14.4" x14ac:dyDescent="0.3">
      <c r="A76" s="21"/>
    </row>
    <row r="77" spans="1:1" ht="14.4" x14ac:dyDescent="0.3">
      <c r="A77" s="21"/>
    </row>
    <row r="78" spans="1:1" ht="14.4" x14ac:dyDescent="0.3">
      <c r="A78" s="21"/>
    </row>
    <row r="79" spans="1:1" ht="14.4" x14ac:dyDescent="0.3">
      <c r="A79" s="21"/>
    </row>
    <row r="80" spans="1:1" ht="14.4" x14ac:dyDescent="0.3">
      <c r="A80" s="21"/>
    </row>
    <row r="81" spans="1:1" ht="14.4" x14ac:dyDescent="0.3">
      <c r="A81" s="21"/>
    </row>
    <row r="82" spans="1:1" ht="14.4" x14ac:dyDescent="0.3">
      <c r="A82" s="21"/>
    </row>
    <row r="83" spans="1:1" ht="14.4" x14ac:dyDescent="0.3">
      <c r="A83" s="21"/>
    </row>
    <row r="84" spans="1:1" ht="14.4" x14ac:dyDescent="0.3">
      <c r="A84" s="21"/>
    </row>
    <row r="85" spans="1:1" ht="14.4" x14ac:dyDescent="0.3">
      <c r="A85" s="21"/>
    </row>
    <row r="86" spans="1:1" ht="14.4" x14ac:dyDescent="0.3">
      <c r="A86" s="21"/>
    </row>
    <row r="87" spans="1:1" ht="14.4" x14ac:dyDescent="0.3">
      <c r="A87" s="21"/>
    </row>
    <row r="88" spans="1:1" ht="14.4" x14ac:dyDescent="0.3">
      <c r="A88" s="21"/>
    </row>
    <row r="89" spans="1:1" ht="14.4" x14ac:dyDescent="0.3">
      <c r="A89" s="21"/>
    </row>
    <row r="90" spans="1:1" ht="14.4" x14ac:dyDescent="0.3">
      <c r="A90" s="21"/>
    </row>
    <row r="91" spans="1:1" ht="14.4" x14ac:dyDescent="0.3">
      <c r="A91" s="21"/>
    </row>
    <row r="92" spans="1:1" ht="14.4" x14ac:dyDescent="0.3">
      <c r="A92" s="21"/>
    </row>
    <row r="93" spans="1:1" ht="14.4" x14ac:dyDescent="0.3">
      <c r="A93" s="21"/>
    </row>
    <row r="94" spans="1:1" ht="14.4" x14ac:dyDescent="0.3">
      <c r="A94" s="21"/>
    </row>
    <row r="95" spans="1:1" ht="14.4" x14ac:dyDescent="0.3">
      <c r="A95" s="21"/>
    </row>
    <row r="96" spans="1:1" ht="14.4" x14ac:dyDescent="0.3">
      <c r="A96" s="21"/>
    </row>
    <row r="97" spans="1:1" ht="14.4" x14ac:dyDescent="0.3">
      <c r="A97" s="21"/>
    </row>
    <row r="98" spans="1:1" ht="14.4" x14ac:dyDescent="0.3">
      <c r="A98" s="21"/>
    </row>
    <row r="99" spans="1:1" ht="14.4" x14ac:dyDescent="0.3">
      <c r="A99" s="21"/>
    </row>
    <row r="100" spans="1:1" ht="14.4" x14ac:dyDescent="0.3">
      <c r="A100" s="21"/>
    </row>
    <row r="101" spans="1:1" ht="14.4" x14ac:dyDescent="0.3">
      <c r="A101" s="21"/>
    </row>
    <row r="102" spans="1:1" ht="14.4" x14ac:dyDescent="0.3">
      <c r="A102" s="21"/>
    </row>
    <row r="103" spans="1:1" ht="14.4" x14ac:dyDescent="0.3">
      <c r="A103" s="21"/>
    </row>
    <row r="104" spans="1:1" ht="14.4" x14ac:dyDescent="0.3">
      <c r="A104" s="21"/>
    </row>
    <row r="105" spans="1:1" ht="14.4" x14ac:dyDescent="0.3">
      <c r="A105" s="21"/>
    </row>
    <row r="106" spans="1:1" ht="14.4" x14ac:dyDescent="0.3">
      <c r="A106" s="21"/>
    </row>
    <row r="107" spans="1:1" ht="14.4" x14ac:dyDescent="0.3">
      <c r="A107" s="21"/>
    </row>
    <row r="108" spans="1:1" ht="14.4" x14ac:dyDescent="0.3">
      <c r="A108" s="21"/>
    </row>
    <row r="109" spans="1:1" ht="14.4" x14ac:dyDescent="0.3">
      <c r="A109" s="21"/>
    </row>
    <row r="110" spans="1:1" ht="14.4" x14ac:dyDescent="0.3">
      <c r="A110" s="21"/>
    </row>
    <row r="111" spans="1:1" ht="14.4" x14ac:dyDescent="0.3">
      <c r="A111" s="21"/>
    </row>
    <row r="112" spans="1:1" ht="14.4" x14ac:dyDescent="0.3">
      <c r="A112" s="21"/>
    </row>
    <row r="113" spans="1:1" ht="14.4" x14ac:dyDescent="0.3">
      <c r="A113" s="21"/>
    </row>
    <row r="114" spans="1:1" ht="14.4" x14ac:dyDescent="0.3">
      <c r="A114" s="21"/>
    </row>
    <row r="115" spans="1:1" ht="14.4" x14ac:dyDescent="0.3">
      <c r="A115" s="21"/>
    </row>
    <row r="116" spans="1:1" ht="14.4" x14ac:dyDescent="0.3">
      <c r="A116" s="21"/>
    </row>
    <row r="117" spans="1:1" ht="14.4" x14ac:dyDescent="0.3">
      <c r="A117" s="21"/>
    </row>
    <row r="118" spans="1:1" ht="14.4" x14ac:dyDescent="0.3">
      <c r="A118" s="21"/>
    </row>
    <row r="119" spans="1:1" ht="14.4" x14ac:dyDescent="0.3">
      <c r="A119" s="21"/>
    </row>
    <row r="120" spans="1:1" ht="14.4" x14ac:dyDescent="0.3">
      <c r="A120" s="21"/>
    </row>
    <row r="121" spans="1:1" ht="14.4" x14ac:dyDescent="0.3">
      <c r="A121" s="21"/>
    </row>
    <row r="122" spans="1:1" ht="14.4" x14ac:dyDescent="0.3">
      <c r="A122" s="21"/>
    </row>
    <row r="123" spans="1:1" ht="14.4" x14ac:dyDescent="0.3">
      <c r="A123" s="21"/>
    </row>
    <row r="124" spans="1:1" ht="14.4" x14ac:dyDescent="0.3">
      <c r="A124" s="21"/>
    </row>
    <row r="125" spans="1:1" ht="14.4" x14ac:dyDescent="0.3">
      <c r="A125" s="21"/>
    </row>
    <row r="126" spans="1:1" ht="14.4" x14ac:dyDescent="0.3">
      <c r="A126" s="21"/>
    </row>
    <row r="127" spans="1:1" ht="14.4" x14ac:dyDescent="0.3">
      <c r="A127" s="21"/>
    </row>
    <row r="128" spans="1:1" ht="14.4" x14ac:dyDescent="0.3">
      <c r="A128" s="21"/>
    </row>
    <row r="129" spans="1:1" ht="14.4" x14ac:dyDescent="0.3">
      <c r="A129" s="21"/>
    </row>
    <row r="130" spans="1:1" ht="14.4" x14ac:dyDescent="0.3">
      <c r="A130" s="21"/>
    </row>
    <row r="131" spans="1:1" ht="14.4" x14ac:dyDescent="0.3">
      <c r="A131" s="21"/>
    </row>
    <row r="132" spans="1:1" ht="14.4" x14ac:dyDescent="0.3">
      <c r="A132" s="21"/>
    </row>
    <row r="133" spans="1:1" ht="14.4" x14ac:dyDescent="0.3">
      <c r="A133" s="21"/>
    </row>
    <row r="134" spans="1:1" ht="14.4" x14ac:dyDescent="0.3">
      <c r="A134" s="21"/>
    </row>
    <row r="135" spans="1:1" ht="14.4" x14ac:dyDescent="0.3">
      <c r="A135" s="21"/>
    </row>
    <row r="136" spans="1:1" ht="14.4" x14ac:dyDescent="0.3">
      <c r="A136" s="21"/>
    </row>
    <row r="137" spans="1:1" ht="14.4" x14ac:dyDescent="0.3">
      <c r="A137" s="21"/>
    </row>
    <row r="138" spans="1:1" ht="14.4" x14ac:dyDescent="0.3">
      <c r="A138" s="21"/>
    </row>
    <row r="139" spans="1:1" ht="14.4" x14ac:dyDescent="0.3">
      <c r="A139" s="21"/>
    </row>
    <row r="140" spans="1:1" ht="14.4" x14ac:dyDescent="0.3">
      <c r="A140" s="21"/>
    </row>
    <row r="141" spans="1:1" ht="14.4" x14ac:dyDescent="0.3">
      <c r="A141" s="21"/>
    </row>
    <row r="142" spans="1:1" ht="14.4" x14ac:dyDescent="0.3">
      <c r="A142" s="21"/>
    </row>
    <row r="143" spans="1:1" ht="14.4" x14ac:dyDescent="0.3">
      <c r="A143" s="21"/>
    </row>
    <row r="144" spans="1:1" ht="14.4" x14ac:dyDescent="0.3">
      <c r="A144" s="21"/>
    </row>
    <row r="145" spans="1:1" ht="14.4" x14ac:dyDescent="0.3">
      <c r="A145" s="21"/>
    </row>
    <row r="146" spans="1:1" ht="14.4" x14ac:dyDescent="0.3">
      <c r="A146" s="21"/>
    </row>
    <row r="147" spans="1:1" ht="14.4" x14ac:dyDescent="0.3">
      <c r="A147" s="21"/>
    </row>
    <row r="148" spans="1:1" ht="14.4" x14ac:dyDescent="0.3">
      <c r="A148" s="21"/>
    </row>
    <row r="149" spans="1:1" ht="14.4" x14ac:dyDescent="0.3">
      <c r="A149" s="21"/>
    </row>
    <row r="150" spans="1:1" ht="14.4" x14ac:dyDescent="0.3">
      <c r="A150" s="21"/>
    </row>
    <row r="151" spans="1:1" ht="14.4" x14ac:dyDescent="0.3">
      <c r="A151" s="21"/>
    </row>
    <row r="152" spans="1:1" ht="14.4" x14ac:dyDescent="0.3">
      <c r="A152" s="21"/>
    </row>
    <row r="153" spans="1:1" ht="14.4" x14ac:dyDescent="0.3">
      <c r="A153" s="21"/>
    </row>
    <row r="154" spans="1:1" ht="14.4" x14ac:dyDescent="0.3">
      <c r="A154" s="21"/>
    </row>
    <row r="155" spans="1:1" ht="14.4" x14ac:dyDescent="0.3">
      <c r="A155" s="21"/>
    </row>
    <row r="156" spans="1:1" ht="14.4" x14ac:dyDescent="0.3">
      <c r="A156" s="21"/>
    </row>
    <row r="157" spans="1:1" ht="14.4" x14ac:dyDescent="0.3">
      <c r="A157" s="21"/>
    </row>
    <row r="158" spans="1:1" ht="14.4" x14ac:dyDescent="0.3">
      <c r="A158" s="21"/>
    </row>
    <row r="159" spans="1:1" ht="14.4" x14ac:dyDescent="0.3">
      <c r="A159" s="21"/>
    </row>
    <row r="160" spans="1:1" ht="14.4" x14ac:dyDescent="0.3">
      <c r="A160" s="21"/>
    </row>
    <row r="161" spans="1:1" ht="14.4" x14ac:dyDescent="0.3">
      <c r="A161" s="21"/>
    </row>
    <row r="162" spans="1:1" ht="14.4" x14ac:dyDescent="0.3">
      <c r="A162" s="21"/>
    </row>
    <row r="163" spans="1:1" ht="14.4" x14ac:dyDescent="0.3">
      <c r="A163" s="21"/>
    </row>
    <row r="164" spans="1:1" ht="14.4" x14ac:dyDescent="0.3">
      <c r="A164" s="21"/>
    </row>
    <row r="165" spans="1:1" ht="14.4" x14ac:dyDescent="0.3">
      <c r="A165" s="21"/>
    </row>
    <row r="166" spans="1:1" ht="14.4" x14ac:dyDescent="0.3">
      <c r="A166" s="21"/>
    </row>
    <row r="167" spans="1:1" ht="14.4" x14ac:dyDescent="0.3">
      <c r="A167" s="21"/>
    </row>
    <row r="168" spans="1:1" ht="14.4" x14ac:dyDescent="0.3">
      <c r="A168" s="21"/>
    </row>
    <row r="169" spans="1:1" ht="14.4" x14ac:dyDescent="0.3">
      <c r="A169" s="21"/>
    </row>
    <row r="170" spans="1:1" ht="14.4" x14ac:dyDescent="0.3">
      <c r="A170" s="21"/>
    </row>
    <row r="171" spans="1:1" ht="14.4" x14ac:dyDescent="0.3">
      <c r="A171" s="21"/>
    </row>
    <row r="172" spans="1:1" ht="14.4" x14ac:dyDescent="0.3">
      <c r="A172" s="21"/>
    </row>
    <row r="173" spans="1:1" ht="14.4" x14ac:dyDescent="0.3">
      <c r="A173" s="21"/>
    </row>
    <row r="174" spans="1:1" ht="14.4" x14ac:dyDescent="0.3">
      <c r="A174" s="21"/>
    </row>
    <row r="175" spans="1:1" ht="14.4" x14ac:dyDescent="0.3">
      <c r="A175" s="21"/>
    </row>
    <row r="176" spans="1:1" ht="14.4" x14ac:dyDescent="0.3">
      <c r="A176" s="21"/>
    </row>
    <row r="177" spans="1:1" ht="14.4" x14ac:dyDescent="0.3">
      <c r="A177" s="21"/>
    </row>
    <row r="178" spans="1:1" ht="14.4" x14ac:dyDescent="0.3">
      <c r="A178" s="21"/>
    </row>
    <row r="179" spans="1:1" ht="14.4" x14ac:dyDescent="0.3">
      <c r="A179" s="21"/>
    </row>
    <row r="180" spans="1:1" ht="14.4" x14ac:dyDescent="0.3">
      <c r="A180" s="21"/>
    </row>
    <row r="181" spans="1:1" ht="14.4" x14ac:dyDescent="0.3">
      <c r="A181" s="21"/>
    </row>
    <row r="182" spans="1:1" ht="14.4" x14ac:dyDescent="0.3">
      <c r="A182" s="21"/>
    </row>
    <row r="183" spans="1:1" ht="14.4" x14ac:dyDescent="0.3">
      <c r="A183" s="21"/>
    </row>
    <row r="184" spans="1:1" ht="14.4" x14ac:dyDescent="0.3">
      <c r="A184" s="21"/>
    </row>
    <row r="185" spans="1:1" ht="14.4" x14ac:dyDescent="0.3">
      <c r="A185" s="21"/>
    </row>
    <row r="186" spans="1:1" ht="14.4" x14ac:dyDescent="0.3">
      <c r="A186" s="21"/>
    </row>
    <row r="187" spans="1:1" ht="14.4" x14ac:dyDescent="0.3">
      <c r="A187" s="21"/>
    </row>
    <row r="188" spans="1:1" ht="14.4" x14ac:dyDescent="0.3">
      <c r="A188" s="21"/>
    </row>
    <row r="189" spans="1:1" ht="14.4" x14ac:dyDescent="0.3">
      <c r="A189" s="21"/>
    </row>
    <row r="190" spans="1:1" ht="14.4" x14ac:dyDescent="0.3">
      <c r="A190" s="21"/>
    </row>
    <row r="191" spans="1:1" ht="14.4" x14ac:dyDescent="0.3">
      <c r="A191" s="21"/>
    </row>
    <row r="192" spans="1:1" ht="14.4" x14ac:dyDescent="0.3">
      <c r="A192" s="21"/>
    </row>
    <row r="193" spans="1:1" ht="14.4" x14ac:dyDescent="0.3">
      <c r="A193" s="21"/>
    </row>
    <row r="194" spans="1:1" ht="14.4" x14ac:dyDescent="0.3">
      <c r="A194" s="21"/>
    </row>
    <row r="195" spans="1:1" ht="14.4" x14ac:dyDescent="0.3">
      <c r="A195" s="21"/>
    </row>
    <row r="196" spans="1:1" ht="14.4" x14ac:dyDescent="0.3">
      <c r="A196" s="21"/>
    </row>
    <row r="197" spans="1:1" ht="14.4" x14ac:dyDescent="0.3">
      <c r="A197" s="21"/>
    </row>
    <row r="198" spans="1:1" ht="14.4" x14ac:dyDescent="0.3">
      <c r="A198" s="21"/>
    </row>
    <row r="199" spans="1:1" ht="14.4" x14ac:dyDescent="0.3">
      <c r="A199" s="21"/>
    </row>
    <row r="200" spans="1:1" ht="14.4" x14ac:dyDescent="0.3">
      <c r="A200" s="21"/>
    </row>
    <row r="201" spans="1:1" ht="14.4" x14ac:dyDescent="0.3">
      <c r="A201" s="21"/>
    </row>
    <row r="202" spans="1:1" ht="14.4" x14ac:dyDescent="0.3">
      <c r="A202" s="21"/>
    </row>
    <row r="203" spans="1:1" ht="14.4" x14ac:dyDescent="0.3">
      <c r="A203" s="21"/>
    </row>
    <row r="204" spans="1:1" ht="14.4" x14ac:dyDescent="0.3">
      <c r="A204" s="21"/>
    </row>
    <row r="205" spans="1:1" ht="14.4" x14ac:dyDescent="0.3">
      <c r="A205" s="21"/>
    </row>
    <row r="206" spans="1:1" ht="14.4" x14ac:dyDescent="0.3">
      <c r="A206" s="21"/>
    </row>
    <row r="207" spans="1:1" ht="14.4" x14ac:dyDescent="0.3">
      <c r="A207" s="21"/>
    </row>
    <row r="208" spans="1:1" ht="14.4" x14ac:dyDescent="0.3">
      <c r="A208" s="21"/>
    </row>
    <row r="209" spans="1:1" ht="14.4" x14ac:dyDescent="0.3">
      <c r="A209" s="21"/>
    </row>
    <row r="210" spans="1:1" ht="14.4" x14ac:dyDescent="0.3">
      <c r="A210" s="21"/>
    </row>
    <row r="211" spans="1:1" ht="14.4" x14ac:dyDescent="0.3">
      <c r="A211" s="21"/>
    </row>
    <row r="212" spans="1:1" ht="14.4" x14ac:dyDescent="0.3">
      <c r="A212" s="21"/>
    </row>
    <row r="213" spans="1:1" ht="14.4" x14ac:dyDescent="0.3">
      <c r="A213" s="21"/>
    </row>
    <row r="214" spans="1:1" ht="14.4" x14ac:dyDescent="0.3">
      <c r="A214" s="21"/>
    </row>
    <row r="215" spans="1:1" ht="14.4" x14ac:dyDescent="0.3">
      <c r="A215" s="21"/>
    </row>
    <row r="216" spans="1:1" ht="14.4" x14ac:dyDescent="0.3">
      <c r="A216" s="21"/>
    </row>
    <row r="217" spans="1:1" ht="14.4" x14ac:dyDescent="0.3">
      <c r="A217" s="21"/>
    </row>
    <row r="218" spans="1:1" ht="14.4" x14ac:dyDescent="0.3">
      <c r="A218" s="21"/>
    </row>
    <row r="219" spans="1:1" ht="14.4" x14ac:dyDescent="0.3">
      <c r="A219" s="21"/>
    </row>
    <row r="220" spans="1:1" ht="14.4" x14ac:dyDescent="0.3">
      <c r="A220" s="21"/>
    </row>
    <row r="221" spans="1:1" ht="14.4" x14ac:dyDescent="0.3">
      <c r="A221" s="21"/>
    </row>
    <row r="222" spans="1:1" ht="14.4" x14ac:dyDescent="0.3">
      <c r="A222" s="21"/>
    </row>
    <row r="223" spans="1:1" ht="14.4" x14ac:dyDescent="0.3">
      <c r="A223" s="21"/>
    </row>
    <row r="224" spans="1:1" ht="14.4" x14ac:dyDescent="0.3">
      <c r="A224" s="21"/>
    </row>
    <row r="225" spans="1:1" ht="14.4" x14ac:dyDescent="0.3">
      <c r="A225" s="21"/>
    </row>
    <row r="226" spans="1:1" ht="14.4" x14ac:dyDescent="0.3">
      <c r="A226" s="21"/>
    </row>
    <row r="227" spans="1:1" ht="14.4" x14ac:dyDescent="0.3">
      <c r="A227" s="21"/>
    </row>
    <row r="228" spans="1:1" ht="14.4" x14ac:dyDescent="0.3">
      <c r="A228" s="21"/>
    </row>
    <row r="229" spans="1:1" ht="14.4" x14ac:dyDescent="0.3">
      <c r="A229" s="21"/>
    </row>
    <row r="230" spans="1:1" ht="14.4" x14ac:dyDescent="0.3">
      <c r="A230" s="21"/>
    </row>
    <row r="231" spans="1:1" ht="14.4" x14ac:dyDescent="0.3">
      <c r="A231" s="21"/>
    </row>
    <row r="232" spans="1:1" ht="14.4" x14ac:dyDescent="0.3">
      <c r="A232" s="21"/>
    </row>
    <row r="233" spans="1:1" ht="14.4" x14ac:dyDescent="0.3">
      <c r="A233" s="21"/>
    </row>
    <row r="234" spans="1:1" ht="14.4" x14ac:dyDescent="0.3">
      <c r="A234" s="21"/>
    </row>
    <row r="235" spans="1:1" ht="14.4" x14ac:dyDescent="0.3">
      <c r="A235" s="21"/>
    </row>
    <row r="236" spans="1:1" ht="14.4" x14ac:dyDescent="0.3">
      <c r="A236" s="21"/>
    </row>
    <row r="237" spans="1:1" ht="14.4" x14ac:dyDescent="0.3">
      <c r="A237" s="21"/>
    </row>
    <row r="238" spans="1:1" ht="14.4" x14ac:dyDescent="0.3">
      <c r="A238" s="21"/>
    </row>
    <row r="239" spans="1:1" ht="14.4" x14ac:dyDescent="0.3">
      <c r="A239" s="21"/>
    </row>
    <row r="240" spans="1:1" ht="14.4" x14ac:dyDescent="0.3">
      <c r="A240" s="21"/>
    </row>
    <row r="241" spans="1:1" ht="14.4" x14ac:dyDescent="0.3">
      <c r="A241" s="21"/>
    </row>
    <row r="242" spans="1:1" ht="14.4" x14ac:dyDescent="0.3">
      <c r="A242" s="21"/>
    </row>
    <row r="243" spans="1:1" ht="14.4" x14ac:dyDescent="0.3">
      <c r="A243" s="21"/>
    </row>
    <row r="244" spans="1:1" ht="14.4" x14ac:dyDescent="0.3">
      <c r="A244" s="21"/>
    </row>
    <row r="245" spans="1:1" ht="14.4" x14ac:dyDescent="0.3">
      <c r="A245" s="21"/>
    </row>
    <row r="246" spans="1:1" ht="14.4" x14ac:dyDescent="0.3">
      <c r="A246" s="21"/>
    </row>
    <row r="247" spans="1:1" ht="14.4" x14ac:dyDescent="0.3">
      <c r="A247" s="21"/>
    </row>
    <row r="248" spans="1:1" ht="14.4" x14ac:dyDescent="0.3">
      <c r="A248" s="21"/>
    </row>
    <row r="249" spans="1:1" ht="14.4" x14ac:dyDescent="0.3">
      <c r="A249" s="21"/>
    </row>
    <row r="250" spans="1:1" ht="14.4" x14ac:dyDescent="0.3">
      <c r="A250" s="21"/>
    </row>
    <row r="251" spans="1:1" ht="14.4" x14ac:dyDescent="0.3">
      <c r="A251" s="21"/>
    </row>
    <row r="252" spans="1:1" ht="14.4" x14ac:dyDescent="0.3">
      <c r="A252" s="21"/>
    </row>
    <row r="253" spans="1:1" ht="14.4" x14ac:dyDescent="0.3">
      <c r="A253" s="21"/>
    </row>
    <row r="254" spans="1:1" ht="14.4" x14ac:dyDescent="0.3">
      <c r="A254" s="21"/>
    </row>
    <row r="255" spans="1:1" ht="14.4" x14ac:dyDescent="0.3">
      <c r="A255" s="21"/>
    </row>
    <row r="256" spans="1:1" ht="14.4" x14ac:dyDescent="0.3">
      <c r="A256" s="21"/>
    </row>
    <row r="257" spans="1:1" ht="14.4" x14ac:dyDescent="0.3">
      <c r="A257" s="21"/>
    </row>
    <row r="258" spans="1:1" ht="14.4" x14ac:dyDescent="0.3">
      <c r="A258" s="21"/>
    </row>
    <row r="259" spans="1:1" ht="14.4" x14ac:dyDescent="0.3">
      <c r="A259" s="21"/>
    </row>
    <row r="260" spans="1:1" ht="14.4" x14ac:dyDescent="0.3">
      <c r="A260" s="21"/>
    </row>
    <row r="261" spans="1:1" ht="14.4" x14ac:dyDescent="0.3">
      <c r="A261" s="21"/>
    </row>
    <row r="262" spans="1:1" ht="14.4" x14ac:dyDescent="0.3">
      <c r="A262" s="21"/>
    </row>
    <row r="263" spans="1:1" ht="14.4" x14ac:dyDescent="0.3">
      <c r="A263" s="21"/>
    </row>
    <row r="264" spans="1:1" ht="14.4" x14ac:dyDescent="0.3">
      <c r="A264" s="21"/>
    </row>
    <row r="265" spans="1:1" ht="14.4" x14ac:dyDescent="0.3">
      <c r="A265" s="21"/>
    </row>
    <row r="266" spans="1:1" ht="14.4" x14ac:dyDescent="0.3">
      <c r="A266" s="21"/>
    </row>
    <row r="267" spans="1:1" ht="14.4" x14ac:dyDescent="0.3">
      <c r="A267" s="21"/>
    </row>
    <row r="268" spans="1:1" ht="14.4" x14ac:dyDescent="0.3">
      <c r="A268" s="21"/>
    </row>
    <row r="269" spans="1:1" ht="14.4" x14ac:dyDescent="0.3">
      <c r="A269" s="21"/>
    </row>
    <row r="270" spans="1:1" ht="14.4" x14ac:dyDescent="0.3">
      <c r="A270" s="21"/>
    </row>
    <row r="271" spans="1:1" ht="14.4" x14ac:dyDescent="0.3">
      <c r="A271" s="21"/>
    </row>
    <row r="272" spans="1:1" ht="14.4" x14ac:dyDescent="0.3">
      <c r="A272" s="21"/>
    </row>
    <row r="273" spans="1:1" ht="14.4" x14ac:dyDescent="0.3">
      <c r="A273" s="21"/>
    </row>
    <row r="274" spans="1:1" ht="14.4" x14ac:dyDescent="0.3">
      <c r="A274" s="21"/>
    </row>
    <row r="275" spans="1:1" ht="14.4" x14ac:dyDescent="0.3">
      <c r="A275" s="21"/>
    </row>
    <row r="276" spans="1:1" ht="14.4" x14ac:dyDescent="0.3">
      <c r="A276" s="21"/>
    </row>
    <row r="277" spans="1:1" ht="14.4" x14ac:dyDescent="0.3">
      <c r="A277" s="21"/>
    </row>
    <row r="278" spans="1:1" ht="14.4" x14ac:dyDescent="0.3">
      <c r="A278" s="21"/>
    </row>
    <row r="279" spans="1:1" ht="14.4" x14ac:dyDescent="0.3">
      <c r="A279" s="21"/>
    </row>
    <row r="280" spans="1:1" ht="14.4" x14ac:dyDescent="0.3">
      <c r="A280" s="21"/>
    </row>
    <row r="281" spans="1:1" ht="14.4" x14ac:dyDescent="0.3">
      <c r="A281" s="21"/>
    </row>
    <row r="282" spans="1:1" ht="14.4" x14ac:dyDescent="0.3">
      <c r="A282" s="21"/>
    </row>
    <row r="283" spans="1:1" ht="14.4" x14ac:dyDescent="0.3">
      <c r="A283" s="21"/>
    </row>
    <row r="284" spans="1:1" ht="14.4" x14ac:dyDescent="0.3">
      <c r="A284" s="21"/>
    </row>
    <row r="285" spans="1:1" ht="14.4" x14ac:dyDescent="0.3">
      <c r="A285" s="21"/>
    </row>
    <row r="286" spans="1:1" ht="14.4" x14ac:dyDescent="0.3">
      <c r="A286" s="21"/>
    </row>
    <row r="287" spans="1:1" ht="14.4" x14ac:dyDescent="0.3">
      <c r="A287" s="21"/>
    </row>
    <row r="288" spans="1:1" ht="14.4" x14ac:dyDescent="0.3">
      <c r="A288" s="21"/>
    </row>
    <row r="289" spans="1:1" ht="14.4" x14ac:dyDescent="0.3">
      <c r="A289" s="21"/>
    </row>
    <row r="290" spans="1:1" ht="14.4" x14ac:dyDescent="0.3">
      <c r="A290" s="21"/>
    </row>
    <row r="291" spans="1:1" ht="14.4" x14ac:dyDescent="0.3">
      <c r="A291" s="21"/>
    </row>
    <row r="292" spans="1:1" ht="14.4" x14ac:dyDescent="0.3">
      <c r="A292" s="21"/>
    </row>
    <row r="293" spans="1:1" ht="14.4" x14ac:dyDescent="0.3">
      <c r="A293" s="21"/>
    </row>
    <row r="294" spans="1:1" ht="14.4" x14ac:dyDescent="0.3">
      <c r="A294" s="21"/>
    </row>
    <row r="295" spans="1:1" ht="14.4" x14ac:dyDescent="0.3">
      <c r="A295" s="21"/>
    </row>
    <row r="296" spans="1:1" ht="14.4" x14ac:dyDescent="0.3">
      <c r="A296" s="21"/>
    </row>
    <row r="297" spans="1:1" ht="14.4" x14ac:dyDescent="0.3">
      <c r="A297" s="21"/>
    </row>
    <row r="298" spans="1:1" ht="14.4" x14ac:dyDescent="0.3">
      <c r="A298" s="21"/>
    </row>
    <row r="299" spans="1:1" ht="14.4" x14ac:dyDescent="0.3">
      <c r="A299" s="21"/>
    </row>
    <row r="300" spans="1:1" ht="14.4" x14ac:dyDescent="0.3">
      <c r="A300" s="21"/>
    </row>
    <row r="301" spans="1:1" ht="14.4" x14ac:dyDescent="0.3">
      <c r="A301" s="21"/>
    </row>
    <row r="302" spans="1:1" ht="14.4" x14ac:dyDescent="0.3">
      <c r="A302" s="21"/>
    </row>
    <row r="303" spans="1:1" ht="14.4" x14ac:dyDescent="0.3">
      <c r="A303" s="21"/>
    </row>
    <row r="304" spans="1:1" ht="14.4" x14ac:dyDescent="0.3">
      <c r="A304" s="21"/>
    </row>
    <row r="305" spans="1:1" ht="14.4" x14ac:dyDescent="0.3">
      <c r="A305" s="21"/>
    </row>
    <row r="306" spans="1:1" ht="14.4" x14ac:dyDescent="0.3">
      <c r="A306" s="21"/>
    </row>
    <row r="307" spans="1:1" ht="14.4" x14ac:dyDescent="0.3">
      <c r="A307" s="21"/>
    </row>
    <row r="308" spans="1:1" ht="14.4" x14ac:dyDescent="0.3">
      <c r="A308" s="21"/>
    </row>
    <row r="309" spans="1:1" ht="14.4" x14ac:dyDescent="0.3">
      <c r="A309" s="21"/>
    </row>
    <row r="310" spans="1:1" ht="14.4" x14ac:dyDescent="0.3">
      <c r="A310" s="21"/>
    </row>
    <row r="311" spans="1:1" ht="14.4" x14ac:dyDescent="0.3">
      <c r="A311" s="21"/>
    </row>
    <row r="312" spans="1:1" ht="14.4" x14ac:dyDescent="0.3">
      <c r="A312" s="21"/>
    </row>
    <row r="313" spans="1:1" ht="14.4" x14ac:dyDescent="0.3">
      <c r="A313" s="21"/>
    </row>
    <row r="314" spans="1:1" ht="14.4" x14ac:dyDescent="0.3">
      <c r="A314" s="21"/>
    </row>
    <row r="315" spans="1:1" ht="14.4" x14ac:dyDescent="0.3">
      <c r="A315" s="21"/>
    </row>
    <row r="316" spans="1:1" ht="14.4" x14ac:dyDescent="0.3">
      <c r="A316" s="21"/>
    </row>
    <row r="317" spans="1:1" ht="14.4" x14ac:dyDescent="0.3">
      <c r="A317" s="21"/>
    </row>
    <row r="318" spans="1:1" ht="14.4" x14ac:dyDescent="0.3">
      <c r="A318" s="21"/>
    </row>
    <row r="319" spans="1:1" ht="14.4" x14ac:dyDescent="0.3">
      <c r="A319" s="21"/>
    </row>
    <row r="320" spans="1:1" ht="14.4" x14ac:dyDescent="0.3">
      <c r="A320" s="21"/>
    </row>
    <row r="321" spans="1:1" ht="14.4" x14ac:dyDescent="0.3">
      <c r="A321" s="21"/>
    </row>
    <row r="322" spans="1:1" ht="14.4" x14ac:dyDescent="0.3">
      <c r="A322" s="21"/>
    </row>
    <row r="323" spans="1:1" ht="14.4" x14ac:dyDescent="0.3">
      <c r="A323" s="21"/>
    </row>
    <row r="324" spans="1:1" ht="14.4" x14ac:dyDescent="0.3">
      <c r="A324" s="21"/>
    </row>
    <row r="325" spans="1:1" ht="14.4" x14ac:dyDescent="0.3">
      <c r="A325" s="21"/>
    </row>
    <row r="326" spans="1:1" ht="14.4" x14ac:dyDescent="0.3">
      <c r="A326" s="21"/>
    </row>
    <row r="327" spans="1:1" ht="14.4" x14ac:dyDescent="0.3">
      <c r="A327" s="21"/>
    </row>
    <row r="328" spans="1:1" ht="14.4" x14ac:dyDescent="0.3">
      <c r="A328" s="21"/>
    </row>
    <row r="329" spans="1:1" ht="14.4" x14ac:dyDescent="0.3">
      <c r="A329" s="21"/>
    </row>
    <row r="330" spans="1:1" ht="14.4" x14ac:dyDescent="0.3">
      <c r="A330" s="21"/>
    </row>
    <row r="331" spans="1:1" ht="14.4" x14ac:dyDescent="0.3">
      <c r="A331" s="21"/>
    </row>
    <row r="332" spans="1:1" ht="14.4" x14ac:dyDescent="0.3">
      <c r="A332" s="21"/>
    </row>
    <row r="333" spans="1:1" ht="14.4" x14ac:dyDescent="0.3">
      <c r="A333" s="21"/>
    </row>
    <row r="334" spans="1:1" ht="14.4" x14ac:dyDescent="0.3">
      <c r="A334" s="21"/>
    </row>
    <row r="335" spans="1:1" ht="14.4" x14ac:dyDescent="0.3">
      <c r="A335" s="21"/>
    </row>
    <row r="336" spans="1:1" ht="14.4" x14ac:dyDescent="0.3">
      <c r="A336" s="21"/>
    </row>
    <row r="337" spans="1:1" ht="14.4" x14ac:dyDescent="0.3">
      <c r="A337" s="21"/>
    </row>
    <row r="338" spans="1:1" ht="14.4" x14ac:dyDescent="0.3">
      <c r="A338" s="21"/>
    </row>
    <row r="339" spans="1:1" ht="14.4" x14ac:dyDescent="0.3">
      <c r="A339" s="21"/>
    </row>
    <row r="340" spans="1:1" ht="14.4" x14ac:dyDescent="0.3">
      <c r="A340" s="21"/>
    </row>
    <row r="341" spans="1:1" ht="14.4" x14ac:dyDescent="0.3">
      <c r="A341" s="21"/>
    </row>
    <row r="342" spans="1:1" ht="14.4" x14ac:dyDescent="0.3">
      <c r="A342" s="21"/>
    </row>
    <row r="343" spans="1:1" ht="14.4" x14ac:dyDescent="0.3">
      <c r="A343" s="21"/>
    </row>
    <row r="344" spans="1:1" ht="14.4" x14ac:dyDescent="0.3">
      <c r="A344" s="21"/>
    </row>
    <row r="345" spans="1:1" ht="14.4" x14ac:dyDescent="0.3">
      <c r="A345" s="21"/>
    </row>
    <row r="346" spans="1:1" ht="14.4" x14ac:dyDescent="0.3">
      <c r="A346" s="21"/>
    </row>
    <row r="347" spans="1:1" ht="14.4" x14ac:dyDescent="0.3">
      <c r="A347" s="21"/>
    </row>
    <row r="348" spans="1:1" ht="14.4" x14ac:dyDescent="0.3">
      <c r="A348" s="21"/>
    </row>
    <row r="349" spans="1:1" ht="14.4" x14ac:dyDescent="0.3">
      <c r="A349" s="21"/>
    </row>
    <row r="350" spans="1:1" ht="14.4" x14ac:dyDescent="0.3">
      <c r="A350" s="21"/>
    </row>
    <row r="351" spans="1:1" ht="14.4" x14ac:dyDescent="0.3">
      <c r="A351" s="21"/>
    </row>
    <row r="352" spans="1:1" ht="14.4" x14ac:dyDescent="0.3">
      <c r="A352" s="21"/>
    </row>
    <row r="353" spans="1:1" ht="14.4" x14ac:dyDescent="0.3">
      <c r="A353" s="21"/>
    </row>
    <row r="354" spans="1:1" ht="14.4" x14ac:dyDescent="0.3">
      <c r="A354" s="21"/>
    </row>
    <row r="355" spans="1:1" ht="14.4" x14ac:dyDescent="0.3">
      <c r="A355" s="21"/>
    </row>
    <row r="356" spans="1:1" ht="14.4" x14ac:dyDescent="0.3">
      <c r="A356" s="21"/>
    </row>
    <row r="357" spans="1:1" ht="14.4" x14ac:dyDescent="0.3">
      <c r="A357" s="21"/>
    </row>
    <row r="358" spans="1:1" ht="14.4" x14ac:dyDescent="0.3">
      <c r="A358" s="21"/>
    </row>
    <row r="359" spans="1:1" ht="14.4" x14ac:dyDescent="0.3">
      <c r="A359" s="21"/>
    </row>
    <row r="360" spans="1:1" ht="14.4" x14ac:dyDescent="0.3">
      <c r="A360" s="21"/>
    </row>
    <row r="361" spans="1:1" ht="14.4" x14ac:dyDescent="0.3">
      <c r="A361" s="21"/>
    </row>
    <row r="362" spans="1:1" ht="14.4" x14ac:dyDescent="0.3">
      <c r="A362" s="21"/>
    </row>
    <row r="363" spans="1:1" ht="14.4" x14ac:dyDescent="0.3">
      <c r="A363" s="21"/>
    </row>
    <row r="364" spans="1:1" ht="14.4" x14ac:dyDescent="0.3">
      <c r="A364" s="21"/>
    </row>
    <row r="365" spans="1:1" ht="14.4" x14ac:dyDescent="0.3">
      <c r="A365" s="21"/>
    </row>
    <row r="366" spans="1:1" ht="14.4" x14ac:dyDescent="0.3">
      <c r="A366" s="21"/>
    </row>
    <row r="367" spans="1:1" ht="14.4" x14ac:dyDescent="0.3">
      <c r="A367" s="21"/>
    </row>
    <row r="368" spans="1:1" ht="14.4" x14ac:dyDescent="0.3">
      <c r="A368" s="21"/>
    </row>
    <row r="369" spans="1:1" ht="14.4" x14ac:dyDescent="0.3">
      <c r="A369" s="21"/>
    </row>
    <row r="370" spans="1:1" ht="14.4" x14ac:dyDescent="0.3">
      <c r="A370" s="21"/>
    </row>
    <row r="371" spans="1:1" ht="14.4" x14ac:dyDescent="0.3">
      <c r="A371" s="21"/>
    </row>
    <row r="372" spans="1:1" ht="14.4" x14ac:dyDescent="0.3">
      <c r="A372" s="21"/>
    </row>
    <row r="373" spans="1:1" ht="14.4" x14ac:dyDescent="0.3">
      <c r="A373" s="21"/>
    </row>
    <row r="374" spans="1:1" ht="14.4" x14ac:dyDescent="0.3">
      <c r="A374" s="21"/>
    </row>
    <row r="375" spans="1:1" ht="14.4" x14ac:dyDescent="0.3">
      <c r="A375" s="21"/>
    </row>
    <row r="376" spans="1:1" ht="14.4" x14ac:dyDescent="0.3">
      <c r="A376" s="21"/>
    </row>
    <row r="377" spans="1:1" ht="14.4" x14ac:dyDescent="0.3">
      <c r="A377" s="21"/>
    </row>
    <row r="378" spans="1:1" ht="14.4" x14ac:dyDescent="0.3">
      <c r="A378" s="21"/>
    </row>
    <row r="379" spans="1:1" ht="14.4" x14ac:dyDescent="0.3">
      <c r="A379" s="21"/>
    </row>
    <row r="380" spans="1:1" ht="14.4" x14ac:dyDescent="0.3">
      <c r="A380" s="21"/>
    </row>
    <row r="381" spans="1:1" ht="14.4" x14ac:dyDescent="0.3">
      <c r="A381" s="21"/>
    </row>
    <row r="382" spans="1:1" ht="14.4" x14ac:dyDescent="0.3">
      <c r="A382" s="21"/>
    </row>
    <row r="383" spans="1:1" ht="14.4" x14ac:dyDescent="0.3">
      <c r="A383" s="21"/>
    </row>
    <row r="384" spans="1:1" ht="14.4" x14ac:dyDescent="0.3">
      <c r="A384" s="21"/>
    </row>
    <row r="385" spans="1:1" ht="14.4" x14ac:dyDescent="0.3">
      <c r="A385" s="21"/>
    </row>
    <row r="386" spans="1:1" ht="14.4" x14ac:dyDescent="0.3">
      <c r="A386" s="21"/>
    </row>
    <row r="387" spans="1:1" ht="14.4" x14ac:dyDescent="0.3">
      <c r="A387" s="21"/>
    </row>
    <row r="388" spans="1:1" ht="14.4" x14ac:dyDescent="0.3">
      <c r="A388" s="21"/>
    </row>
    <row r="389" spans="1:1" ht="14.4" x14ac:dyDescent="0.3">
      <c r="A389" s="21"/>
    </row>
    <row r="390" spans="1:1" ht="14.4" x14ac:dyDescent="0.3">
      <c r="A390" s="21"/>
    </row>
    <row r="391" spans="1:1" ht="14.4" x14ac:dyDescent="0.3">
      <c r="A391" s="21"/>
    </row>
    <row r="392" spans="1:1" ht="14.4" x14ac:dyDescent="0.3">
      <c r="A392" s="21"/>
    </row>
    <row r="393" spans="1:1" ht="14.4" x14ac:dyDescent="0.3">
      <c r="A393" s="21"/>
    </row>
    <row r="394" spans="1:1" ht="14.4" x14ac:dyDescent="0.3">
      <c r="A394" s="21"/>
    </row>
    <row r="395" spans="1:1" ht="14.4" x14ac:dyDescent="0.3">
      <c r="A395" s="21"/>
    </row>
    <row r="396" spans="1:1" ht="14.4" x14ac:dyDescent="0.3">
      <c r="A396" s="21"/>
    </row>
    <row r="397" spans="1:1" ht="14.4" x14ac:dyDescent="0.3">
      <c r="A397" s="21"/>
    </row>
    <row r="398" spans="1:1" ht="14.4" x14ac:dyDescent="0.3">
      <c r="A398" s="21"/>
    </row>
    <row r="399" spans="1:1" ht="14.4" x14ac:dyDescent="0.3">
      <c r="A399" s="21"/>
    </row>
    <row r="400" spans="1:1" ht="14.4" x14ac:dyDescent="0.3">
      <c r="A400" s="21"/>
    </row>
    <row r="401" spans="1:1" ht="14.4" x14ac:dyDescent="0.3">
      <c r="A401" s="21"/>
    </row>
    <row r="402" spans="1:1" ht="14.4" x14ac:dyDescent="0.3">
      <c r="A402" s="21"/>
    </row>
    <row r="403" spans="1:1" ht="14.4" x14ac:dyDescent="0.3">
      <c r="A403" s="21"/>
    </row>
    <row r="404" spans="1:1" ht="14.4" x14ac:dyDescent="0.3">
      <c r="A404" s="21"/>
    </row>
    <row r="405" spans="1:1" ht="14.4" x14ac:dyDescent="0.3">
      <c r="A405" s="21"/>
    </row>
    <row r="406" spans="1:1" ht="14.4" x14ac:dyDescent="0.3">
      <c r="A406" s="21"/>
    </row>
    <row r="407" spans="1:1" ht="14.4" x14ac:dyDescent="0.3">
      <c r="A407" s="21"/>
    </row>
    <row r="408" spans="1:1" ht="14.4" x14ac:dyDescent="0.3">
      <c r="A408" s="21"/>
    </row>
    <row r="409" spans="1:1" ht="14.4" x14ac:dyDescent="0.3">
      <c r="A409" s="21"/>
    </row>
    <row r="410" spans="1:1" ht="14.4" x14ac:dyDescent="0.3">
      <c r="A410" s="21"/>
    </row>
    <row r="411" spans="1:1" ht="14.4" x14ac:dyDescent="0.3">
      <c r="A411" s="21"/>
    </row>
    <row r="412" spans="1:1" ht="14.4" x14ac:dyDescent="0.3">
      <c r="A412" s="21"/>
    </row>
    <row r="413" spans="1:1" ht="14.4" x14ac:dyDescent="0.3">
      <c r="A413" s="21"/>
    </row>
    <row r="414" spans="1:1" ht="14.4" x14ac:dyDescent="0.3">
      <c r="A414" s="21"/>
    </row>
    <row r="415" spans="1:1" ht="14.4" x14ac:dyDescent="0.3">
      <c r="A415" s="21"/>
    </row>
    <row r="416" spans="1:1" ht="14.4" x14ac:dyDescent="0.3">
      <c r="A416" s="21"/>
    </row>
    <row r="417" spans="1:1" ht="14.4" x14ac:dyDescent="0.3">
      <c r="A417" s="21"/>
    </row>
    <row r="418" spans="1:1" ht="14.4" x14ac:dyDescent="0.3">
      <c r="A418" s="21"/>
    </row>
    <row r="419" spans="1:1" ht="14.4" x14ac:dyDescent="0.3">
      <c r="A419" s="21"/>
    </row>
    <row r="420" spans="1:1" ht="14.4" x14ac:dyDescent="0.3">
      <c r="A420" s="21"/>
    </row>
    <row r="421" spans="1:1" ht="14.4" x14ac:dyDescent="0.3">
      <c r="A421" s="21"/>
    </row>
    <row r="422" spans="1:1" ht="14.4" x14ac:dyDescent="0.3">
      <c r="A422" s="21"/>
    </row>
    <row r="423" spans="1:1" ht="14.4" x14ac:dyDescent="0.3">
      <c r="A423" s="21"/>
    </row>
    <row r="424" spans="1:1" ht="14.4" x14ac:dyDescent="0.3">
      <c r="A424" s="21"/>
    </row>
    <row r="425" spans="1:1" ht="14.4" x14ac:dyDescent="0.3">
      <c r="A425" s="21"/>
    </row>
    <row r="426" spans="1:1" ht="14.4" x14ac:dyDescent="0.3">
      <c r="A426" s="21"/>
    </row>
    <row r="427" spans="1:1" ht="14.4" x14ac:dyDescent="0.3">
      <c r="A427" s="21"/>
    </row>
    <row r="428" spans="1:1" ht="14.4" x14ac:dyDescent="0.3">
      <c r="A428" s="21"/>
    </row>
    <row r="429" spans="1:1" ht="14.4" x14ac:dyDescent="0.3">
      <c r="A429" s="21"/>
    </row>
    <row r="430" spans="1:1" ht="14.4" x14ac:dyDescent="0.3">
      <c r="A430" s="21"/>
    </row>
    <row r="431" spans="1:1" ht="14.4" x14ac:dyDescent="0.3">
      <c r="A431" s="21"/>
    </row>
    <row r="432" spans="1:1" ht="14.4" x14ac:dyDescent="0.3">
      <c r="A432" s="21"/>
    </row>
    <row r="433" spans="1:1" ht="14.4" x14ac:dyDescent="0.3">
      <c r="A433" s="21"/>
    </row>
    <row r="434" spans="1:1" ht="14.4" x14ac:dyDescent="0.3">
      <c r="A434" s="21"/>
    </row>
    <row r="435" spans="1:1" ht="14.4" x14ac:dyDescent="0.3">
      <c r="A435" s="21"/>
    </row>
    <row r="436" spans="1:1" ht="14.4" x14ac:dyDescent="0.3">
      <c r="A436" s="21"/>
    </row>
    <row r="437" spans="1:1" ht="14.4" x14ac:dyDescent="0.3">
      <c r="A437" s="21"/>
    </row>
    <row r="438" spans="1:1" ht="14.4" x14ac:dyDescent="0.3">
      <c r="A438" s="21"/>
    </row>
    <row r="439" spans="1:1" ht="14.4" x14ac:dyDescent="0.3">
      <c r="A439" s="21"/>
    </row>
    <row r="440" spans="1:1" ht="14.4" x14ac:dyDescent="0.3">
      <c r="A440" s="21"/>
    </row>
    <row r="441" spans="1:1" ht="14.4" x14ac:dyDescent="0.3">
      <c r="A441" s="21"/>
    </row>
    <row r="442" spans="1:1" ht="14.4" x14ac:dyDescent="0.3">
      <c r="A442" s="21"/>
    </row>
    <row r="443" spans="1:1" ht="14.4" x14ac:dyDescent="0.3">
      <c r="A443" s="21"/>
    </row>
    <row r="444" spans="1:1" ht="14.4" x14ac:dyDescent="0.3">
      <c r="A444" s="21"/>
    </row>
    <row r="445" spans="1:1" ht="14.4" x14ac:dyDescent="0.3">
      <c r="A445" s="21"/>
    </row>
    <row r="446" spans="1:1" ht="14.4" x14ac:dyDescent="0.3">
      <c r="A446" s="21"/>
    </row>
    <row r="447" spans="1:1" ht="14.4" x14ac:dyDescent="0.3">
      <c r="A447" s="21"/>
    </row>
    <row r="448" spans="1:1" ht="14.4" x14ac:dyDescent="0.3">
      <c r="A448" s="21"/>
    </row>
    <row r="449" spans="1:1" ht="14.4" x14ac:dyDescent="0.3">
      <c r="A449" s="21"/>
    </row>
    <row r="450" spans="1:1" ht="14.4" x14ac:dyDescent="0.3">
      <c r="A450" s="21"/>
    </row>
    <row r="451" spans="1:1" ht="14.4" x14ac:dyDescent="0.3">
      <c r="A451" s="21"/>
    </row>
    <row r="452" spans="1:1" ht="14.4" x14ac:dyDescent="0.3">
      <c r="A452" s="21"/>
    </row>
    <row r="453" spans="1:1" ht="14.4" x14ac:dyDescent="0.3">
      <c r="A453" s="21"/>
    </row>
    <row r="454" spans="1:1" ht="14.4" x14ac:dyDescent="0.3">
      <c r="A454" s="21"/>
    </row>
    <row r="455" spans="1:1" ht="14.4" x14ac:dyDescent="0.3">
      <c r="A455" s="21"/>
    </row>
    <row r="456" spans="1:1" ht="14.4" x14ac:dyDescent="0.3">
      <c r="A456" s="21"/>
    </row>
    <row r="457" spans="1:1" ht="14.4" x14ac:dyDescent="0.3">
      <c r="A457" s="21"/>
    </row>
    <row r="458" spans="1:1" ht="14.4" x14ac:dyDescent="0.3">
      <c r="A458" s="21"/>
    </row>
    <row r="459" spans="1:1" ht="14.4" x14ac:dyDescent="0.3">
      <c r="A459" s="21"/>
    </row>
    <row r="460" spans="1:1" ht="14.4" x14ac:dyDescent="0.3">
      <c r="A460" s="21"/>
    </row>
    <row r="461" spans="1:1" ht="14.4" x14ac:dyDescent="0.3">
      <c r="A461" s="21"/>
    </row>
    <row r="462" spans="1:1" ht="14.4" x14ac:dyDescent="0.3">
      <c r="A462" s="21"/>
    </row>
    <row r="463" spans="1:1" ht="14.4" x14ac:dyDescent="0.3">
      <c r="A463" s="21"/>
    </row>
    <row r="464" spans="1:1" ht="14.4" x14ac:dyDescent="0.3">
      <c r="A464" s="21"/>
    </row>
    <row r="465" spans="1:1" ht="14.4" x14ac:dyDescent="0.3">
      <c r="A465" s="21"/>
    </row>
    <row r="466" spans="1:1" ht="14.4" x14ac:dyDescent="0.3">
      <c r="A466" s="21"/>
    </row>
    <row r="467" spans="1:1" ht="14.4" x14ac:dyDescent="0.3">
      <c r="A467" s="21"/>
    </row>
    <row r="468" spans="1:1" ht="14.4" x14ac:dyDescent="0.3">
      <c r="A468" s="21"/>
    </row>
    <row r="469" spans="1:1" ht="14.4" x14ac:dyDescent="0.3">
      <c r="A469" s="21"/>
    </row>
    <row r="470" spans="1:1" ht="14.4" x14ac:dyDescent="0.3">
      <c r="A470" s="21"/>
    </row>
    <row r="471" spans="1:1" ht="14.4" x14ac:dyDescent="0.3">
      <c r="A471" s="21"/>
    </row>
    <row r="472" spans="1:1" ht="14.4" x14ac:dyDescent="0.3">
      <c r="A472" s="21"/>
    </row>
    <row r="473" spans="1:1" ht="14.4" x14ac:dyDescent="0.3">
      <c r="A473" s="21"/>
    </row>
    <row r="474" spans="1:1" ht="14.4" x14ac:dyDescent="0.3">
      <c r="A474" s="21"/>
    </row>
    <row r="475" spans="1:1" ht="14.4" x14ac:dyDescent="0.3">
      <c r="A475" s="21"/>
    </row>
    <row r="476" spans="1:1" ht="14.4" x14ac:dyDescent="0.3">
      <c r="A476" s="21"/>
    </row>
    <row r="477" spans="1:1" ht="14.4" x14ac:dyDescent="0.3">
      <c r="A477" s="21"/>
    </row>
    <row r="478" spans="1:1" ht="14.4" x14ac:dyDescent="0.3">
      <c r="A478" s="21"/>
    </row>
    <row r="479" spans="1:1" ht="14.4" x14ac:dyDescent="0.3">
      <c r="A479" s="21"/>
    </row>
    <row r="480" spans="1:1" ht="14.4" x14ac:dyDescent="0.3">
      <c r="A480" s="21"/>
    </row>
    <row r="481" spans="1:1" ht="14.4" x14ac:dyDescent="0.3">
      <c r="A481" s="21"/>
    </row>
    <row r="482" spans="1:1" ht="14.4" x14ac:dyDescent="0.3">
      <c r="A482" s="21"/>
    </row>
    <row r="483" spans="1:1" ht="14.4" x14ac:dyDescent="0.3">
      <c r="A483" s="21"/>
    </row>
    <row r="484" spans="1:1" ht="14.4" x14ac:dyDescent="0.3">
      <c r="A484" s="21"/>
    </row>
    <row r="485" spans="1:1" ht="14.4" x14ac:dyDescent="0.3">
      <c r="A485" s="21"/>
    </row>
    <row r="486" spans="1:1" ht="14.4" x14ac:dyDescent="0.3">
      <c r="A486" s="21"/>
    </row>
    <row r="487" spans="1:1" ht="14.4" x14ac:dyDescent="0.3">
      <c r="A487" s="21"/>
    </row>
    <row r="488" spans="1:1" ht="14.4" x14ac:dyDescent="0.3">
      <c r="A488" s="21"/>
    </row>
    <row r="489" spans="1:1" ht="14.4" x14ac:dyDescent="0.3">
      <c r="A489" s="21"/>
    </row>
    <row r="490" spans="1:1" ht="14.4" x14ac:dyDescent="0.3">
      <c r="A490" s="21"/>
    </row>
    <row r="491" spans="1:1" ht="14.4" x14ac:dyDescent="0.3">
      <c r="A491" s="21"/>
    </row>
    <row r="492" spans="1:1" ht="14.4" x14ac:dyDescent="0.3">
      <c r="A492" s="21"/>
    </row>
    <row r="493" spans="1:1" ht="14.4" x14ac:dyDescent="0.3">
      <c r="A493" s="21"/>
    </row>
    <row r="494" spans="1:1" ht="14.4" x14ac:dyDescent="0.3">
      <c r="A494" s="21"/>
    </row>
    <row r="495" spans="1:1" ht="14.4" x14ac:dyDescent="0.3">
      <c r="A495" s="21"/>
    </row>
    <row r="496" spans="1:1" ht="14.4" x14ac:dyDescent="0.3">
      <c r="A496" s="21"/>
    </row>
    <row r="497" spans="1:1" ht="14.4" x14ac:dyDescent="0.3">
      <c r="A497" s="21"/>
    </row>
    <row r="498" spans="1:1" ht="14.4" x14ac:dyDescent="0.3">
      <c r="A498" s="21"/>
    </row>
    <row r="499" spans="1:1" ht="14.4" x14ac:dyDescent="0.3">
      <c r="A499" s="21"/>
    </row>
    <row r="500" spans="1:1" ht="14.4" x14ac:dyDescent="0.3">
      <c r="A500" s="21"/>
    </row>
    <row r="501" spans="1:1" ht="14.4" x14ac:dyDescent="0.3">
      <c r="A501" s="21"/>
    </row>
    <row r="502" spans="1:1" ht="14.4" x14ac:dyDescent="0.3">
      <c r="A502" s="21"/>
    </row>
    <row r="503" spans="1:1" ht="14.4" x14ac:dyDescent="0.3">
      <c r="A503" s="21"/>
    </row>
    <row r="504" spans="1:1" ht="14.4" x14ac:dyDescent="0.3">
      <c r="A504" s="21"/>
    </row>
    <row r="505" spans="1:1" ht="14.4" x14ac:dyDescent="0.3">
      <c r="A505" s="21"/>
    </row>
    <row r="506" spans="1:1" ht="14.4" x14ac:dyDescent="0.3">
      <c r="A506" s="21"/>
    </row>
    <row r="507" spans="1:1" ht="14.4" x14ac:dyDescent="0.3">
      <c r="A507" s="21"/>
    </row>
    <row r="508" spans="1:1" ht="14.4" x14ac:dyDescent="0.3">
      <c r="A508" s="21"/>
    </row>
    <row r="509" spans="1:1" ht="14.4" x14ac:dyDescent="0.3">
      <c r="A509" s="21"/>
    </row>
    <row r="510" spans="1:1" ht="14.4" x14ac:dyDescent="0.3">
      <c r="A510" s="21"/>
    </row>
    <row r="511" spans="1:1" ht="14.4" x14ac:dyDescent="0.3">
      <c r="A511" s="21"/>
    </row>
    <row r="512" spans="1:1" ht="14.4" x14ac:dyDescent="0.3">
      <c r="A512" s="21"/>
    </row>
    <row r="513" spans="1:1" ht="14.4" x14ac:dyDescent="0.3">
      <c r="A513" s="21"/>
    </row>
    <row r="514" spans="1:1" ht="14.4" x14ac:dyDescent="0.3">
      <c r="A514" s="21"/>
    </row>
    <row r="515" spans="1:1" ht="14.4" x14ac:dyDescent="0.3">
      <c r="A515" s="21"/>
    </row>
    <row r="516" spans="1:1" ht="14.4" x14ac:dyDescent="0.3">
      <c r="A516" s="21"/>
    </row>
    <row r="517" spans="1:1" ht="14.4" x14ac:dyDescent="0.3">
      <c r="A517" s="21"/>
    </row>
    <row r="518" spans="1:1" ht="14.4" x14ac:dyDescent="0.3">
      <c r="A518" s="21"/>
    </row>
    <row r="519" spans="1:1" ht="14.4" x14ac:dyDescent="0.3">
      <c r="A519" s="21"/>
    </row>
    <row r="520" spans="1:1" ht="14.4" x14ac:dyDescent="0.3">
      <c r="A520" s="21"/>
    </row>
    <row r="521" spans="1:1" ht="14.4" x14ac:dyDescent="0.3">
      <c r="A521" s="21"/>
    </row>
    <row r="522" spans="1:1" ht="14.4" x14ac:dyDescent="0.3">
      <c r="A522" s="21"/>
    </row>
    <row r="523" spans="1:1" ht="14.4" x14ac:dyDescent="0.3">
      <c r="A523" s="21"/>
    </row>
    <row r="524" spans="1:1" ht="14.4" x14ac:dyDescent="0.3">
      <c r="A524" s="21"/>
    </row>
    <row r="525" spans="1:1" ht="14.4" x14ac:dyDescent="0.3">
      <c r="A525" s="21"/>
    </row>
    <row r="526" spans="1:1" ht="14.4" x14ac:dyDescent="0.3">
      <c r="A526" s="21"/>
    </row>
    <row r="527" spans="1:1" ht="14.4" x14ac:dyDescent="0.3">
      <c r="A527" s="21"/>
    </row>
    <row r="528" spans="1:1" ht="14.4" x14ac:dyDescent="0.3">
      <c r="A528" s="21"/>
    </row>
    <row r="529" spans="1:1" ht="14.4" x14ac:dyDescent="0.3">
      <c r="A529" s="21"/>
    </row>
    <row r="530" spans="1:1" ht="14.4" x14ac:dyDescent="0.3">
      <c r="A530" s="21"/>
    </row>
    <row r="531" spans="1:1" ht="14.4" x14ac:dyDescent="0.3">
      <c r="A531" s="21"/>
    </row>
    <row r="532" spans="1:1" ht="14.4" x14ac:dyDescent="0.3">
      <c r="A532" s="21"/>
    </row>
    <row r="533" spans="1:1" ht="14.4" x14ac:dyDescent="0.3">
      <c r="A533" s="21"/>
    </row>
    <row r="534" spans="1:1" ht="14.4" x14ac:dyDescent="0.3">
      <c r="A534" s="21"/>
    </row>
    <row r="535" spans="1:1" ht="14.4" x14ac:dyDescent="0.3">
      <c r="A535" s="21"/>
    </row>
    <row r="536" spans="1:1" ht="14.4" x14ac:dyDescent="0.3">
      <c r="A536" s="21"/>
    </row>
    <row r="537" spans="1:1" ht="14.4" x14ac:dyDescent="0.3">
      <c r="A537" s="21"/>
    </row>
    <row r="538" spans="1:1" ht="14.4" x14ac:dyDescent="0.3">
      <c r="A538" s="21"/>
    </row>
    <row r="539" spans="1:1" ht="14.4" x14ac:dyDescent="0.3">
      <c r="A539" s="21"/>
    </row>
    <row r="540" spans="1:1" ht="14.4" x14ac:dyDescent="0.3">
      <c r="A540" s="21"/>
    </row>
    <row r="541" spans="1:1" ht="14.4" x14ac:dyDescent="0.3">
      <c r="A541" s="21"/>
    </row>
    <row r="542" spans="1:1" ht="14.4" x14ac:dyDescent="0.3">
      <c r="A542" s="21"/>
    </row>
    <row r="543" spans="1:1" ht="14.4" x14ac:dyDescent="0.3">
      <c r="A543" s="21"/>
    </row>
    <row r="544" spans="1:1" ht="14.4" x14ac:dyDescent="0.3">
      <c r="A544" s="21"/>
    </row>
    <row r="545" spans="1:1" ht="14.4" x14ac:dyDescent="0.3">
      <c r="A545" s="21"/>
    </row>
    <row r="546" spans="1:1" ht="14.4" x14ac:dyDescent="0.3">
      <c r="A546" s="21"/>
    </row>
    <row r="547" spans="1:1" ht="14.4" x14ac:dyDescent="0.3">
      <c r="A547" s="21"/>
    </row>
    <row r="548" spans="1:1" ht="14.4" x14ac:dyDescent="0.3">
      <c r="A548" s="21"/>
    </row>
    <row r="549" spans="1:1" ht="14.4" x14ac:dyDescent="0.3">
      <c r="A549" s="21"/>
    </row>
    <row r="550" spans="1:1" ht="14.4" x14ac:dyDescent="0.3">
      <c r="A550" s="21"/>
    </row>
    <row r="551" spans="1:1" ht="14.4" x14ac:dyDescent="0.3">
      <c r="A551" s="21"/>
    </row>
    <row r="552" spans="1:1" ht="14.4" x14ac:dyDescent="0.3">
      <c r="A552" s="21"/>
    </row>
    <row r="553" spans="1:1" ht="14.4" x14ac:dyDescent="0.3">
      <c r="A553" s="21"/>
    </row>
    <row r="554" spans="1:1" ht="14.4" x14ac:dyDescent="0.3">
      <c r="A554" s="21"/>
    </row>
    <row r="555" spans="1:1" ht="14.4" x14ac:dyDescent="0.3">
      <c r="A555" s="21"/>
    </row>
    <row r="556" spans="1:1" ht="14.4" x14ac:dyDescent="0.3">
      <c r="A556" s="21"/>
    </row>
    <row r="557" spans="1:1" ht="14.4" x14ac:dyDescent="0.3">
      <c r="A557" s="21"/>
    </row>
    <row r="558" spans="1:1" ht="14.4" x14ac:dyDescent="0.3">
      <c r="A558" s="21"/>
    </row>
    <row r="559" spans="1:1" ht="14.4" x14ac:dyDescent="0.3">
      <c r="A559" s="21"/>
    </row>
    <row r="560" spans="1:1" ht="14.4" x14ac:dyDescent="0.3">
      <c r="A560" s="21"/>
    </row>
    <row r="561" spans="1:1" ht="14.4" x14ac:dyDescent="0.3">
      <c r="A561" s="21"/>
    </row>
    <row r="562" spans="1:1" ht="14.4" x14ac:dyDescent="0.3">
      <c r="A562" s="21"/>
    </row>
    <row r="563" spans="1:1" ht="14.4" x14ac:dyDescent="0.3">
      <c r="A563" s="21"/>
    </row>
    <row r="564" spans="1:1" ht="14.4" x14ac:dyDescent="0.3">
      <c r="A564" s="21"/>
    </row>
    <row r="565" spans="1:1" ht="14.4" x14ac:dyDescent="0.3">
      <c r="A565" s="21"/>
    </row>
    <row r="566" spans="1:1" ht="14.4" x14ac:dyDescent="0.3">
      <c r="A566" s="21"/>
    </row>
    <row r="567" spans="1:1" ht="14.4" x14ac:dyDescent="0.3">
      <c r="A567" s="21"/>
    </row>
    <row r="568" spans="1:1" ht="14.4" x14ac:dyDescent="0.3">
      <c r="A568" s="21"/>
    </row>
    <row r="569" spans="1:1" ht="14.4" x14ac:dyDescent="0.3">
      <c r="A569" s="21"/>
    </row>
    <row r="570" spans="1:1" ht="14.4" x14ac:dyDescent="0.3">
      <c r="A570" s="21"/>
    </row>
    <row r="571" spans="1:1" ht="14.4" x14ac:dyDescent="0.3">
      <c r="A571" s="21"/>
    </row>
    <row r="572" spans="1:1" ht="14.4" x14ac:dyDescent="0.3">
      <c r="A572" s="21"/>
    </row>
    <row r="573" spans="1:1" ht="14.4" x14ac:dyDescent="0.3">
      <c r="A573" s="21"/>
    </row>
    <row r="574" spans="1:1" ht="14.4" x14ac:dyDescent="0.3">
      <c r="A574" s="21"/>
    </row>
    <row r="575" spans="1:1" ht="14.4" x14ac:dyDescent="0.3">
      <c r="A575" s="21"/>
    </row>
    <row r="576" spans="1:1" ht="14.4" x14ac:dyDescent="0.3">
      <c r="A576" s="21"/>
    </row>
    <row r="577" spans="1:1" ht="14.4" x14ac:dyDescent="0.3">
      <c r="A577" s="21"/>
    </row>
    <row r="578" spans="1:1" ht="14.4" x14ac:dyDescent="0.3">
      <c r="A578" s="21"/>
    </row>
    <row r="579" spans="1:1" ht="14.4" x14ac:dyDescent="0.3">
      <c r="A579" s="21"/>
    </row>
    <row r="580" spans="1:1" ht="14.4" x14ac:dyDescent="0.3">
      <c r="A580" s="21"/>
    </row>
    <row r="581" spans="1:1" ht="14.4" x14ac:dyDescent="0.3">
      <c r="A581" s="21"/>
    </row>
    <row r="582" spans="1:1" ht="14.4" x14ac:dyDescent="0.3">
      <c r="A582" s="21"/>
    </row>
    <row r="583" spans="1:1" ht="14.4" x14ac:dyDescent="0.3">
      <c r="A583" s="21"/>
    </row>
    <row r="584" spans="1:1" ht="14.4" x14ac:dyDescent="0.3">
      <c r="A584" s="21"/>
    </row>
    <row r="585" spans="1:1" ht="14.4" x14ac:dyDescent="0.3">
      <c r="A585" s="21"/>
    </row>
    <row r="586" spans="1:1" ht="14.4" x14ac:dyDescent="0.3">
      <c r="A586" s="21"/>
    </row>
    <row r="587" spans="1:1" ht="14.4" x14ac:dyDescent="0.3">
      <c r="A587" s="21"/>
    </row>
    <row r="588" spans="1:1" ht="14.4" x14ac:dyDescent="0.3">
      <c r="A588" s="21"/>
    </row>
    <row r="589" spans="1:1" ht="14.4" x14ac:dyDescent="0.3">
      <c r="A589" s="21"/>
    </row>
    <row r="590" spans="1:1" ht="14.4" x14ac:dyDescent="0.3">
      <c r="A590" s="21"/>
    </row>
    <row r="591" spans="1:1" ht="14.4" x14ac:dyDescent="0.3">
      <c r="A591" s="21"/>
    </row>
    <row r="592" spans="1:1" ht="14.4" x14ac:dyDescent="0.3">
      <c r="A592" s="21"/>
    </row>
    <row r="593" spans="1:1" ht="14.4" x14ac:dyDescent="0.3">
      <c r="A593" s="21"/>
    </row>
    <row r="594" spans="1:1" ht="14.4" x14ac:dyDescent="0.3">
      <c r="A594" s="21"/>
    </row>
    <row r="595" spans="1:1" ht="14.4" x14ac:dyDescent="0.3">
      <c r="A595" s="21"/>
    </row>
    <row r="596" spans="1:1" ht="14.4" x14ac:dyDescent="0.3">
      <c r="A596" s="21"/>
    </row>
    <row r="597" spans="1:1" ht="14.4" x14ac:dyDescent="0.3">
      <c r="A597" s="21"/>
    </row>
    <row r="598" spans="1:1" ht="14.4" x14ac:dyDescent="0.3">
      <c r="A598" s="21"/>
    </row>
    <row r="599" spans="1:1" ht="14.4" x14ac:dyDescent="0.3">
      <c r="A599" s="21"/>
    </row>
    <row r="600" spans="1:1" ht="14.4" x14ac:dyDescent="0.3">
      <c r="A600" s="21"/>
    </row>
    <row r="601" spans="1:1" ht="14.4" x14ac:dyDescent="0.3">
      <c r="A601" s="21"/>
    </row>
    <row r="602" spans="1:1" ht="14.4" x14ac:dyDescent="0.3">
      <c r="A602" s="21"/>
    </row>
    <row r="603" spans="1:1" ht="14.4" x14ac:dyDescent="0.3">
      <c r="A603" s="21"/>
    </row>
    <row r="604" spans="1:1" ht="14.4" x14ac:dyDescent="0.3">
      <c r="A604" s="21"/>
    </row>
    <row r="605" spans="1:1" ht="14.4" x14ac:dyDescent="0.3">
      <c r="A605" s="21"/>
    </row>
    <row r="606" spans="1:1" ht="14.4" x14ac:dyDescent="0.3">
      <c r="A606" s="21"/>
    </row>
    <row r="607" spans="1:1" ht="14.4" x14ac:dyDescent="0.3">
      <c r="A607" s="21"/>
    </row>
    <row r="608" spans="1:1" ht="14.4" x14ac:dyDescent="0.3">
      <c r="A608" s="21"/>
    </row>
    <row r="609" spans="1:1" ht="14.4" x14ac:dyDescent="0.3">
      <c r="A609" s="21"/>
    </row>
    <row r="610" spans="1:1" ht="14.4" x14ac:dyDescent="0.3">
      <c r="A610" s="21"/>
    </row>
    <row r="611" spans="1:1" ht="14.4" x14ac:dyDescent="0.3">
      <c r="A611" s="21"/>
    </row>
    <row r="612" spans="1:1" ht="14.4" x14ac:dyDescent="0.3">
      <c r="A612" s="21"/>
    </row>
    <row r="613" spans="1:1" ht="14.4" x14ac:dyDescent="0.3">
      <c r="A613" s="21"/>
    </row>
    <row r="614" spans="1:1" ht="14.4" x14ac:dyDescent="0.3">
      <c r="A614" s="21"/>
    </row>
    <row r="615" spans="1:1" ht="14.4" x14ac:dyDescent="0.3">
      <c r="A615" s="21"/>
    </row>
    <row r="616" spans="1:1" ht="14.4" x14ac:dyDescent="0.3">
      <c r="A616" s="21"/>
    </row>
    <row r="617" spans="1:1" ht="14.4" x14ac:dyDescent="0.3">
      <c r="A617" s="21"/>
    </row>
    <row r="618" spans="1:1" ht="14.4" x14ac:dyDescent="0.3">
      <c r="A618" s="21"/>
    </row>
    <row r="619" spans="1:1" ht="14.4" x14ac:dyDescent="0.3">
      <c r="A619" s="21"/>
    </row>
    <row r="620" spans="1:1" ht="14.4" x14ac:dyDescent="0.3">
      <c r="A620" s="21"/>
    </row>
    <row r="621" spans="1:1" ht="14.4" x14ac:dyDescent="0.3">
      <c r="A621" s="21"/>
    </row>
    <row r="622" spans="1:1" ht="14.4" x14ac:dyDescent="0.3">
      <c r="A622" s="21"/>
    </row>
    <row r="623" spans="1:1" ht="14.4" x14ac:dyDescent="0.3">
      <c r="A623" s="21"/>
    </row>
    <row r="624" spans="1:1" ht="14.4" x14ac:dyDescent="0.3">
      <c r="A624" s="21"/>
    </row>
    <row r="625" spans="1:1" ht="14.4" x14ac:dyDescent="0.3">
      <c r="A625" s="21"/>
    </row>
    <row r="626" spans="1:1" ht="14.4" x14ac:dyDescent="0.3">
      <c r="A626" s="21"/>
    </row>
    <row r="627" spans="1:1" ht="14.4" x14ac:dyDescent="0.3">
      <c r="A627" s="21"/>
    </row>
    <row r="628" spans="1:1" ht="14.4" x14ac:dyDescent="0.3">
      <c r="A628" s="21"/>
    </row>
    <row r="629" spans="1:1" ht="14.4" x14ac:dyDescent="0.3">
      <c r="A629" s="21"/>
    </row>
    <row r="630" spans="1:1" ht="14.4" x14ac:dyDescent="0.3">
      <c r="A630" s="21"/>
    </row>
    <row r="631" spans="1:1" ht="14.4" x14ac:dyDescent="0.3">
      <c r="A631" s="21"/>
    </row>
    <row r="632" spans="1:1" ht="14.4" x14ac:dyDescent="0.3">
      <c r="A632" s="21"/>
    </row>
    <row r="633" spans="1:1" ht="14.4" x14ac:dyDescent="0.3">
      <c r="A633" s="21"/>
    </row>
    <row r="634" spans="1:1" ht="14.4" x14ac:dyDescent="0.3">
      <c r="A634" s="21"/>
    </row>
    <row r="635" spans="1:1" ht="14.4" x14ac:dyDescent="0.3">
      <c r="A635" s="21"/>
    </row>
    <row r="636" spans="1:1" ht="14.4" x14ac:dyDescent="0.3">
      <c r="A636" s="21"/>
    </row>
    <row r="637" spans="1:1" ht="14.4" x14ac:dyDescent="0.3">
      <c r="A637" s="21"/>
    </row>
    <row r="638" spans="1:1" ht="14.4" x14ac:dyDescent="0.3">
      <c r="A638" s="21"/>
    </row>
    <row r="639" spans="1:1" ht="14.4" x14ac:dyDescent="0.3">
      <c r="A639" s="21"/>
    </row>
    <row r="640" spans="1:1" ht="14.4" x14ac:dyDescent="0.3">
      <c r="A640" s="21"/>
    </row>
    <row r="641" spans="1:1" ht="14.4" x14ac:dyDescent="0.3">
      <c r="A641" s="21"/>
    </row>
    <row r="642" spans="1:1" ht="14.4" x14ac:dyDescent="0.3">
      <c r="A642" s="21"/>
    </row>
    <row r="643" spans="1:1" ht="14.4" x14ac:dyDescent="0.3">
      <c r="A643" s="21"/>
    </row>
    <row r="644" spans="1:1" ht="14.4" x14ac:dyDescent="0.3">
      <c r="A644" s="21"/>
    </row>
    <row r="645" spans="1:1" ht="14.4" x14ac:dyDescent="0.3">
      <c r="A645" s="21"/>
    </row>
    <row r="646" spans="1:1" ht="14.4" x14ac:dyDescent="0.3">
      <c r="A646" s="21"/>
    </row>
    <row r="647" spans="1:1" ht="14.4" x14ac:dyDescent="0.3">
      <c r="A647" s="21"/>
    </row>
    <row r="648" spans="1:1" ht="14.4" x14ac:dyDescent="0.3">
      <c r="A648" s="21"/>
    </row>
    <row r="649" spans="1:1" ht="14.4" x14ac:dyDescent="0.3">
      <c r="A649" s="21"/>
    </row>
    <row r="650" spans="1:1" ht="14.4" x14ac:dyDescent="0.3">
      <c r="A650" s="21"/>
    </row>
    <row r="651" spans="1:1" ht="14.4" x14ac:dyDescent="0.3">
      <c r="A651" s="21"/>
    </row>
    <row r="652" spans="1:1" ht="14.4" x14ac:dyDescent="0.3">
      <c r="A652" s="21"/>
    </row>
    <row r="653" spans="1:1" ht="14.4" x14ac:dyDescent="0.3">
      <c r="A653" s="21"/>
    </row>
    <row r="654" spans="1:1" ht="14.4" x14ac:dyDescent="0.3">
      <c r="A654" s="21"/>
    </row>
    <row r="655" spans="1:1" ht="14.4" x14ac:dyDescent="0.3">
      <c r="A655" s="21"/>
    </row>
    <row r="656" spans="1:1" ht="14.4" x14ac:dyDescent="0.3">
      <c r="A656" s="21"/>
    </row>
    <row r="657" spans="1:1" ht="14.4" x14ac:dyDescent="0.3">
      <c r="A657" s="21"/>
    </row>
    <row r="658" spans="1:1" ht="14.4" x14ac:dyDescent="0.3">
      <c r="A658" s="21"/>
    </row>
    <row r="659" spans="1:1" ht="14.4" x14ac:dyDescent="0.3">
      <c r="A659" s="21"/>
    </row>
    <row r="660" spans="1:1" ht="14.4" x14ac:dyDescent="0.3">
      <c r="A660" s="21"/>
    </row>
    <row r="661" spans="1:1" ht="14.4" x14ac:dyDescent="0.3">
      <c r="A661" s="21"/>
    </row>
    <row r="662" spans="1:1" ht="14.4" x14ac:dyDescent="0.3">
      <c r="A662" s="21"/>
    </row>
    <row r="663" spans="1:1" ht="14.4" x14ac:dyDescent="0.3">
      <c r="A663" s="21"/>
    </row>
    <row r="664" spans="1:1" ht="14.4" x14ac:dyDescent="0.3">
      <c r="A664" s="21"/>
    </row>
    <row r="665" spans="1:1" ht="14.4" x14ac:dyDescent="0.3">
      <c r="A665" s="21"/>
    </row>
    <row r="666" spans="1:1" ht="14.4" x14ac:dyDescent="0.3">
      <c r="A666" s="21"/>
    </row>
    <row r="667" spans="1:1" ht="14.4" x14ac:dyDescent="0.3">
      <c r="A667" s="21"/>
    </row>
    <row r="668" spans="1:1" ht="14.4" x14ac:dyDescent="0.3">
      <c r="A668" s="21"/>
    </row>
    <row r="669" spans="1:1" ht="14.4" x14ac:dyDescent="0.3">
      <c r="A669" s="21"/>
    </row>
    <row r="670" spans="1:1" ht="14.4" x14ac:dyDescent="0.3">
      <c r="A670" s="21"/>
    </row>
    <row r="671" spans="1:1" ht="14.4" x14ac:dyDescent="0.3">
      <c r="A671" s="21"/>
    </row>
    <row r="672" spans="1:1" ht="14.4" x14ac:dyDescent="0.3">
      <c r="A672" s="21"/>
    </row>
    <row r="673" spans="1:1" ht="14.4" x14ac:dyDescent="0.3">
      <c r="A673" s="21"/>
    </row>
    <row r="674" spans="1:1" ht="14.4" x14ac:dyDescent="0.3">
      <c r="A674" s="21"/>
    </row>
    <row r="675" spans="1:1" ht="14.4" x14ac:dyDescent="0.3">
      <c r="A675" s="21"/>
    </row>
    <row r="676" spans="1:1" ht="14.4" x14ac:dyDescent="0.3">
      <c r="A676" s="21"/>
    </row>
    <row r="677" spans="1:1" ht="14.4" x14ac:dyDescent="0.3">
      <c r="A677" s="21"/>
    </row>
    <row r="678" spans="1:1" ht="14.4" x14ac:dyDescent="0.3">
      <c r="A678" s="21"/>
    </row>
    <row r="679" spans="1:1" ht="14.4" x14ac:dyDescent="0.3">
      <c r="A679" s="21"/>
    </row>
    <row r="680" spans="1:1" ht="14.4" x14ac:dyDescent="0.3">
      <c r="A680" s="21"/>
    </row>
    <row r="681" spans="1:1" ht="14.4" x14ac:dyDescent="0.3">
      <c r="A681" s="21"/>
    </row>
    <row r="682" spans="1:1" ht="14.4" x14ac:dyDescent="0.3">
      <c r="A682" s="21"/>
    </row>
    <row r="683" spans="1:1" ht="14.4" x14ac:dyDescent="0.3">
      <c r="A683" s="21"/>
    </row>
    <row r="684" spans="1:1" ht="14.4" x14ac:dyDescent="0.3">
      <c r="A684" s="21"/>
    </row>
    <row r="685" spans="1:1" ht="14.4" x14ac:dyDescent="0.3">
      <c r="A685" s="21"/>
    </row>
    <row r="686" spans="1:1" ht="14.4" x14ac:dyDescent="0.3">
      <c r="A686" s="21"/>
    </row>
    <row r="687" spans="1:1" ht="14.4" x14ac:dyDescent="0.3">
      <c r="A687" s="21"/>
    </row>
    <row r="688" spans="1:1" ht="14.4" x14ac:dyDescent="0.3">
      <c r="A688" s="21"/>
    </row>
    <row r="689" spans="1:1" ht="14.4" x14ac:dyDescent="0.3">
      <c r="A689" s="21"/>
    </row>
    <row r="690" spans="1:1" ht="14.4" x14ac:dyDescent="0.3">
      <c r="A690" s="21"/>
    </row>
    <row r="691" spans="1:1" ht="14.4" x14ac:dyDescent="0.3">
      <c r="A691" s="21"/>
    </row>
    <row r="692" spans="1:1" ht="14.4" x14ac:dyDescent="0.3">
      <c r="A692" s="21"/>
    </row>
    <row r="693" spans="1:1" ht="14.4" x14ac:dyDescent="0.3">
      <c r="A693" s="21"/>
    </row>
    <row r="694" spans="1:1" ht="14.4" x14ac:dyDescent="0.3">
      <c r="A694" s="21"/>
    </row>
    <row r="695" spans="1:1" ht="14.4" x14ac:dyDescent="0.3">
      <c r="A695" s="21"/>
    </row>
    <row r="696" spans="1:1" ht="14.4" x14ac:dyDescent="0.3">
      <c r="A696" s="21"/>
    </row>
    <row r="697" spans="1:1" ht="14.4" x14ac:dyDescent="0.3">
      <c r="A697" s="21"/>
    </row>
    <row r="698" spans="1:1" ht="14.4" x14ac:dyDescent="0.3">
      <c r="A698" s="21"/>
    </row>
    <row r="699" spans="1:1" ht="14.4" x14ac:dyDescent="0.3">
      <c r="A699" s="21"/>
    </row>
    <row r="700" spans="1:1" ht="14.4" x14ac:dyDescent="0.3">
      <c r="A700" s="21"/>
    </row>
    <row r="701" spans="1:1" ht="14.4" x14ac:dyDescent="0.3">
      <c r="A701" s="21"/>
    </row>
    <row r="702" spans="1:1" ht="14.4" x14ac:dyDescent="0.3">
      <c r="A702" s="21"/>
    </row>
    <row r="703" spans="1:1" ht="14.4" x14ac:dyDescent="0.3">
      <c r="A703" s="21"/>
    </row>
    <row r="704" spans="1:1" ht="14.4" x14ac:dyDescent="0.3">
      <c r="A704" s="21"/>
    </row>
    <row r="705" spans="1:1" ht="14.4" x14ac:dyDescent="0.3">
      <c r="A705" s="21"/>
    </row>
    <row r="706" spans="1:1" ht="14.4" x14ac:dyDescent="0.3">
      <c r="A706" s="21"/>
    </row>
    <row r="707" spans="1:1" ht="14.4" x14ac:dyDescent="0.3">
      <c r="A707" s="21"/>
    </row>
    <row r="708" spans="1:1" ht="14.4" x14ac:dyDescent="0.3">
      <c r="A708" s="21"/>
    </row>
    <row r="709" spans="1:1" ht="14.4" x14ac:dyDescent="0.3">
      <c r="A709" s="21"/>
    </row>
    <row r="710" spans="1:1" ht="14.4" x14ac:dyDescent="0.3">
      <c r="A710" s="21"/>
    </row>
    <row r="711" spans="1:1" ht="14.4" x14ac:dyDescent="0.3">
      <c r="A711" s="21"/>
    </row>
    <row r="712" spans="1:1" ht="14.4" x14ac:dyDescent="0.3">
      <c r="A712" s="21"/>
    </row>
    <row r="713" spans="1:1" ht="14.4" x14ac:dyDescent="0.3">
      <c r="A713" s="21"/>
    </row>
    <row r="714" spans="1:1" ht="14.4" x14ac:dyDescent="0.3">
      <c r="A714" s="21"/>
    </row>
    <row r="715" spans="1:1" ht="14.4" x14ac:dyDescent="0.3">
      <c r="A715" s="21"/>
    </row>
    <row r="716" spans="1:1" ht="14.4" x14ac:dyDescent="0.3">
      <c r="A716" s="21"/>
    </row>
    <row r="717" spans="1:1" ht="14.4" x14ac:dyDescent="0.3">
      <c r="A717" s="21"/>
    </row>
    <row r="718" spans="1:1" ht="14.4" x14ac:dyDescent="0.3">
      <c r="A718" s="21"/>
    </row>
    <row r="719" spans="1:1" ht="14.4" x14ac:dyDescent="0.3">
      <c r="A719" s="21"/>
    </row>
    <row r="720" spans="1:1" ht="14.4" x14ac:dyDescent="0.3">
      <c r="A720" s="21"/>
    </row>
    <row r="721" spans="1:1" ht="14.4" x14ac:dyDescent="0.3">
      <c r="A721" s="21"/>
    </row>
    <row r="722" spans="1:1" ht="14.4" x14ac:dyDescent="0.3">
      <c r="A722" s="21"/>
    </row>
    <row r="723" spans="1:1" ht="14.4" x14ac:dyDescent="0.3">
      <c r="A723" s="21"/>
    </row>
    <row r="724" spans="1:1" ht="14.4" x14ac:dyDescent="0.3">
      <c r="A724" s="21"/>
    </row>
    <row r="725" spans="1:1" ht="14.4" x14ac:dyDescent="0.3">
      <c r="A725" s="21"/>
    </row>
    <row r="726" spans="1:1" ht="14.4" x14ac:dyDescent="0.3">
      <c r="A726" s="21"/>
    </row>
    <row r="727" spans="1:1" ht="14.4" x14ac:dyDescent="0.3">
      <c r="A727" s="21"/>
    </row>
    <row r="728" spans="1:1" ht="14.4" x14ac:dyDescent="0.3">
      <c r="A728" s="21"/>
    </row>
    <row r="729" spans="1:1" ht="14.4" x14ac:dyDescent="0.3">
      <c r="A729" s="21"/>
    </row>
    <row r="730" spans="1:1" ht="14.4" x14ac:dyDescent="0.3">
      <c r="A730" s="21"/>
    </row>
    <row r="731" spans="1:1" ht="14.4" x14ac:dyDescent="0.3">
      <c r="A731" s="21"/>
    </row>
    <row r="732" spans="1:1" ht="14.4" x14ac:dyDescent="0.3">
      <c r="A732" s="21"/>
    </row>
    <row r="733" spans="1:1" ht="14.4" x14ac:dyDescent="0.3">
      <c r="A733" s="21"/>
    </row>
    <row r="734" spans="1:1" ht="14.4" x14ac:dyDescent="0.3">
      <c r="A734" s="21"/>
    </row>
    <row r="735" spans="1:1" ht="14.4" x14ac:dyDescent="0.3">
      <c r="A735" s="21"/>
    </row>
    <row r="736" spans="1:1" ht="14.4" x14ac:dyDescent="0.3">
      <c r="A736" s="21"/>
    </row>
    <row r="737" spans="1:1" ht="14.4" x14ac:dyDescent="0.3">
      <c r="A737" s="21"/>
    </row>
    <row r="738" spans="1:1" ht="14.4" x14ac:dyDescent="0.3">
      <c r="A738" s="21"/>
    </row>
    <row r="739" spans="1:1" ht="14.4" x14ac:dyDescent="0.3">
      <c r="A739" s="21"/>
    </row>
    <row r="740" spans="1:1" ht="14.4" x14ac:dyDescent="0.3">
      <c r="A740" s="21"/>
    </row>
    <row r="741" spans="1:1" ht="14.4" x14ac:dyDescent="0.3">
      <c r="A741" s="21"/>
    </row>
    <row r="742" spans="1:1" ht="14.4" x14ac:dyDescent="0.3">
      <c r="A742" s="21"/>
    </row>
    <row r="743" spans="1:1" ht="14.4" x14ac:dyDescent="0.3">
      <c r="A743" s="21"/>
    </row>
    <row r="744" spans="1:1" ht="14.4" x14ac:dyDescent="0.3">
      <c r="A744" s="21"/>
    </row>
    <row r="745" spans="1:1" ht="14.4" x14ac:dyDescent="0.3">
      <c r="A745" s="21"/>
    </row>
    <row r="746" spans="1:1" ht="14.4" x14ac:dyDescent="0.3">
      <c r="A746" s="21"/>
    </row>
    <row r="747" spans="1:1" ht="14.4" x14ac:dyDescent="0.3">
      <c r="A747" s="21"/>
    </row>
    <row r="748" spans="1:1" ht="14.4" x14ac:dyDescent="0.3">
      <c r="A748" s="21"/>
    </row>
    <row r="749" spans="1:1" ht="14.4" x14ac:dyDescent="0.3">
      <c r="A749" s="21"/>
    </row>
    <row r="750" spans="1:1" ht="14.4" x14ac:dyDescent="0.3">
      <c r="A750" s="21"/>
    </row>
    <row r="751" spans="1:1" ht="14.4" x14ac:dyDescent="0.3">
      <c r="A751" s="21"/>
    </row>
    <row r="752" spans="1:1" ht="14.4" x14ac:dyDescent="0.3">
      <c r="A752" s="21"/>
    </row>
    <row r="753" spans="1:1" ht="14.4" x14ac:dyDescent="0.3">
      <c r="A753" s="21"/>
    </row>
    <row r="754" spans="1:1" ht="14.4" x14ac:dyDescent="0.3">
      <c r="A754" s="21"/>
    </row>
    <row r="755" spans="1:1" ht="14.4" x14ac:dyDescent="0.3">
      <c r="A755" s="21"/>
    </row>
    <row r="756" spans="1:1" ht="14.4" x14ac:dyDescent="0.3">
      <c r="A756" s="21"/>
    </row>
    <row r="757" spans="1:1" ht="14.4" x14ac:dyDescent="0.3">
      <c r="A757" s="21"/>
    </row>
    <row r="758" spans="1:1" ht="14.4" x14ac:dyDescent="0.3">
      <c r="A758" s="21"/>
    </row>
    <row r="759" spans="1:1" ht="14.4" x14ac:dyDescent="0.3">
      <c r="A759" s="21"/>
    </row>
    <row r="760" spans="1:1" ht="14.4" x14ac:dyDescent="0.3">
      <c r="A760" s="21"/>
    </row>
    <row r="761" spans="1:1" ht="14.4" x14ac:dyDescent="0.3">
      <c r="A761" s="21"/>
    </row>
    <row r="762" spans="1:1" ht="14.4" x14ac:dyDescent="0.3">
      <c r="A762" s="21"/>
    </row>
    <row r="763" spans="1:1" ht="14.4" x14ac:dyDescent="0.3">
      <c r="A763" s="21"/>
    </row>
    <row r="764" spans="1:1" ht="14.4" x14ac:dyDescent="0.3">
      <c r="A764" s="21"/>
    </row>
    <row r="765" spans="1:1" ht="14.4" x14ac:dyDescent="0.3">
      <c r="A765" s="21"/>
    </row>
    <row r="766" spans="1:1" ht="14.4" x14ac:dyDescent="0.3">
      <c r="A766" s="21"/>
    </row>
    <row r="767" spans="1:1" ht="14.4" x14ac:dyDescent="0.3">
      <c r="A767" s="21"/>
    </row>
    <row r="768" spans="1:1" ht="14.4" x14ac:dyDescent="0.3">
      <c r="A768" s="21"/>
    </row>
    <row r="769" spans="1:1" ht="14.4" x14ac:dyDescent="0.3">
      <c r="A769" s="21"/>
    </row>
    <row r="770" spans="1:1" ht="14.4" x14ac:dyDescent="0.3">
      <c r="A770" s="21"/>
    </row>
    <row r="771" spans="1:1" ht="14.4" x14ac:dyDescent="0.3">
      <c r="A771" s="21"/>
    </row>
    <row r="772" spans="1:1" ht="14.4" x14ac:dyDescent="0.3">
      <c r="A772" s="21"/>
    </row>
    <row r="773" spans="1:1" ht="14.4" x14ac:dyDescent="0.3">
      <c r="A773" s="21"/>
    </row>
    <row r="774" spans="1:1" ht="14.4" x14ac:dyDescent="0.3">
      <c r="A774" s="21"/>
    </row>
    <row r="775" spans="1:1" ht="14.4" x14ac:dyDescent="0.3">
      <c r="A775" s="21"/>
    </row>
    <row r="776" spans="1:1" ht="14.4" x14ac:dyDescent="0.3">
      <c r="A776" s="21"/>
    </row>
    <row r="777" spans="1:1" ht="14.4" x14ac:dyDescent="0.3">
      <c r="A777" s="21"/>
    </row>
    <row r="778" spans="1:1" ht="14.4" x14ac:dyDescent="0.3">
      <c r="A778" s="21"/>
    </row>
    <row r="779" spans="1:1" ht="14.4" x14ac:dyDescent="0.3">
      <c r="A779" s="21"/>
    </row>
    <row r="780" spans="1:1" ht="14.4" x14ac:dyDescent="0.3">
      <c r="A780" s="21"/>
    </row>
    <row r="781" spans="1:1" ht="14.4" x14ac:dyDescent="0.3">
      <c r="A781" s="21"/>
    </row>
    <row r="782" spans="1:1" ht="14.4" x14ac:dyDescent="0.3">
      <c r="A782" s="21"/>
    </row>
    <row r="783" spans="1:1" ht="14.4" x14ac:dyDescent="0.3">
      <c r="A783" s="21"/>
    </row>
    <row r="784" spans="1:1" ht="14.4" x14ac:dyDescent="0.3">
      <c r="A784" s="21"/>
    </row>
    <row r="785" spans="1:1" ht="14.4" x14ac:dyDescent="0.3">
      <c r="A785" s="21"/>
    </row>
    <row r="786" spans="1:1" ht="14.4" x14ac:dyDescent="0.3">
      <c r="A786" s="21"/>
    </row>
    <row r="787" spans="1:1" ht="14.4" x14ac:dyDescent="0.3">
      <c r="A787" s="21"/>
    </row>
    <row r="788" spans="1:1" ht="14.4" x14ac:dyDescent="0.3">
      <c r="A788" s="21"/>
    </row>
    <row r="789" spans="1:1" ht="14.4" x14ac:dyDescent="0.3">
      <c r="A789" s="21"/>
    </row>
    <row r="790" spans="1:1" ht="14.4" x14ac:dyDescent="0.3">
      <c r="A790" s="21"/>
    </row>
    <row r="791" spans="1:1" ht="14.4" x14ac:dyDescent="0.3">
      <c r="A791" s="21"/>
    </row>
    <row r="792" spans="1:1" ht="14.4" x14ac:dyDescent="0.3">
      <c r="A792" s="21"/>
    </row>
    <row r="793" spans="1:1" ht="14.4" x14ac:dyDescent="0.3">
      <c r="A793" s="21"/>
    </row>
    <row r="794" spans="1:1" ht="14.4" x14ac:dyDescent="0.3">
      <c r="A794" s="21"/>
    </row>
    <row r="795" spans="1:1" ht="14.4" x14ac:dyDescent="0.3">
      <c r="A795" s="21"/>
    </row>
    <row r="796" spans="1:1" ht="14.4" x14ac:dyDescent="0.3">
      <c r="A796" s="21"/>
    </row>
    <row r="797" spans="1:1" ht="14.4" x14ac:dyDescent="0.3">
      <c r="A797" s="21"/>
    </row>
    <row r="798" spans="1:1" ht="14.4" x14ac:dyDescent="0.3">
      <c r="A798" s="21"/>
    </row>
    <row r="799" spans="1:1" ht="14.4" x14ac:dyDescent="0.3">
      <c r="A799" s="21"/>
    </row>
    <row r="800" spans="1:1" ht="14.4" x14ac:dyDescent="0.3">
      <c r="A800" s="21"/>
    </row>
    <row r="801" spans="1:1" ht="14.4" x14ac:dyDescent="0.3">
      <c r="A801" s="21"/>
    </row>
    <row r="802" spans="1:1" ht="14.4" x14ac:dyDescent="0.3">
      <c r="A802" s="21"/>
    </row>
    <row r="803" spans="1:1" ht="14.4" x14ac:dyDescent="0.3">
      <c r="A803" s="21"/>
    </row>
    <row r="804" spans="1:1" ht="14.4" x14ac:dyDescent="0.3">
      <c r="A804" s="21"/>
    </row>
    <row r="805" spans="1:1" ht="14.4" x14ac:dyDescent="0.3">
      <c r="A805" s="21"/>
    </row>
    <row r="806" spans="1:1" ht="14.4" x14ac:dyDescent="0.3">
      <c r="A806" s="21"/>
    </row>
    <row r="807" spans="1:1" ht="14.4" x14ac:dyDescent="0.3">
      <c r="A807" s="21"/>
    </row>
    <row r="808" spans="1:1" ht="14.4" x14ac:dyDescent="0.3">
      <c r="A808" s="21"/>
    </row>
    <row r="809" spans="1:1" ht="14.4" x14ac:dyDescent="0.3">
      <c r="A809" s="21"/>
    </row>
    <row r="810" spans="1:1" ht="14.4" x14ac:dyDescent="0.3">
      <c r="A810" s="21"/>
    </row>
    <row r="811" spans="1:1" ht="14.4" x14ac:dyDescent="0.3">
      <c r="A811" s="21"/>
    </row>
    <row r="812" spans="1:1" ht="14.4" x14ac:dyDescent="0.3">
      <c r="A812" s="21"/>
    </row>
    <row r="813" spans="1:1" ht="14.4" x14ac:dyDescent="0.3">
      <c r="A813" s="21"/>
    </row>
    <row r="814" spans="1:1" ht="14.4" x14ac:dyDescent="0.3">
      <c r="A814" s="21"/>
    </row>
    <row r="815" spans="1:1" ht="14.4" x14ac:dyDescent="0.3">
      <c r="A815" s="21"/>
    </row>
    <row r="816" spans="1:1" ht="14.4" x14ac:dyDescent="0.3">
      <c r="A816" s="21"/>
    </row>
    <row r="817" spans="1:1" ht="14.4" x14ac:dyDescent="0.3">
      <c r="A817" s="21"/>
    </row>
    <row r="818" spans="1:1" ht="14.4" x14ac:dyDescent="0.3">
      <c r="A818" s="21"/>
    </row>
    <row r="819" spans="1:1" ht="14.4" x14ac:dyDescent="0.3">
      <c r="A819" s="21"/>
    </row>
    <row r="820" spans="1:1" ht="14.4" x14ac:dyDescent="0.3">
      <c r="A820" s="21"/>
    </row>
    <row r="821" spans="1:1" ht="14.4" x14ac:dyDescent="0.3">
      <c r="A821" s="21"/>
    </row>
    <row r="822" spans="1:1" ht="14.4" x14ac:dyDescent="0.3">
      <c r="A822" s="21"/>
    </row>
    <row r="823" spans="1:1" ht="14.4" x14ac:dyDescent="0.3">
      <c r="A823" s="21"/>
    </row>
    <row r="824" spans="1:1" ht="14.4" x14ac:dyDescent="0.3">
      <c r="A824" s="21"/>
    </row>
    <row r="825" spans="1:1" ht="14.4" x14ac:dyDescent="0.3">
      <c r="A825" s="21"/>
    </row>
    <row r="826" spans="1:1" ht="14.4" x14ac:dyDescent="0.3">
      <c r="A826" s="21"/>
    </row>
    <row r="827" spans="1:1" ht="14.4" x14ac:dyDescent="0.3">
      <c r="A827" s="21"/>
    </row>
    <row r="828" spans="1:1" ht="14.4" x14ac:dyDescent="0.3">
      <c r="A828" s="21"/>
    </row>
    <row r="829" spans="1:1" ht="14.4" x14ac:dyDescent="0.3">
      <c r="A829" s="21"/>
    </row>
    <row r="830" spans="1:1" ht="14.4" x14ac:dyDescent="0.3">
      <c r="A830" s="21"/>
    </row>
    <row r="831" spans="1:1" ht="14.4" x14ac:dyDescent="0.3">
      <c r="A831" s="21"/>
    </row>
    <row r="832" spans="1:1" ht="14.4" x14ac:dyDescent="0.3">
      <c r="A832" s="21"/>
    </row>
    <row r="833" spans="1:1" ht="14.4" x14ac:dyDescent="0.3">
      <c r="A833" s="21"/>
    </row>
    <row r="834" spans="1:1" ht="14.4" x14ac:dyDescent="0.3">
      <c r="A834" s="21"/>
    </row>
    <row r="835" spans="1:1" ht="14.4" x14ac:dyDescent="0.3">
      <c r="A835" s="21"/>
    </row>
    <row r="836" spans="1:1" ht="14.4" x14ac:dyDescent="0.3">
      <c r="A836" s="21"/>
    </row>
    <row r="837" spans="1:1" ht="14.4" x14ac:dyDescent="0.3">
      <c r="A837" s="21"/>
    </row>
    <row r="838" spans="1:1" ht="14.4" x14ac:dyDescent="0.3">
      <c r="A838" s="21"/>
    </row>
    <row r="839" spans="1:1" ht="14.4" x14ac:dyDescent="0.3">
      <c r="A839" s="21"/>
    </row>
    <row r="840" spans="1:1" ht="14.4" x14ac:dyDescent="0.3">
      <c r="A840" s="21"/>
    </row>
    <row r="841" spans="1:1" ht="14.4" x14ac:dyDescent="0.3">
      <c r="A841" s="21"/>
    </row>
    <row r="842" spans="1:1" ht="14.4" x14ac:dyDescent="0.3">
      <c r="A842" s="21"/>
    </row>
    <row r="843" spans="1:1" ht="14.4" x14ac:dyDescent="0.3">
      <c r="A843" s="21"/>
    </row>
    <row r="844" spans="1:1" ht="14.4" x14ac:dyDescent="0.3">
      <c r="A844" s="21"/>
    </row>
    <row r="845" spans="1:1" ht="14.4" x14ac:dyDescent="0.3">
      <c r="A845" s="21"/>
    </row>
    <row r="846" spans="1:1" ht="14.4" x14ac:dyDescent="0.3">
      <c r="A846" s="21"/>
    </row>
    <row r="847" spans="1:1" ht="14.4" x14ac:dyDescent="0.3">
      <c r="A847" s="21"/>
    </row>
    <row r="848" spans="1:1" ht="14.4" x14ac:dyDescent="0.3">
      <c r="A848" s="21"/>
    </row>
    <row r="849" spans="1:1" ht="14.4" x14ac:dyDescent="0.3">
      <c r="A849" s="21"/>
    </row>
    <row r="850" spans="1:1" ht="14.4" x14ac:dyDescent="0.3">
      <c r="A850" s="21"/>
    </row>
    <row r="851" spans="1:1" ht="14.4" x14ac:dyDescent="0.3">
      <c r="A851" s="21"/>
    </row>
    <row r="852" spans="1:1" ht="14.4" x14ac:dyDescent="0.3">
      <c r="A852" s="21"/>
    </row>
    <row r="853" spans="1:1" ht="14.4" x14ac:dyDescent="0.3">
      <c r="A853" s="21"/>
    </row>
    <row r="854" spans="1:1" ht="14.4" x14ac:dyDescent="0.3">
      <c r="A854" s="21"/>
    </row>
    <row r="855" spans="1:1" ht="14.4" x14ac:dyDescent="0.3">
      <c r="A855" s="21"/>
    </row>
    <row r="856" spans="1:1" ht="14.4" x14ac:dyDescent="0.3">
      <c r="A856" s="21"/>
    </row>
    <row r="857" spans="1:1" ht="14.4" x14ac:dyDescent="0.3">
      <c r="A857" s="21"/>
    </row>
    <row r="858" spans="1:1" ht="14.4" x14ac:dyDescent="0.3">
      <c r="A858" s="21"/>
    </row>
    <row r="859" spans="1:1" ht="14.4" x14ac:dyDescent="0.3">
      <c r="A859" s="21"/>
    </row>
    <row r="860" spans="1:1" ht="14.4" x14ac:dyDescent="0.3">
      <c r="A860" s="21"/>
    </row>
    <row r="861" spans="1:1" ht="14.4" x14ac:dyDescent="0.3">
      <c r="A861" s="21"/>
    </row>
    <row r="862" spans="1:1" ht="14.4" x14ac:dyDescent="0.3">
      <c r="A862" s="21"/>
    </row>
    <row r="863" spans="1:1" ht="14.4" x14ac:dyDescent="0.3">
      <c r="A863" s="21"/>
    </row>
    <row r="864" spans="1:1" ht="14.4" x14ac:dyDescent="0.3">
      <c r="A864" s="21"/>
    </row>
    <row r="865" spans="1:1" ht="14.4" x14ac:dyDescent="0.3">
      <c r="A865" s="21"/>
    </row>
    <row r="866" spans="1:1" ht="14.4" x14ac:dyDescent="0.3">
      <c r="A866" s="21"/>
    </row>
    <row r="867" spans="1:1" ht="14.4" x14ac:dyDescent="0.3">
      <c r="A867" s="21"/>
    </row>
    <row r="868" spans="1:1" ht="14.4" x14ac:dyDescent="0.3">
      <c r="A868" s="21"/>
    </row>
    <row r="869" spans="1:1" ht="14.4" x14ac:dyDescent="0.3">
      <c r="A869" s="21"/>
    </row>
    <row r="870" spans="1:1" ht="14.4" x14ac:dyDescent="0.3">
      <c r="A870" s="21"/>
    </row>
    <row r="871" spans="1:1" ht="14.4" x14ac:dyDescent="0.3">
      <c r="A871" s="21"/>
    </row>
    <row r="872" spans="1:1" ht="14.4" x14ac:dyDescent="0.3">
      <c r="A872" s="21"/>
    </row>
    <row r="873" spans="1:1" ht="14.4" x14ac:dyDescent="0.3">
      <c r="A873" s="21"/>
    </row>
    <row r="874" spans="1:1" ht="14.4" x14ac:dyDescent="0.3">
      <c r="A874" s="21"/>
    </row>
    <row r="875" spans="1:1" ht="14.4" x14ac:dyDescent="0.3">
      <c r="A875" s="21"/>
    </row>
    <row r="876" spans="1:1" ht="14.4" x14ac:dyDescent="0.3">
      <c r="A876" s="21"/>
    </row>
    <row r="877" spans="1:1" ht="14.4" x14ac:dyDescent="0.3">
      <c r="A877" s="21"/>
    </row>
    <row r="878" spans="1:1" ht="14.4" x14ac:dyDescent="0.3">
      <c r="A878" s="21"/>
    </row>
    <row r="879" spans="1:1" ht="14.4" x14ac:dyDescent="0.3">
      <c r="A879" s="21"/>
    </row>
    <row r="880" spans="1:1" ht="14.4" x14ac:dyDescent="0.3">
      <c r="A880" s="21"/>
    </row>
    <row r="881" spans="1:1" ht="14.4" x14ac:dyDescent="0.3">
      <c r="A881" s="21"/>
    </row>
    <row r="882" spans="1:1" ht="14.4" x14ac:dyDescent="0.3">
      <c r="A882" s="21"/>
    </row>
    <row r="883" spans="1:1" ht="14.4" x14ac:dyDescent="0.3">
      <c r="A883" s="21"/>
    </row>
    <row r="884" spans="1:1" ht="14.4" x14ac:dyDescent="0.3">
      <c r="A884" s="21"/>
    </row>
    <row r="885" spans="1:1" ht="14.4" x14ac:dyDescent="0.3">
      <c r="A885" s="21"/>
    </row>
    <row r="886" spans="1:1" ht="14.4" x14ac:dyDescent="0.3">
      <c r="A886" s="21"/>
    </row>
    <row r="887" spans="1:1" ht="14.4" x14ac:dyDescent="0.3">
      <c r="A887" s="21"/>
    </row>
    <row r="888" spans="1:1" ht="14.4" x14ac:dyDescent="0.3">
      <c r="A888" s="21"/>
    </row>
    <row r="889" spans="1:1" ht="14.4" x14ac:dyDescent="0.3">
      <c r="A889" s="21"/>
    </row>
    <row r="890" spans="1:1" ht="14.4" x14ac:dyDescent="0.3">
      <c r="A890" s="21"/>
    </row>
    <row r="891" spans="1:1" ht="14.4" x14ac:dyDescent="0.3">
      <c r="A891" s="21"/>
    </row>
    <row r="892" spans="1:1" ht="14.4" x14ac:dyDescent="0.3">
      <c r="A892" s="21"/>
    </row>
    <row r="893" spans="1:1" ht="14.4" x14ac:dyDescent="0.3">
      <c r="A893" s="21"/>
    </row>
    <row r="894" spans="1:1" ht="14.4" x14ac:dyDescent="0.3">
      <c r="A894" s="21"/>
    </row>
    <row r="895" spans="1:1" ht="14.4" x14ac:dyDescent="0.3">
      <c r="A895" s="21"/>
    </row>
    <row r="896" spans="1:1" ht="14.4" x14ac:dyDescent="0.3">
      <c r="A896" s="21"/>
    </row>
    <row r="897" spans="1:1" ht="14.4" x14ac:dyDescent="0.3">
      <c r="A897" s="21"/>
    </row>
    <row r="898" spans="1:1" ht="14.4" x14ac:dyDescent="0.3">
      <c r="A898" s="21"/>
    </row>
    <row r="899" spans="1:1" ht="14.4" x14ac:dyDescent="0.3">
      <c r="A899" s="21"/>
    </row>
    <row r="900" spans="1:1" ht="14.4" x14ac:dyDescent="0.3">
      <c r="A900" s="21"/>
    </row>
    <row r="901" spans="1:1" ht="14.4" x14ac:dyDescent="0.3">
      <c r="A901" s="21"/>
    </row>
    <row r="902" spans="1:1" ht="14.4" x14ac:dyDescent="0.3">
      <c r="A902" s="21"/>
    </row>
    <row r="903" spans="1:1" ht="14.4" x14ac:dyDescent="0.3">
      <c r="A903" s="21"/>
    </row>
    <row r="904" spans="1:1" ht="14.4" x14ac:dyDescent="0.3">
      <c r="A904" s="21"/>
    </row>
    <row r="905" spans="1:1" ht="14.4" x14ac:dyDescent="0.3">
      <c r="A905" s="21"/>
    </row>
    <row r="906" spans="1:1" ht="14.4" x14ac:dyDescent="0.3">
      <c r="A906" s="21"/>
    </row>
    <row r="907" spans="1:1" ht="14.4" x14ac:dyDescent="0.3">
      <c r="A907" s="21"/>
    </row>
    <row r="908" spans="1:1" ht="14.4" x14ac:dyDescent="0.3">
      <c r="A908" s="21"/>
    </row>
    <row r="909" spans="1:1" ht="14.4" x14ac:dyDescent="0.3">
      <c r="A909" s="21"/>
    </row>
    <row r="910" spans="1:1" ht="14.4" x14ac:dyDescent="0.3">
      <c r="A910" s="21"/>
    </row>
    <row r="911" spans="1:1" ht="14.4" x14ac:dyDescent="0.3">
      <c r="A911" s="21"/>
    </row>
    <row r="912" spans="1:1" ht="14.4" x14ac:dyDescent="0.3">
      <c r="A912" s="21"/>
    </row>
    <row r="913" spans="1:1" ht="14.4" x14ac:dyDescent="0.3">
      <c r="A913" s="21"/>
    </row>
    <row r="914" spans="1:1" ht="14.4" x14ac:dyDescent="0.3">
      <c r="A914" s="21"/>
    </row>
    <row r="915" spans="1:1" ht="14.4" x14ac:dyDescent="0.3">
      <c r="A915" s="21"/>
    </row>
    <row r="916" spans="1:1" ht="14.4" x14ac:dyDescent="0.3">
      <c r="A916" s="21"/>
    </row>
    <row r="917" spans="1:1" ht="14.4" x14ac:dyDescent="0.3">
      <c r="A917" s="21"/>
    </row>
    <row r="918" spans="1:1" ht="14.4" x14ac:dyDescent="0.3">
      <c r="A918" s="21"/>
    </row>
    <row r="919" spans="1:1" ht="14.4" x14ac:dyDescent="0.3">
      <c r="A919" s="21"/>
    </row>
    <row r="920" spans="1:1" ht="14.4" x14ac:dyDescent="0.3">
      <c r="A920" s="21"/>
    </row>
    <row r="921" spans="1:1" ht="14.4" x14ac:dyDescent="0.3">
      <c r="A921" s="21"/>
    </row>
    <row r="922" spans="1:1" ht="14.4" x14ac:dyDescent="0.3">
      <c r="A922" s="21"/>
    </row>
    <row r="923" spans="1:1" ht="14.4" x14ac:dyDescent="0.3">
      <c r="A923" s="21"/>
    </row>
    <row r="924" spans="1:1" ht="14.4" x14ac:dyDescent="0.3">
      <c r="A924" s="21"/>
    </row>
    <row r="925" spans="1:1" ht="14.4" x14ac:dyDescent="0.3">
      <c r="A925" s="21"/>
    </row>
    <row r="926" spans="1:1" ht="14.4" x14ac:dyDescent="0.3">
      <c r="A926" s="21"/>
    </row>
    <row r="927" spans="1:1" ht="14.4" x14ac:dyDescent="0.3">
      <c r="A927" s="21"/>
    </row>
    <row r="928" spans="1:1" ht="14.4" x14ac:dyDescent="0.3">
      <c r="A928" s="21"/>
    </row>
    <row r="929" spans="1:1" ht="14.4" x14ac:dyDescent="0.3">
      <c r="A929" s="21"/>
    </row>
    <row r="930" spans="1:1" ht="14.4" x14ac:dyDescent="0.3">
      <c r="A930" s="21"/>
    </row>
    <row r="931" spans="1:1" ht="14.4" x14ac:dyDescent="0.3">
      <c r="A931" s="21"/>
    </row>
    <row r="932" spans="1:1" ht="14.4" x14ac:dyDescent="0.3">
      <c r="A932" s="21"/>
    </row>
    <row r="933" spans="1:1" ht="14.4" x14ac:dyDescent="0.3">
      <c r="A933" s="21"/>
    </row>
    <row r="934" spans="1:1" ht="14.4" x14ac:dyDescent="0.3">
      <c r="A934" s="21"/>
    </row>
    <row r="935" spans="1:1" ht="14.4" x14ac:dyDescent="0.3">
      <c r="A935" s="21"/>
    </row>
    <row r="936" spans="1:1" ht="14.4" x14ac:dyDescent="0.3">
      <c r="A936" s="21"/>
    </row>
    <row r="937" spans="1:1" ht="14.4" x14ac:dyDescent="0.3">
      <c r="A937" s="21"/>
    </row>
    <row r="938" spans="1:1" ht="14.4" x14ac:dyDescent="0.3">
      <c r="A938" s="21"/>
    </row>
    <row r="939" spans="1:1" ht="14.4" x14ac:dyDescent="0.3">
      <c r="A939" s="21"/>
    </row>
    <row r="940" spans="1:1" ht="14.4" x14ac:dyDescent="0.3">
      <c r="A940" s="21"/>
    </row>
    <row r="941" spans="1:1" ht="14.4" x14ac:dyDescent="0.3">
      <c r="A941" s="21"/>
    </row>
    <row r="942" spans="1:1" ht="14.4" x14ac:dyDescent="0.3">
      <c r="A942" s="21"/>
    </row>
    <row r="943" spans="1:1" ht="14.4" x14ac:dyDescent="0.3">
      <c r="A943" s="21"/>
    </row>
    <row r="944" spans="1:1" ht="14.4" x14ac:dyDescent="0.3">
      <c r="A944" s="21"/>
    </row>
    <row r="945" spans="1:1" ht="14.4" x14ac:dyDescent="0.3">
      <c r="A945" s="21"/>
    </row>
    <row r="946" spans="1:1" ht="14.4" x14ac:dyDescent="0.3">
      <c r="A946" s="21"/>
    </row>
    <row r="947" spans="1:1" ht="14.4" x14ac:dyDescent="0.3">
      <c r="A947" s="21"/>
    </row>
    <row r="948" spans="1:1" ht="14.4" x14ac:dyDescent="0.3">
      <c r="A948" s="21"/>
    </row>
    <row r="949" spans="1:1" ht="14.4" x14ac:dyDescent="0.3">
      <c r="A949" s="21"/>
    </row>
    <row r="950" spans="1:1" ht="14.4" x14ac:dyDescent="0.3">
      <c r="A950" s="21"/>
    </row>
    <row r="951" spans="1:1" ht="14.4" x14ac:dyDescent="0.3">
      <c r="A951" s="21"/>
    </row>
    <row r="952" spans="1:1" ht="14.4" x14ac:dyDescent="0.3">
      <c r="A952" s="21"/>
    </row>
    <row r="953" spans="1:1" ht="14.4" x14ac:dyDescent="0.3">
      <c r="A953" s="21"/>
    </row>
    <row r="954" spans="1:1" ht="14.4" x14ac:dyDescent="0.3">
      <c r="A954" s="21"/>
    </row>
    <row r="955" spans="1:1" ht="14.4" x14ac:dyDescent="0.3">
      <c r="A955" s="21"/>
    </row>
    <row r="956" spans="1:1" ht="14.4" x14ac:dyDescent="0.3">
      <c r="A956" s="21"/>
    </row>
    <row r="957" spans="1:1" ht="14.4" x14ac:dyDescent="0.3">
      <c r="A957" s="21"/>
    </row>
    <row r="958" spans="1:1" ht="14.4" x14ac:dyDescent="0.3">
      <c r="A958" s="21"/>
    </row>
    <row r="959" spans="1:1" ht="14.4" x14ac:dyDescent="0.3">
      <c r="A959" s="21"/>
    </row>
    <row r="960" spans="1:1" ht="14.4" x14ac:dyDescent="0.3">
      <c r="A960" s="21"/>
    </row>
    <row r="961" spans="1:1" ht="14.4" x14ac:dyDescent="0.3">
      <c r="A961" s="21"/>
    </row>
    <row r="962" spans="1:1" ht="14.4" x14ac:dyDescent="0.3">
      <c r="A962" s="21"/>
    </row>
    <row r="963" spans="1:1" ht="14.4" x14ac:dyDescent="0.3">
      <c r="A963" s="21"/>
    </row>
    <row r="964" spans="1:1" ht="14.4" x14ac:dyDescent="0.3">
      <c r="A964" s="21"/>
    </row>
    <row r="965" spans="1:1" ht="14.4" x14ac:dyDescent="0.3">
      <c r="A965" s="21"/>
    </row>
    <row r="966" spans="1:1" ht="14.4" x14ac:dyDescent="0.3">
      <c r="A966" s="21"/>
    </row>
    <row r="967" spans="1:1" ht="14.4" x14ac:dyDescent="0.3">
      <c r="A967" s="21"/>
    </row>
    <row r="968" spans="1:1" ht="14.4" x14ac:dyDescent="0.3">
      <c r="A968" s="21"/>
    </row>
    <row r="969" spans="1:1" ht="14.4" x14ac:dyDescent="0.3">
      <c r="A969" s="21"/>
    </row>
    <row r="970" spans="1:1" ht="14.4" x14ac:dyDescent="0.3">
      <c r="A970" s="21"/>
    </row>
    <row r="971" spans="1:1" ht="14.4" x14ac:dyDescent="0.3">
      <c r="A971" s="21"/>
    </row>
    <row r="972" spans="1:1" ht="14.4" x14ac:dyDescent="0.3">
      <c r="A972" s="21"/>
    </row>
    <row r="973" spans="1:1" ht="14.4" x14ac:dyDescent="0.3">
      <c r="A973" s="21"/>
    </row>
    <row r="974" spans="1:1" ht="14.4" x14ac:dyDescent="0.3">
      <c r="A974" s="21"/>
    </row>
    <row r="975" spans="1:1" ht="14.4" x14ac:dyDescent="0.3">
      <c r="A975" s="21"/>
    </row>
    <row r="976" spans="1:1" ht="14.4" x14ac:dyDescent="0.3">
      <c r="A976" s="21"/>
    </row>
    <row r="977" spans="1:1" ht="14.4" x14ac:dyDescent="0.3">
      <c r="A977" s="21"/>
    </row>
    <row r="978" spans="1:1" ht="14.4" x14ac:dyDescent="0.3">
      <c r="A978" s="21"/>
    </row>
    <row r="979" spans="1:1" ht="14.4" x14ac:dyDescent="0.3">
      <c r="A979" s="21"/>
    </row>
    <row r="980" spans="1:1" ht="14.4" x14ac:dyDescent="0.3">
      <c r="A980" s="21"/>
    </row>
    <row r="981" spans="1:1" ht="14.4" x14ac:dyDescent="0.3">
      <c r="A981" s="21"/>
    </row>
    <row r="982" spans="1:1" ht="14.4" x14ac:dyDescent="0.3">
      <c r="A982" s="21"/>
    </row>
    <row r="983" spans="1:1" ht="14.4" x14ac:dyDescent="0.3">
      <c r="A983" s="21"/>
    </row>
    <row r="984" spans="1:1" ht="14.4" x14ac:dyDescent="0.3">
      <c r="A984" s="21"/>
    </row>
    <row r="985" spans="1:1" ht="14.4" x14ac:dyDescent="0.3">
      <c r="A985" s="21"/>
    </row>
    <row r="986" spans="1:1" ht="14.4" x14ac:dyDescent="0.3">
      <c r="A986" s="21"/>
    </row>
    <row r="987" spans="1:1" ht="14.4" x14ac:dyDescent="0.3">
      <c r="A987" s="21"/>
    </row>
    <row r="988" spans="1:1" ht="14.4" x14ac:dyDescent="0.3">
      <c r="A988" s="21"/>
    </row>
    <row r="989" spans="1:1" ht="14.4" x14ac:dyDescent="0.3">
      <c r="A989" s="21"/>
    </row>
    <row r="990" spans="1:1" ht="14.4" x14ac:dyDescent="0.3">
      <c r="A990" s="21"/>
    </row>
    <row r="991" spans="1:1" ht="14.4" x14ac:dyDescent="0.3">
      <c r="A991" s="21"/>
    </row>
    <row r="992" spans="1:1" ht="14.4" x14ac:dyDescent="0.3">
      <c r="A992" s="21"/>
    </row>
    <row r="993" spans="1:1" ht="14.4" x14ac:dyDescent="0.3">
      <c r="A993" s="21"/>
    </row>
    <row r="994" spans="1:1" ht="14.4" x14ac:dyDescent="0.3">
      <c r="A994" s="21"/>
    </row>
    <row r="995" spans="1:1" ht="14.4" x14ac:dyDescent="0.3">
      <c r="A995" s="21"/>
    </row>
    <row r="996" spans="1:1" ht="14.4" x14ac:dyDescent="0.3">
      <c r="A996" s="21"/>
    </row>
    <row r="997" spans="1:1" ht="14.4" x14ac:dyDescent="0.3">
      <c r="A997" s="21"/>
    </row>
    <row r="998" spans="1:1" ht="14.4" x14ac:dyDescent="0.3">
      <c r="A998" s="21"/>
    </row>
    <row r="999" spans="1:1" ht="14.4" x14ac:dyDescent="0.3">
      <c r="A999" s="21"/>
    </row>
    <row r="1000" spans="1:1" ht="14.4" x14ac:dyDescent="0.3">
      <c r="A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ABIDE-I_Autism</vt:lpstr>
      <vt:lpstr>ABIDE-I_Control</vt:lpstr>
      <vt:lpstr>ABIDE-II_Autism</vt:lpstr>
      <vt:lpstr>ABIDE-II_Control</vt:lpstr>
      <vt:lpstr>Combined_sheet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Afrooz</cp:lastModifiedBy>
  <dcterms:created xsi:type="dcterms:W3CDTF">2017-06-07T19:01:29Z</dcterms:created>
  <dcterms:modified xsi:type="dcterms:W3CDTF">2017-06-29T19:09:35Z</dcterms:modified>
</cp:coreProperties>
</file>