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fsana/Downloads/"/>
    </mc:Choice>
  </mc:AlternateContent>
  <xr:revisionPtr revIDLastSave="0" documentId="8_{A41485D0-FA12-9C4E-8E7D-45FDCAEF80FF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History Class" sheetId="6" r:id="rId1"/>
    <sheet name="Math Class" sheetId="4" r:id="rId2"/>
    <sheet name="Vlookup" sheetId="1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H6" i="1"/>
  <c r="G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D6" i="1"/>
  <c r="C6" i="1"/>
  <c r="G38" i="4"/>
  <c r="H38" i="4" s="1"/>
  <c r="G39" i="4"/>
  <c r="H39" i="4"/>
  <c r="G40" i="4"/>
  <c r="H40" i="4" s="1"/>
  <c r="G41" i="4"/>
  <c r="H41" i="4"/>
  <c r="G42" i="4"/>
  <c r="H42" i="4" s="1"/>
  <c r="G43" i="4"/>
  <c r="H43" i="4"/>
  <c r="G44" i="4"/>
  <c r="H44" i="4" s="1"/>
  <c r="G45" i="4"/>
  <c r="H45" i="4"/>
  <c r="G46" i="4"/>
  <c r="H46" i="4" s="1"/>
  <c r="G47" i="4"/>
  <c r="H47" i="4"/>
  <c r="G48" i="4"/>
  <c r="H48" i="4" s="1"/>
  <c r="G49" i="4"/>
  <c r="H49" i="4"/>
  <c r="G50" i="4"/>
  <c r="H50" i="4" s="1"/>
  <c r="G51" i="4"/>
  <c r="H51" i="4"/>
  <c r="G52" i="4"/>
  <c r="H52" i="4" s="1"/>
  <c r="G53" i="4"/>
  <c r="H53" i="4"/>
  <c r="G54" i="4"/>
  <c r="H54" i="4" s="1"/>
  <c r="G55" i="4"/>
  <c r="H55" i="4"/>
  <c r="G56" i="4"/>
  <c r="H56" i="4" s="1"/>
  <c r="G57" i="4"/>
  <c r="H57" i="4"/>
  <c r="G58" i="4"/>
  <c r="H58" i="4" s="1"/>
  <c r="H37" i="4"/>
  <c r="H14" i="4"/>
  <c r="G37" i="4"/>
  <c r="G14" i="4"/>
  <c r="G15" i="4"/>
  <c r="H15" i="4" s="1"/>
  <c r="G16" i="4"/>
  <c r="H16" i="4"/>
  <c r="G17" i="4"/>
  <c r="H17" i="4" s="1"/>
  <c r="G18" i="4"/>
  <c r="H18" i="4"/>
  <c r="G19" i="4"/>
  <c r="H19" i="4" s="1"/>
  <c r="G20" i="4"/>
  <c r="H20" i="4"/>
  <c r="G21" i="4"/>
  <c r="H21" i="4" s="1"/>
  <c r="G22" i="4"/>
  <c r="H22" i="4"/>
  <c r="G23" i="4"/>
  <c r="H23" i="4" s="1"/>
  <c r="G24" i="4"/>
  <c r="H24" i="4"/>
  <c r="G25" i="4"/>
  <c r="H25" i="4" s="1"/>
  <c r="G26" i="4"/>
  <c r="H26" i="4"/>
  <c r="G27" i="4"/>
  <c r="H27" i="4" s="1"/>
  <c r="G28" i="4"/>
  <c r="H28" i="4"/>
  <c r="G29" i="4"/>
  <c r="H29" i="4" s="1"/>
  <c r="G30" i="4"/>
  <c r="H30" i="4"/>
  <c r="G31" i="4"/>
  <c r="H31" i="4" s="1"/>
  <c r="G32" i="4"/>
  <c r="H32" i="4"/>
  <c r="G33" i="4"/>
  <c r="H33" i="4" s="1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37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C9" i="4"/>
</calcChain>
</file>

<file path=xl/sharedStrings.xml><?xml version="1.0" encoding="utf-8"?>
<sst xmlns="http://schemas.openxmlformats.org/spreadsheetml/2006/main" count="191" uniqueCount="74">
  <si>
    <t>95-</t>
  </si>
  <si>
    <t>0 - 19</t>
  </si>
  <si>
    <t>20-29</t>
  </si>
  <si>
    <t>30-49</t>
  </si>
  <si>
    <t>50-74</t>
  </si>
  <si>
    <t>75-94</t>
  </si>
  <si>
    <t>Class A</t>
  </si>
  <si>
    <t>Class B</t>
  </si>
  <si>
    <t>Final grade</t>
  </si>
  <si>
    <t>Exam</t>
  </si>
  <si>
    <t>Weighting</t>
  </si>
  <si>
    <t>Exercise 1</t>
  </si>
  <si>
    <t>Exercise 2</t>
  </si>
  <si>
    <t>Exercise 3</t>
  </si>
  <si>
    <t>Give the students a grade by using the IF-function.</t>
  </si>
  <si>
    <t>Final grade - History</t>
  </si>
  <si>
    <t>Final grade - Math</t>
  </si>
  <si>
    <t>History</t>
  </si>
  <si>
    <t>Math</t>
  </si>
  <si>
    <t xml:space="preserve">Use Vlookup to make a table with an overview of all the grades for all students. </t>
  </si>
  <si>
    <t>Weighted score</t>
  </si>
  <si>
    <t>A</t>
  </si>
  <si>
    <t>B</t>
  </si>
  <si>
    <t>C</t>
  </si>
  <si>
    <t>D</t>
  </si>
  <si>
    <t>E</t>
  </si>
  <si>
    <t>F</t>
  </si>
  <si>
    <t>James</t>
  </si>
  <si>
    <t>John</t>
  </si>
  <si>
    <t>William</t>
  </si>
  <si>
    <t>David</t>
  </si>
  <si>
    <t>Joseph</t>
  </si>
  <si>
    <t>Thomas</t>
  </si>
  <si>
    <t>Christopher</t>
  </si>
  <si>
    <t>Daniel</t>
  </si>
  <si>
    <t>Paul</t>
  </si>
  <si>
    <t>Mark</t>
  </si>
  <si>
    <t>Kenneth</t>
  </si>
  <si>
    <t>Steven</t>
  </si>
  <si>
    <t>Ronald</t>
  </si>
  <si>
    <t>Anthony</t>
  </si>
  <si>
    <t>Kevin</t>
  </si>
  <si>
    <t>Jason</t>
  </si>
  <si>
    <t>Matthew</t>
  </si>
  <si>
    <t>Jose</t>
  </si>
  <si>
    <t>Larry</t>
  </si>
  <si>
    <t>Jeffrey</t>
  </si>
  <si>
    <t>Mary</t>
  </si>
  <si>
    <t>Patricia</t>
  </si>
  <si>
    <t>Linda</t>
  </si>
  <si>
    <t>Barbara</t>
  </si>
  <si>
    <t>Maria</t>
  </si>
  <si>
    <t>Susan</t>
  </si>
  <si>
    <t>Dorothy</t>
  </si>
  <si>
    <t>Lisa</t>
  </si>
  <si>
    <t>Nancy</t>
  </si>
  <si>
    <t>Karen</t>
  </si>
  <si>
    <t>Helen</t>
  </si>
  <si>
    <t>Carol</t>
  </si>
  <si>
    <t>Michelle</t>
  </si>
  <si>
    <t>Laura</t>
  </si>
  <si>
    <t>Sarah</t>
  </si>
  <si>
    <t>Kimberly</t>
  </si>
  <si>
    <t>Deborah</t>
  </si>
  <si>
    <t>Jessica</t>
  </si>
  <si>
    <t>Shirley</t>
  </si>
  <si>
    <t>Cynthia</t>
  </si>
  <si>
    <t>Angela</t>
  </si>
  <si>
    <t>Melissa</t>
  </si>
  <si>
    <t>Exam Score</t>
  </si>
  <si>
    <t>Calculate the weighted score and then find the final grade by using the IF-function.</t>
  </si>
  <si>
    <t>Test 1</t>
  </si>
  <si>
    <t>Test 2</t>
  </si>
  <si>
    <t>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</si>
</sst>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0" fillId="0" borderId="1" xfId="0" applyBorder="1"/>
    <xf numFmtId="0" fontId="2" fillId="0" borderId="1" xfId="0" applyFont="1" applyBorder="1"/>
    <xf numFmtId="9" fontId="0" fillId="0" borderId="1" xfId="0" applyNumberFormat="1" applyBorder="1"/>
    <xf numFmtId="9" fontId="0" fillId="0" borderId="0" xfId="2" applyFont="1" applyFill="1" applyBorder="1"/>
    <xf numFmtId="0" fontId="0" fillId="0" borderId="0" xfId="1" applyNumberFormat="1" applyFont="1" applyBorder="1"/>
    <xf numFmtId="0" fontId="0" fillId="2" borderId="0" xfId="0" applyFill="1"/>
    <xf numFmtId="0" fontId="3" fillId="0" borderId="0" xfId="0" applyFont="1"/>
    <xf numFmtId="0" fontId="2" fillId="0" borderId="1" xfId="0" applyFont="1" applyBorder="1" applyAlignment="1">
      <alignment horizontal="center"/>
    </xf>
    <xf numFmtId="1" fontId="0" fillId="2" borderId="0" xfId="0" applyNumberFormat="1" applyFill="1"/>
  </cellXfs>
  <cellStyles count="29">
    <cellStyle name="Comma" xfId="1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Normal" xfId="0" builtinId="0"/>
    <cellStyle name="Per cent" xfId="2" builtinId="5"/>
  </cellStyles>
  <dxfs count="0"/>
  <tableStyles count="0" defaultTableStyle="TableStyleMedium9" defaultPivotStyle="PivotStyleMedium7"/>
  <colors>
    <mruColors>
      <color rgb="FFEA8A4A"/>
      <color rgb="FF85B9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abSelected="1" zoomScale="120" zoomScaleNormal="120" zoomScalePageLayoutView="120" workbookViewId="0">
      <selection activeCell="F52" sqref="F52"/>
    </sheetView>
  </sheetViews>
  <sheetFormatPr baseColWidth="10" defaultRowHeight="16" x14ac:dyDescent="0.2"/>
  <cols>
    <col min="2" max="2" width="24.5" customWidth="1"/>
    <col min="3" max="3" width="20.1640625" customWidth="1"/>
    <col min="4" max="4" width="19.83203125" customWidth="1"/>
    <col min="6" max="6" width="19" customWidth="1"/>
    <col min="7" max="7" width="13.1640625" customWidth="1"/>
    <col min="8" max="8" width="20" customWidth="1"/>
  </cols>
  <sheetData>
    <row r="1" spans="1:4" ht="19" x14ac:dyDescent="0.25">
      <c r="A1" s="8" t="s">
        <v>11</v>
      </c>
    </row>
    <row r="2" spans="1:4" x14ac:dyDescent="0.2">
      <c r="A2" t="s">
        <v>14</v>
      </c>
    </row>
    <row r="4" spans="1:4" x14ac:dyDescent="0.2">
      <c r="B4" s="3" t="s">
        <v>69</v>
      </c>
      <c r="C4" s="3" t="s">
        <v>8</v>
      </c>
    </row>
    <row r="5" spans="1:4" x14ac:dyDescent="0.2">
      <c r="B5" t="s">
        <v>1</v>
      </c>
      <c r="C5" t="s">
        <v>26</v>
      </c>
    </row>
    <row r="6" spans="1:4" x14ac:dyDescent="0.2">
      <c r="B6" t="s">
        <v>2</v>
      </c>
      <c r="C6" t="s">
        <v>25</v>
      </c>
    </row>
    <row r="7" spans="1:4" x14ac:dyDescent="0.2">
      <c r="B7" t="s">
        <v>3</v>
      </c>
      <c r="C7" t="s">
        <v>24</v>
      </c>
    </row>
    <row r="8" spans="1:4" x14ac:dyDescent="0.2">
      <c r="B8" t="s">
        <v>4</v>
      </c>
      <c r="C8" t="s">
        <v>23</v>
      </c>
    </row>
    <row r="9" spans="1:4" x14ac:dyDescent="0.2">
      <c r="B9" t="s">
        <v>5</v>
      </c>
      <c r="C9" s="6" t="s">
        <v>22</v>
      </c>
    </row>
    <row r="10" spans="1:4" x14ac:dyDescent="0.2">
      <c r="B10" t="s">
        <v>0</v>
      </c>
      <c r="C10" s="6" t="s">
        <v>21</v>
      </c>
    </row>
    <row r="13" spans="1:4" x14ac:dyDescent="0.2">
      <c r="B13" s="3" t="s">
        <v>6</v>
      </c>
      <c r="C13" s="3" t="s">
        <v>69</v>
      </c>
      <c r="D13" s="3" t="s">
        <v>15</v>
      </c>
    </row>
    <row r="14" spans="1:4" x14ac:dyDescent="0.2">
      <c r="B14" t="s">
        <v>39</v>
      </c>
      <c r="C14">
        <v>38</v>
      </c>
      <c r="D14" s="7" t="str">
        <f>IF(C14&lt;=19,$C$5,IF(C14&lt;=29,$C$6,IF(C14&lt;=49,$C$7,IF(C14&lt;=74,$C$8,IF(C14&lt;=94,$C$9,$C$10)))))</f>
        <v>D</v>
      </c>
    </row>
    <row r="15" spans="1:4" x14ac:dyDescent="0.2">
      <c r="B15" t="s">
        <v>33</v>
      </c>
      <c r="C15">
        <v>8</v>
      </c>
      <c r="D15" s="7" t="str">
        <f t="shared" ref="D15:D33" si="0">IF(C15&lt;=19,$C$5,IF(C15&lt;=29,$C$6,IF(C15&lt;=49,$C$7,IF(C15&lt;=74,$C$8,IF(C15&lt;=94,$C$9,$C$10)))))</f>
        <v>F</v>
      </c>
    </row>
    <row r="16" spans="1:4" x14ac:dyDescent="0.2">
      <c r="B16" t="s">
        <v>67</v>
      </c>
      <c r="C16">
        <v>63</v>
      </c>
      <c r="D16" s="7" t="str">
        <f t="shared" si="0"/>
        <v>C</v>
      </c>
    </row>
    <row r="17" spans="2:4" x14ac:dyDescent="0.2">
      <c r="B17" t="s">
        <v>44</v>
      </c>
      <c r="C17">
        <v>11</v>
      </c>
      <c r="D17" s="7" t="str">
        <f t="shared" si="0"/>
        <v>F</v>
      </c>
    </row>
    <row r="18" spans="2:4" x14ac:dyDescent="0.2">
      <c r="B18" t="s">
        <v>38</v>
      </c>
      <c r="C18">
        <v>49</v>
      </c>
      <c r="D18" s="7" t="str">
        <f t="shared" si="0"/>
        <v>D</v>
      </c>
    </row>
    <row r="19" spans="2:4" x14ac:dyDescent="0.2">
      <c r="B19" t="s">
        <v>59</v>
      </c>
      <c r="C19">
        <v>30</v>
      </c>
      <c r="D19" s="7" t="str">
        <f t="shared" si="0"/>
        <v>D</v>
      </c>
    </row>
    <row r="20" spans="2:4" x14ac:dyDescent="0.2">
      <c r="B20" t="s">
        <v>30</v>
      </c>
      <c r="C20">
        <v>49</v>
      </c>
      <c r="D20" s="7" t="str">
        <f t="shared" si="0"/>
        <v>D</v>
      </c>
    </row>
    <row r="21" spans="2:4" x14ac:dyDescent="0.2">
      <c r="B21" t="s">
        <v>54</v>
      </c>
      <c r="C21">
        <v>39</v>
      </c>
      <c r="D21" s="7" t="str">
        <f t="shared" si="0"/>
        <v>D</v>
      </c>
    </row>
    <row r="22" spans="2:4" x14ac:dyDescent="0.2">
      <c r="B22" t="s">
        <v>52</v>
      </c>
      <c r="C22">
        <v>10</v>
      </c>
      <c r="D22" s="7" t="str">
        <f t="shared" si="0"/>
        <v>F</v>
      </c>
    </row>
    <row r="23" spans="2:4" x14ac:dyDescent="0.2">
      <c r="B23" t="s">
        <v>57</v>
      </c>
      <c r="C23">
        <v>81</v>
      </c>
      <c r="D23" s="7" t="str">
        <f t="shared" si="0"/>
        <v>B</v>
      </c>
    </row>
    <row r="24" spans="2:4" x14ac:dyDescent="0.2">
      <c r="B24" t="s">
        <v>58</v>
      </c>
      <c r="C24">
        <v>26</v>
      </c>
      <c r="D24" s="7" t="str">
        <f t="shared" si="0"/>
        <v>E</v>
      </c>
    </row>
    <row r="25" spans="2:4" x14ac:dyDescent="0.2">
      <c r="B25" t="s">
        <v>51</v>
      </c>
      <c r="C25">
        <v>31</v>
      </c>
      <c r="D25" s="7" t="str">
        <f t="shared" si="0"/>
        <v>D</v>
      </c>
    </row>
    <row r="26" spans="2:4" x14ac:dyDescent="0.2">
      <c r="B26" t="s">
        <v>63</v>
      </c>
      <c r="C26">
        <v>58</v>
      </c>
      <c r="D26" s="7" t="str">
        <f t="shared" si="0"/>
        <v>C</v>
      </c>
    </row>
    <row r="27" spans="2:4" x14ac:dyDescent="0.2">
      <c r="B27" t="s">
        <v>28</v>
      </c>
      <c r="C27">
        <v>62</v>
      </c>
      <c r="D27" s="7" t="str">
        <f t="shared" si="0"/>
        <v>C</v>
      </c>
    </row>
    <row r="28" spans="2:4" x14ac:dyDescent="0.2">
      <c r="B28" t="s">
        <v>46</v>
      </c>
      <c r="C28">
        <v>98</v>
      </c>
      <c r="D28" s="7" t="str">
        <f t="shared" si="0"/>
        <v>A</v>
      </c>
    </row>
    <row r="29" spans="2:4" x14ac:dyDescent="0.2">
      <c r="B29" t="s">
        <v>27</v>
      </c>
      <c r="C29">
        <v>27</v>
      </c>
      <c r="D29" s="7" t="str">
        <f t="shared" si="0"/>
        <v>E</v>
      </c>
    </row>
    <row r="30" spans="2:4" x14ac:dyDescent="0.2">
      <c r="B30" t="s">
        <v>60</v>
      </c>
      <c r="C30">
        <v>82</v>
      </c>
      <c r="D30" s="7" t="str">
        <f t="shared" si="0"/>
        <v>B</v>
      </c>
    </row>
    <row r="31" spans="2:4" x14ac:dyDescent="0.2">
      <c r="B31" t="s">
        <v>66</v>
      </c>
      <c r="C31">
        <v>10</v>
      </c>
      <c r="D31" s="7" t="str">
        <f t="shared" si="0"/>
        <v>F</v>
      </c>
    </row>
    <row r="32" spans="2:4" x14ac:dyDescent="0.2">
      <c r="B32" t="s">
        <v>36</v>
      </c>
      <c r="C32">
        <v>17</v>
      </c>
      <c r="D32" s="7" t="str">
        <f t="shared" si="0"/>
        <v>F</v>
      </c>
    </row>
    <row r="33" spans="2:4" x14ac:dyDescent="0.2">
      <c r="B33" t="s">
        <v>47</v>
      </c>
      <c r="C33">
        <v>37</v>
      </c>
      <c r="D33" s="7" t="str">
        <f t="shared" si="0"/>
        <v>D</v>
      </c>
    </row>
    <row r="36" spans="2:4" x14ac:dyDescent="0.2">
      <c r="B36" s="3" t="s">
        <v>7</v>
      </c>
      <c r="C36" s="3" t="s">
        <v>69</v>
      </c>
      <c r="D36" s="3" t="s">
        <v>15</v>
      </c>
    </row>
    <row r="37" spans="2:4" x14ac:dyDescent="0.2">
      <c r="B37" t="s">
        <v>68</v>
      </c>
      <c r="C37">
        <v>4</v>
      </c>
      <c r="D37" s="7" t="str">
        <f>IF(C37&lt;=19,$C$5,IF(C37&lt;=29,$C$6,IF(C37&lt;=49,$C$7,IF(C37&lt;=74,$C$8,IF(C37&lt;=94,$C$9,$C$10)))))</f>
        <v>F</v>
      </c>
    </row>
    <row r="38" spans="2:4" x14ac:dyDescent="0.2">
      <c r="B38" t="s">
        <v>48</v>
      </c>
      <c r="C38">
        <v>64</v>
      </c>
      <c r="D38" s="7" t="str">
        <f t="shared" ref="D38:D58" si="1">IF(C38&lt;=19,$C$5,IF(C38&lt;=29,$C$6,IF(C38&lt;=49,$C$7,IF(C38&lt;=74,$C$8,IF(C38&lt;=94,$C$9,$C$10)))))</f>
        <v>C</v>
      </c>
    </row>
    <row r="39" spans="2:4" x14ac:dyDescent="0.2">
      <c r="B39" t="s">
        <v>41</v>
      </c>
      <c r="C39">
        <v>82</v>
      </c>
      <c r="D39" s="7" t="str">
        <f t="shared" si="1"/>
        <v>B</v>
      </c>
    </row>
    <row r="40" spans="2:4" x14ac:dyDescent="0.2">
      <c r="B40" t="s">
        <v>43</v>
      </c>
      <c r="C40">
        <v>39</v>
      </c>
      <c r="D40" s="7" t="str">
        <f t="shared" si="1"/>
        <v>D</v>
      </c>
    </row>
    <row r="41" spans="2:4" x14ac:dyDescent="0.2">
      <c r="B41" t="s">
        <v>61</v>
      </c>
      <c r="C41">
        <v>55</v>
      </c>
      <c r="D41" s="7" t="str">
        <f t="shared" si="1"/>
        <v>C</v>
      </c>
    </row>
    <row r="42" spans="2:4" x14ac:dyDescent="0.2">
      <c r="B42" t="s">
        <v>64</v>
      </c>
      <c r="C42">
        <v>95</v>
      </c>
      <c r="D42" s="7" t="str">
        <f t="shared" si="1"/>
        <v>A</v>
      </c>
    </row>
    <row r="43" spans="2:4" x14ac:dyDescent="0.2">
      <c r="B43" t="s">
        <v>40</v>
      </c>
      <c r="C43">
        <v>34</v>
      </c>
      <c r="D43" s="7" t="str">
        <f t="shared" si="1"/>
        <v>D</v>
      </c>
    </row>
    <row r="44" spans="2:4" x14ac:dyDescent="0.2">
      <c r="B44" t="s">
        <v>45</v>
      </c>
      <c r="C44">
        <v>96</v>
      </c>
      <c r="D44" s="7" t="str">
        <f t="shared" si="1"/>
        <v>A</v>
      </c>
    </row>
    <row r="45" spans="2:4" x14ac:dyDescent="0.2">
      <c r="B45" t="s">
        <v>50</v>
      </c>
      <c r="C45">
        <v>17</v>
      </c>
      <c r="D45" s="7" t="str">
        <f t="shared" si="1"/>
        <v>F</v>
      </c>
    </row>
    <row r="46" spans="2:4" x14ac:dyDescent="0.2">
      <c r="B46" t="s">
        <v>53</v>
      </c>
      <c r="C46">
        <v>80</v>
      </c>
      <c r="D46" s="7" t="str">
        <f t="shared" si="1"/>
        <v>B</v>
      </c>
    </row>
    <row r="47" spans="2:4" x14ac:dyDescent="0.2">
      <c r="B47" t="s">
        <v>34</v>
      </c>
      <c r="C47">
        <v>8</v>
      </c>
      <c r="D47" s="7" t="str">
        <f t="shared" si="1"/>
        <v>F</v>
      </c>
    </row>
    <row r="48" spans="2:4" x14ac:dyDescent="0.2">
      <c r="B48" t="s">
        <v>37</v>
      </c>
      <c r="C48">
        <v>22</v>
      </c>
      <c r="D48" s="7" t="str">
        <f t="shared" si="1"/>
        <v>E</v>
      </c>
    </row>
    <row r="49" spans="2:4" x14ac:dyDescent="0.2">
      <c r="B49" t="s">
        <v>31</v>
      </c>
      <c r="C49">
        <v>19</v>
      </c>
      <c r="D49" s="7" t="str">
        <f t="shared" si="1"/>
        <v>F</v>
      </c>
    </row>
    <row r="50" spans="2:4" x14ac:dyDescent="0.2">
      <c r="B50" t="s">
        <v>62</v>
      </c>
      <c r="C50">
        <v>32</v>
      </c>
      <c r="D50" s="7" t="str">
        <f t="shared" si="1"/>
        <v>D</v>
      </c>
    </row>
    <row r="51" spans="2:4" x14ac:dyDescent="0.2">
      <c r="B51" t="s">
        <v>55</v>
      </c>
      <c r="C51">
        <v>92</v>
      </c>
      <c r="D51" s="7" t="str">
        <f t="shared" si="1"/>
        <v>B</v>
      </c>
    </row>
    <row r="52" spans="2:4" x14ac:dyDescent="0.2">
      <c r="B52" t="s">
        <v>29</v>
      </c>
      <c r="C52">
        <v>87</v>
      </c>
      <c r="D52" s="7" t="str">
        <f t="shared" si="1"/>
        <v>B</v>
      </c>
    </row>
    <row r="53" spans="2:4" x14ac:dyDescent="0.2">
      <c r="B53" t="s">
        <v>65</v>
      </c>
      <c r="C53">
        <v>97</v>
      </c>
      <c r="D53" s="7" t="str">
        <f t="shared" si="1"/>
        <v>A</v>
      </c>
    </row>
    <row r="54" spans="2:4" x14ac:dyDescent="0.2">
      <c r="B54" t="s">
        <v>56</v>
      </c>
      <c r="C54">
        <v>20</v>
      </c>
      <c r="D54" s="7" t="str">
        <f t="shared" si="1"/>
        <v>E</v>
      </c>
    </row>
    <row r="55" spans="2:4" x14ac:dyDescent="0.2">
      <c r="B55" t="s">
        <v>49</v>
      </c>
      <c r="C55">
        <v>7</v>
      </c>
      <c r="D55" s="7" t="str">
        <f t="shared" si="1"/>
        <v>F</v>
      </c>
    </row>
    <row r="56" spans="2:4" x14ac:dyDescent="0.2">
      <c r="B56" t="s">
        <v>32</v>
      </c>
      <c r="C56">
        <v>85</v>
      </c>
      <c r="D56" s="7" t="str">
        <f t="shared" si="1"/>
        <v>B</v>
      </c>
    </row>
    <row r="57" spans="2:4" x14ac:dyDescent="0.2">
      <c r="B57" t="s">
        <v>42</v>
      </c>
      <c r="C57">
        <v>89</v>
      </c>
      <c r="D57" s="7" t="str">
        <f t="shared" si="1"/>
        <v>B</v>
      </c>
    </row>
    <row r="58" spans="2:4" x14ac:dyDescent="0.2">
      <c r="B58" t="s">
        <v>35</v>
      </c>
      <c r="C58">
        <v>41</v>
      </c>
      <c r="D58" s="7" t="str">
        <f t="shared" si="1"/>
        <v>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8"/>
  <sheetViews>
    <sheetView zoomScale="120" zoomScaleNormal="120" zoomScalePageLayoutView="120" workbookViewId="0">
      <selection activeCell="J57" sqref="J57"/>
    </sheetView>
  </sheetViews>
  <sheetFormatPr baseColWidth="10" defaultRowHeight="16" x14ac:dyDescent="0.2"/>
  <cols>
    <col min="2" max="2" width="19.83203125" customWidth="1"/>
    <col min="3" max="3" width="17.33203125" customWidth="1"/>
    <col min="4" max="4" width="16.33203125" customWidth="1"/>
    <col min="5" max="5" width="17" customWidth="1"/>
    <col min="6" max="6" width="15.5" customWidth="1"/>
    <col min="7" max="7" width="19.83203125" customWidth="1"/>
    <col min="8" max="8" width="19.6640625" customWidth="1"/>
  </cols>
  <sheetData>
    <row r="1" spans="1:8" ht="19" x14ac:dyDescent="0.25">
      <c r="A1" s="8" t="s">
        <v>12</v>
      </c>
    </row>
    <row r="2" spans="1:8" x14ac:dyDescent="0.2">
      <c r="A2" t="s">
        <v>70</v>
      </c>
    </row>
    <row r="4" spans="1:8" x14ac:dyDescent="0.2">
      <c r="B4" s="3" t="s">
        <v>10</v>
      </c>
      <c r="C4" s="2"/>
      <c r="D4" s="5"/>
      <c r="E4" s="3" t="s">
        <v>20</v>
      </c>
      <c r="F4" s="3" t="s">
        <v>8</v>
      </c>
    </row>
    <row r="5" spans="1:8" x14ac:dyDescent="0.2">
      <c r="B5" t="s">
        <v>71</v>
      </c>
      <c r="C5" s="1">
        <v>0.15</v>
      </c>
      <c r="D5" s="5"/>
      <c r="E5" t="s">
        <v>1</v>
      </c>
      <c r="F5" t="s">
        <v>26</v>
      </c>
    </row>
    <row r="6" spans="1:8" x14ac:dyDescent="0.2">
      <c r="B6" t="s">
        <v>72</v>
      </c>
      <c r="C6" s="1">
        <v>0.15</v>
      </c>
      <c r="D6" s="5"/>
      <c r="E6" t="s">
        <v>2</v>
      </c>
      <c r="F6" t="s">
        <v>25</v>
      </c>
    </row>
    <row r="7" spans="1:8" x14ac:dyDescent="0.2">
      <c r="B7" t="s">
        <v>73</v>
      </c>
      <c r="C7" s="1">
        <v>0.1</v>
      </c>
      <c r="D7" s="5"/>
      <c r="E7" t="s">
        <v>3</v>
      </c>
      <c r="F7" t="s">
        <v>24</v>
      </c>
    </row>
    <row r="8" spans="1:8" x14ac:dyDescent="0.2">
      <c r="B8" s="2" t="s">
        <v>9</v>
      </c>
      <c r="C8" s="4">
        <v>0.6</v>
      </c>
      <c r="D8" s="5"/>
      <c r="E8" t="s">
        <v>4</v>
      </c>
      <c r="F8" t="s">
        <v>23</v>
      </c>
    </row>
    <row r="9" spans="1:8" x14ac:dyDescent="0.2">
      <c r="C9" s="1">
        <f>SUM(C5:C8)</f>
        <v>1</v>
      </c>
      <c r="D9" s="5"/>
      <c r="E9" t="s">
        <v>5</v>
      </c>
      <c r="F9" t="s">
        <v>22</v>
      </c>
    </row>
    <row r="10" spans="1:8" x14ac:dyDescent="0.2">
      <c r="C10" s="6"/>
      <c r="D10" s="5"/>
      <c r="E10" t="s">
        <v>0</v>
      </c>
      <c r="F10" t="s">
        <v>21</v>
      </c>
    </row>
    <row r="13" spans="1:8" x14ac:dyDescent="0.2">
      <c r="B13" s="3" t="s">
        <v>6</v>
      </c>
      <c r="C13" s="3" t="s">
        <v>71</v>
      </c>
      <c r="D13" s="3" t="s">
        <v>72</v>
      </c>
      <c r="E13" s="3" t="s">
        <v>73</v>
      </c>
      <c r="F13" s="3" t="s">
        <v>9</v>
      </c>
      <c r="G13" s="3" t="s">
        <v>20</v>
      </c>
      <c r="H13" s="3" t="s">
        <v>16</v>
      </c>
    </row>
    <row r="14" spans="1:8" x14ac:dyDescent="0.2">
      <c r="B14" t="s">
        <v>39</v>
      </c>
      <c r="C14">
        <v>58</v>
      </c>
      <c r="D14">
        <v>9</v>
      </c>
      <c r="E14">
        <v>79</v>
      </c>
      <c r="F14">
        <v>15</v>
      </c>
      <c r="G14" s="10">
        <f>(C14*$C$5)+(D14*$C$6)+(E14*$C$7)+(F14*$C$8)</f>
        <v>26.95</v>
      </c>
      <c r="H14" s="7" t="str">
        <f>IF(G14&lt;20,$F$5,IF(G14&lt;30,$F$6,IF(G14&lt;50,$F$7,IF(G14&lt;75,$F$8,IF(G14&lt;95,$F$9,$F$10)))))</f>
        <v>E</v>
      </c>
    </row>
    <row r="15" spans="1:8" x14ac:dyDescent="0.2">
      <c r="B15" t="s">
        <v>33</v>
      </c>
      <c r="C15">
        <v>7</v>
      </c>
      <c r="D15">
        <v>66</v>
      </c>
      <c r="E15">
        <v>95</v>
      </c>
      <c r="F15">
        <v>7</v>
      </c>
      <c r="G15" s="10">
        <f t="shared" ref="G15:G33" si="0">(C15*$C$5)+(D15*$C$6)+(E15*$C$7)+(F15*$C$8)</f>
        <v>24.650000000000002</v>
      </c>
      <c r="H15" s="7" t="str">
        <f t="shared" ref="H15:H33" si="1">IF(G15&lt;20,$F$5,IF(G15&lt;30,$F$6,IF(G15&lt;50,$F$7,IF(G15&lt;75,$F$8,IF(G15&lt;95,$F$9,$F$10)))))</f>
        <v>E</v>
      </c>
    </row>
    <row r="16" spans="1:8" x14ac:dyDescent="0.2">
      <c r="B16" t="s">
        <v>67</v>
      </c>
      <c r="C16">
        <v>5</v>
      </c>
      <c r="D16">
        <v>66</v>
      </c>
      <c r="E16">
        <v>4</v>
      </c>
      <c r="F16">
        <v>94</v>
      </c>
      <c r="G16" s="10">
        <f t="shared" si="0"/>
        <v>67.45</v>
      </c>
      <c r="H16" s="7" t="str">
        <f t="shared" si="1"/>
        <v>C</v>
      </c>
    </row>
    <row r="17" spans="2:8" x14ac:dyDescent="0.2">
      <c r="B17" t="s">
        <v>44</v>
      </c>
      <c r="C17">
        <v>91</v>
      </c>
      <c r="D17">
        <v>41</v>
      </c>
      <c r="E17">
        <v>52</v>
      </c>
      <c r="F17">
        <v>86</v>
      </c>
      <c r="G17" s="10">
        <f t="shared" si="0"/>
        <v>76.599999999999994</v>
      </c>
      <c r="H17" s="7" t="str">
        <f t="shared" si="1"/>
        <v>B</v>
      </c>
    </row>
    <row r="18" spans="2:8" x14ac:dyDescent="0.2">
      <c r="B18" t="s">
        <v>38</v>
      </c>
      <c r="C18">
        <v>48</v>
      </c>
      <c r="D18">
        <v>15</v>
      </c>
      <c r="E18">
        <v>39</v>
      </c>
      <c r="F18">
        <v>34</v>
      </c>
      <c r="G18" s="10">
        <f t="shared" si="0"/>
        <v>33.75</v>
      </c>
      <c r="H18" s="7" t="str">
        <f t="shared" si="1"/>
        <v>D</v>
      </c>
    </row>
    <row r="19" spans="2:8" x14ac:dyDescent="0.2">
      <c r="B19" t="s">
        <v>59</v>
      </c>
      <c r="C19">
        <v>45</v>
      </c>
      <c r="D19">
        <v>92</v>
      </c>
      <c r="E19">
        <v>67</v>
      </c>
      <c r="F19">
        <v>22</v>
      </c>
      <c r="G19" s="10">
        <f t="shared" si="0"/>
        <v>40.449999999999996</v>
      </c>
      <c r="H19" s="7" t="str">
        <f t="shared" si="1"/>
        <v>D</v>
      </c>
    </row>
    <row r="20" spans="2:8" x14ac:dyDescent="0.2">
      <c r="B20" t="s">
        <v>30</v>
      </c>
      <c r="C20">
        <v>15</v>
      </c>
      <c r="D20">
        <v>84</v>
      </c>
      <c r="E20">
        <v>13</v>
      </c>
      <c r="F20">
        <v>1</v>
      </c>
      <c r="G20" s="10">
        <f t="shared" si="0"/>
        <v>16.75</v>
      </c>
      <c r="H20" s="7" t="str">
        <f t="shared" si="1"/>
        <v>F</v>
      </c>
    </row>
    <row r="21" spans="2:8" x14ac:dyDescent="0.2">
      <c r="B21" t="s">
        <v>54</v>
      </c>
      <c r="C21">
        <v>7</v>
      </c>
      <c r="D21">
        <v>74</v>
      </c>
      <c r="E21">
        <v>84</v>
      </c>
      <c r="F21">
        <v>83</v>
      </c>
      <c r="G21" s="10">
        <f t="shared" si="0"/>
        <v>70.349999999999994</v>
      </c>
      <c r="H21" s="7" t="str">
        <f t="shared" si="1"/>
        <v>C</v>
      </c>
    </row>
    <row r="22" spans="2:8" x14ac:dyDescent="0.2">
      <c r="B22" t="s">
        <v>52</v>
      </c>
      <c r="C22">
        <v>22</v>
      </c>
      <c r="D22">
        <v>27</v>
      </c>
      <c r="E22">
        <v>63</v>
      </c>
      <c r="F22">
        <v>24</v>
      </c>
      <c r="G22" s="10">
        <f t="shared" si="0"/>
        <v>28.049999999999997</v>
      </c>
      <c r="H22" s="7" t="str">
        <f t="shared" si="1"/>
        <v>E</v>
      </c>
    </row>
    <row r="23" spans="2:8" x14ac:dyDescent="0.2">
      <c r="B23" t="s">
        <v>57</v>
      </c>
      <c r="C23">
        <v>10</v>
      </c>
      <c r="D23">
        <v>26</v>
      </c>
      <c r="E23">
        <v>100</v>
      </c>
      <c r="F23">
        <v>47</v>
      </c>
      <c r="G23" s="10">
        <f t="shared" si="0"/>
        <v>43.6</v>
      </c>
      <c r="H23" s="7" t="str">
        <f t="shared" si="1"/>
        <v>D</v>
      </c>
    </row>
    <row r="24" spans="2:8" x14ac:dyDescent="0.2">
      <c r="B24" t="s">
        <v>58</v>
      </c>
      <c r="C24">
        <v>13</v>
      </c>
      <c r="D24">
        <v>51</v>
      </c>
      <c r="E24">
        <v>28</v>
      </c>
      <c r="F24">
        <v>49</v>
      </c>
      <c r="G24" s="10">
        <f t="shared" si="0"/>
        <v>41.8</v>
      </c>
      <c r="H24" s="7" t="str">
        <f t="shared" si="1"/>
        <v>D</v>
      </c>
    </row>
    <row r="25" spans="2:8" x14ac:dyDescent="0.2">
      <c r="B25" t="s">
        <v>51</v>
      </c>
      <c r="C25">
        <v>40</v>
      </c>
      <c r="D25">
        <v>80</v>
      </c>
      <c r="E25">
        <v>51</v>
      </c>
      <c r="F25">
        <v>64</v>
      </c>
      <c r="G25" s="10">
        <f t="shared" si="0"/>
        <v>61.5</v>
      </c>
      <c r="H25" s="7" t="str">
        <f t="shared" si="1"/>
        <v>C</v>
      </c>
    </row>
    <row r="26" spans="2:8" x14ac:dyDescent="0.2">
      <c r="B26" t="s">
        <v>63</v>
      </c>
      <c r="C26">
        <v>81</v>
      </c>
      <c r="D26">
        <v>67</v>
      </c>
      <c r="E26">
        <v>69</v>
      </c>
      <c r="F26">
        <v>86</v>
      </c>
      <c r="G26" s="10">
        <f t="shared" si="0"/>
        <v>80.7</v>
      </c>
      <c r="H26" s="7" t="str">
        <f t="shared" si="1"/>
        <v>B</v>
      </c>
    </row>
    <row r="27" spans="2:8" x14ac:dyDescent="0.2">
      <c r="B27" t="s">
        <v>28</v>
      </c>
      <c r="C27">
        <v>12</v>
      </c>
      <c r="D27">
        <v>93</v>
      </c>
      <c r="E27">
        <v>61</v>
      </c>
      <c r="F27">
        <v>86</v>
      </c>
      <c r="G27" s="10">
        <f t="shared" si="0"/>
        <v>73.45</v>
      </c>
      <c r="H27" s="7" t="str">
        <f t="shared" si="1"/>
        <v>C</v>
      </c>
    </row>
    <row r="28" spans="2:8" x14ac:dyDescent="0.2">
      <c r="B28" t="s">
        <v>46</v>
      </c>
      <c r="C28">
        <v>33</v>
      </c>
      <c r="D28">
        <v>60</v>
      </c>
      <c r="E28">
        <v>14</v>
      </c>
      <c r="F28">
        <v>7</v>
      </c>
      <c r="G28" s="10">
        <f t="shared" si="0"/>
        <v>19.55</v>
      </c>
      <c r="H28" s="7" t="str">
        <f t="shared" si="1"/>
        <v>F</v>
      </c>
    </row>
    <row r="29" spans="2:8" x14ac:dyDescent="0.2">
      <c r="B29" t="s">
        <v>27</v>
      </c>
      <c r="C29">
        <v>31</v>
      </c>
      <c r="D29">
        <v>74</v>
      </c>
      <c r="E29">
        <v>14</v>
      </c>
      <c r="F29">
        <v>57</v>
      </c>
      <c r="G29" s="10">
        <f t="shared" si="0"/>
        <v>51.349999999999994</v>
      </c>
      <c r="H29" s="7" t="str">
        <f t="shared" si="1"/>
        <v>C</v>
      </c>
    </row>
    <row r="30" spans="2:8" x14ac:dyDescent="0.2">
      <c r="B30" t="s">
        <v>60</v>
      </c>
      <c r="C30">
        <v>62</v>
      </c>
      <c r="D30">
        <v>53</v>
      </c>
      <c r="E30">
        <v>53</v>
      </c>
      <c r="F30">
        <v>61</v>
      </c>
      <c r="G30" s="10">
        <f t="shared" si="0"/>
        <v>59.150000000000006</v>
      </c>
      <c r="H30" s="7" t="str">
        <f t="shared" si="1"/>
        <v>C</v>
      </c>
    </row>
    <row r="31" spans="2:8" x14ac:dyDescent="0.2">
      <c r="B31" t="s">
        <v>66</v>
      </c>
      <c r="C31">
        <v>17</v>
      </c>
      <c r="D31">
        <v>49</v>
      </c>
      <c r="E31">
        <v>77</v>
      </c>
      <c r="F31">
        <v>34</v>
      </c>
      <c r="G31" s="10">
        <f t="shared" si="0"/>
        <v>38</v>
      </c>
      <c r="H31" s="7" t="str">
        <f t="shared" si="1"/>
        <v>D</v>
      </c>
    </row>
    <row r="32" spans="2:8" x14ac:dyDescent="0.2">
      <c r="B32" t="s">
        <v>36</v>
      </c>
      <c r="C32">
        <v>63</v>
      </c>
      <c r="D32">
        <v>11</v>
      </c>
      <c r="E32">
        <v>17</v>
      </c>
      <c r="F32">
        <v>70</v>
      </c>
      <c r="G32" s="10">
        <f t="shared" si="0"/>
        <v>54.8</v>
      </c>
      <c r="H32" s="7" t="str">
        <f t="shared" si="1"/>
        <v>C</v>
      </c>
    </row>
    <row r="33" spans="2:8" x14ac:dyDescent="0.2">
      <c r="B33" t="s">
        <v>47</v>
      </c>
      <c r="C33">
        <v>56</v>
      </c>
      <c r="D33">
        <v>36</v>
      </c>
      <c r="E33">
        <v>16</v>
      </c>
      <c r="F33">
        <v>36</v>
      </c>
      <c r="G33" s="10">
        <f t="shared" si="0"/>
        <v>37</v>
      </c>
      <c r="H33" s="7" t="str">
        <f t="shared" si="1"/>
        <v>D</v>
      </c>
    </row>
    <row r="36" spans="2:8" x14ac:dyDescent="0.2">
      <c r="B36" s="3" t="s">
        <v>7</v>
      </c>
      <c r="C36" s="3" t="s">
        <v>71</v>
      </c>
      <c r="D36" s="3" t="s">
        <v>72</v>
      </c>
      <c r="E36" s="3" t="s">
        <v>73</v>
      </c>
      <c r="F36" s="3" t="s">
        <v>9</v>
      </c>
      <c r="G36" s="3" t="s">
        <v>20</v>
      </c>
      <c r="H36" s="3" t="s">
        <v>16</v>
      </c>
    </row>
    <row r="37" spans="2:8" x14ac:dyDescent="0.2">
      <c r="B37" t="s">
        <v>68</v>
      </c>
      <c r="C37">
        <v>62</v>
      </c>
      <c r="D37">
        <v>44</v>
      </c>
      <c r="E37">
        <v>92</v>
      </c>
      <c r="F37">
        <v>44</v>
      </c>
      <c r="G37" s="10">
        <f>(C37*$C$5)+(D37*$C$6)+(E37*$C$7)+(F37*$C$8)</f>
        <v>51.5</v>
      </c>
      <c r="H37" s="7" t="str">
        <f>IF(G37&lt;20,$F$5,IF(G37&lt;30,$F$6,IF(G37&lt;50,$F$7,IF(G37&lt;75,$F$8,IF(G37&lt;95,$F$9,$F$10)))))</f>
        <v>C</v>
      </c>
    </row>
    <row r="38" spans="2:8" x14ac:dyDescent="0.2">
      <c r="B38" t="s">
        <v>48</v>
      </c>
      <c r="C38">
        <v>24</v>
      </c>
      <c r="D38">
        <v>23</v>
      </c>
      <c r="E38">
        <v>90</v>
      </c>
      <c r="F38">
        <v>17</v>
      </c>
      <c r="G38" s="10">
        <f t="shared" ref="G38:G58" si="2">(C38*$C$5)+(D38*$C$6)+(E38*$C$7)+(F38*$C$8)</f>
        <v>26.249999999999996</v>
      </c>
      <c r="H38" s="7" t="str">
        <f t="shared" ref="H38:H58" si="3">IF(G38&lt;20,$F$5,IF(G38&lt;30,$F$6,IF(G38&lt;50,$F$7,IF(G38&lt;75,$F$8,IF(G38&lt;95,$F$9,$F$10)))))</f>
        <v>E</v>
      </c>
    </row>
    <row r="39" spans="2:8" x14ac:dyDescent="0.2">
      <c r="B39" t="s">
        <v>41</v>
      </c>
      <c r="C39">
        <v>47</v>
      </c>
      <c r="D39">
        <v>87</v>
      </c>
      <c r="E39">
        <v>40</v>
      </c>
      <c r="F39">
        <v>10</v>
      </c>
      <c r="G39" s="10">
        <f t="shared" si="2"/>
        <v>30.099999999999998</v>
      </c>
      <c r="H39" s="7" t="str">
        <f t="shared" si="3"/>
        <v>D</v>
      </c>
    </row>
    <row r="40" spans="2:8" x14ac:dyDescent="0.2">
      <c r="B40" t="s">
        <v>43</v>
      </c>
      <c r="C40">
        <v>35</v>
      </c>
      <c r="D40">
        <v>64</v>
      </c>
      <c r="E40">
        <v>62</v>
      </c>
      <c r="F40">
        <v>69</v>
      </c>
      <c r="G40" s="10">
        <f t="shared" si="2"/>
        <v>62.45</v>
      </c>
      <c r="H40" s="7" t="str">
        <f t="shared" si="3"/>
        <v>C</v>
      </c>
    </row>
    <row r="41" spans="2:8" x14ac:dyDescent="0.2">
      <c r="B41" t="s">
        <v>61</v>
      </c>
      <c r="C41">
        <v>46</v>
      </c>
      <c r="D41">
        <v>100</v>
      </c>
      <c r="E41">
        <v>74</v>
      </c>
      <c r="F41">
        <v>55</v>
      </c>
      <c r="G41" s="10">
        <f t="shared" si="2"/>
        <v>62.3</v>
      </c>
      <c r="H41" s="7" t="str">
        <f t="shared" si="3"/>
        <v>C</v>
      </c>
    </row>
    <row r="42" spans="2:8" x14ac:dyDescent="0.2">
      <c r="B42" t="s">
        <v>64</v>
      </c>
      <c r="C42">
        <v>73</v>
      </c>
      <c r="D42">
        <v>8</v>
      </c>
      <c r="E42">
        <v>55</v>
      </c>
      <c r="F42">
        <v>30</v>
      </c>
      <c r="G42" s="10">
        <f t="shared" si="2"/>
        <v>35.65</v>
      </c>
      <c r="H42" s="7" t="str">
        <f t="shared" si="3"/>
        <v>D</v>
      </c>
    </row>
    <row r="43" spans="2:8" x14ac:dyDescent="0.2">
      <c r="B43" t="s">
        <v>40</v>
      </c>
      <c r="C43">
        <v>90</v>
      </c>
      <c r="D43">
        <v>78</v>
      </c>
      <c r="E43">
        <v>76</v>
      </c>
      <c r="F43">
        <v>79</v>
      </c>
      <c r="G43" s="10">
        <f t="shared" si="2"/>
        <v>80.199999999999989</v>
      </c>
      <c r="H43" s="7" t="str">
        <f t="shared" si="3"/>
        <v>B</v>
      </c>
    </row>
    <row r="44" spans="2:8" x14ac:dyDescent="0.2">
      <c r="B44" t="s">
        <v>45</v>
      </c>
      <c r="C44">
        <v>35</v>
      </c>
      <c r="D44">
        <v>40</v>
      </c>
      <c r="E44">
        <v>49</v>
      </c>
      <c r="F44">
        <v>19</v>
      </c>
      <c r="G44" s="10">
        <f t="shared" si="2"/>
        <v>27.549999999999997</v>
      </c>
      <c r="H44" s="7" t="str">
        <f t="shared" si="3"/>
        <v>E</v>
      </c>
    </row>
    <row r="45" spans="2:8" x14ac:dyDescent="0.2">
      <c r="B45" t="s">
        <v>50</v>
      </c>
      <c r="C45">
        <v>52</v>
      </c>
      <c r="D45">
        <v>40</v>
      </c>
      <c r="E45">
        <v>35</v>
      </c>
      <c r="F45">
        <v>48</v>
      </c>
      <c r="G45" s="10">
        <f t="shared" si="2"/>
        <v>46.099999999999994</v>
      </c>
      <c r="H45" s="7" t="str">
        <f t="shared" si="3"/>
        <v>D</v>
      </c>
    </row>
    <row r="46" spans="2:8" x14ac:dyDescent="0.2">
      <c r="B46" t="s">
        <v>53</v>
      </c>
      <c r="C46">
        <v>49</v>
      </c>
      <c r="D46">
        <v>23</v>
      </c>
      <c r="E46">
        <v>72</v>
      </c>
      <c r="F46">
        <v>1</v>
      </c>
      <c r="G46" s="10">
        <f t="shared" si="2"/>
        <v>18.600000000000001</v>
      </c>
      <c r="H46" s="7" t="str">
        <f t="shared" si="3"/>
        <v>F</v>
      </c>
    </row>
    <row r="47" spans="2:8" x14ac:dyDescent="0.2">
      <c r="B47" t="s">
        <v>34</v>
      </c>
      <c r="C47">
        <v>19</v>
      </c>
      <c r="D47">
        <v>4</v>
      </c>
      <c r="E47">
        <v>2</v>
      </c>
      <c r="F47">
        <v>24</v>
      </c>
      <c r="G47" s="10">
        <f t="shared" si="2"/>
        <v>18.049999999999997</v>
      </c>
      <c r="H47" s="7" t="str">
        <f t="shared" si="3"/>
        <v>F</v>
      </c>
    </row>
    <row r="48" spans="2:8" x14ac:dyDescent="0.2">
      <c r="B48" t="s">
        <v>37</v>
      </c>
      <c r="C48">
        <v>11</v>
      </c>
      <c r="D48">
        <v>16</v>
      </c>
      <c r="E48">
        <v>30</v>
      </c>
      <c r="F48">
        <v>85</v>
      </c>
      <c r="G48" s="10">
        <f t="shared" si="2"/>
        <v>58.05</v>
      </c>
      <c r="H48" s="7" t="str">
        <f t="shared" si="3"/>
        <v>C</v>
      </c>
    </row>
    <row r="49" spans="2:8" x14ac:dyDescent="0.2">
      <c r="B49" t="s">
        <v>31</v>
      </c>
      <c r="C49">
        <v>62</v>
      </c>
      <c r="D49">
        <v>16</v>
      </c>
      <c r="E49">
        <v>58</v>
      </c>
      <c r="F49">
        <v>4</v>
      </c>
      <c r="G49" s="10">
        <f t="shared" si="2"/>
        <v>19.899999999999999</v>
      </c>
      <c r="H49" s="7" t="str">
        <f t="shared" si="3"/>
        <v>F</v>
      </c>
    </row>
    <row r="50" spans="2:8" x14ac:dyDescent="0.2">
      <c r="B50" t="s">
        <v>62</v>
      </c>
      <c r="C50">
        <v>62</v>
      </c>
      <c r="D50">
        <v>36</v>
      </c>
      <c r="E50">
        <v>21</v>
      </c>
      <c r="F50">
        <v>48</v>
      </c>
      <c r="G50" s="10">
        <f t="shared" si="2"/>
        <v>45.599999999999994</v>
      </c>
      <c r="H50" s="7" t="str">
        <f t="shared" si="3"/>
        <v>D</v>
      </c>
    </row>
    <row r="51" spans="2:8" x14ac:dyDescent="0.2">
      <c r="B51" t="s">
        <v>55</v>
      </c>
      <c r="C51">
        <v>25</v>
      </c>
      <c r="D51">
        <v>72</v>
      </c>
      <c r="E51">
        <v>30</v>
      </c>
      <c r="F51">
        <v>48</v>
      </c>
      <c r="G51" s="10">
        <f t="shared" si="2"/>
        <v>46.349999999999994</v>
      </c>
      <c r="H51" s="7" t="str">
        <f t="shared" si="3"/>
        <v>D</v>
      </c>
    </row>
    <row r="52" spans="2:8" x14ac:dyDescent="0.2">
      <c r="B52" t="s">
        <v>29</v>
      </c>
      <c r="C52">
        <v>16</v>
      </c>
      <c r="D52">
        <v>33</v>
      </c>
      <c r="E52">
        <v>55</v>
      </c>
      <c r="F52">
        <v>7</v>
      </c>
      <c r="G52" s="10">
        <f t="shared" si="2"/>
        <v>17.05</v>
      </c>
      <c r="H52" s="7" t="str">
        <f t="shared" si="3"/>
        <v>F</v>
      </c>
    </row>
    <row r="53" spans="2:8" x14ac:dyDescent="0.2">
      <c r="B53" t="s">
        <v>65</v>
      </c>
      <c r="C53">
        <v>12</v>
      </c>
      <c r="D53">
        <v>76</v>
      </c>
      <c r="E53">
        <v>42</v>
      </c>
      <c r="F53">
        <v>57</v>
      </c>
      <c r="G53" s="10">
        <f t="shared" si="2"/>
        <v>51.599999999999994</v>
      </c>
      <c r="H53" s="7" t="str">
        <f t="shared" si="3"/>
        <v>C</v>
      </c>
    </row>
    <row r="54" spans="2:8" x14ac:dyDescent="0.2">
      <c r="B54" t="s">
        <v>56</v>
      </c>
      <c r="C54">
        <v>59</v>
      </c>
      <c r="D54">
        <v>36</v>
      </c>
      <c r="E54">
        <v>37</v>
      </c>
      <c r="F54">
        <v>37</v>
      </c>
      <c r="G54" s="10">
        <f t="shared" si="2"/>
        <v>40.15</v>
      </c>
      <c r="H54" s="7" t="str">
        <f t="shared" si="3"/>
        <v>D</v>
      </c>
    </row>
    <row r="55" spans="2:8" x14ac:dyDescent="0.2">
      <c r="B55" t="s">
        <v>49</v>
      </c>
      <c r="C55">
        <v>62</v>
      </c>
      <c r="D55">
        <v>47</v>
      </c>
      <c r="E55">
        <v>63</v>
      </c>
      <c r="F55">
        <v>5</v>
      </c>
      <c r="G55" s="10">
        <f t="shared" si="2"/>
        <v>25.65</v>
      </c>
      <c r="H55" s="7" t="str">
        <f t="shared" si="3"/>
        <v>E</v>
      </c>
    </row>
    <row r="56" spans="2:8" x14ac:dyDescent="0.2">
      <c r="B56" t="s">
        <v>32</v>
      </c>
      <c r="C56">
        <v>12</v>
      </c>
      <c r="D56">
        <v>21</v>
      </c>
      <c r="E56">
        <v>66</v>
      </c>
      <c r="F56">
        <v>10</v>
      </c>
      <c r="G56" s="10">
        <f t="shared" si="2"/>
        <v>17.55</v>
      </c>
      <c r="H56" s="7" t="str">
        <f t="shared" si="3"/>
        <v>F</v>
      </c>
    </row>
    <row r="57" spans="2:8" x14ac:dyDescent="0.2">
      <c r="B57" t="s">
        <v>42</v>
      </c>
      <c r="C57">
        <v>30</v>
      </c>
      <c r="D57">
        <v>52</v>
      </c>
      <c r="E57">
        <v>64</v>
      </c>
      <c r="F57">
        <v>62</v>
      </c>
      <c r="G57" s="10">
        <f t="shared" si="2"/>
        <v>55.9</v>
      </c>
      <c r="H57" s="7" t="str">
        <f t="shared" si="3"/>
        <v>C</v>
      </c>
    </row>
    <row r="58" spans="2:8" x14ac:dyDescent="0.2">
      <c r="B58" t="s">
        <v>35</v>
      </c>
      <c r="C58">
        <v>11</v>
      </c>
      <c r="D58">
        <v>35</v>
      </c>
      <c r="E58">
        <v>54</v>
      </c>
      <c r="F58">
        <v>30</v>
      </c>
      <c r="G58" s="10">
        <f t="shared" si="2"/>
        <v>30.3</v>
      </c>
      <c r="H58" s="7" t="str">
        <f t="shared" si="3"/>
        <v>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zoomScale="120" zoomScaleNormal="120" zoomScalePageLayoutView="120" workbookViewId="0">
      <selection activeCell="G6" sqref="G6:H27"/>
    </sheetView>
  </sheetViews>
  <sheetFormatPr baseColWidth="10" defaultColWidth="19.6640625" defaultRowHeight="16" x14ac:dyDescent="0.2"/>
  <cols>
    <col min="1" max="1" width="13.6640625" customWidth="1"/>
    <col min="3" max="5" width="16.83203125" customWidth="1"/>
    <col min="6" max="6" width="11.33203125" customWidth="1"/>
    <col min="8" max="10" width="16.83203125" customWidth="1"/>
  </cols>
  <sheetData>
    <row r="1" spans="1:8" ht="19" x14ac:dyDescent="0.25">
      <c r="A1" s="8" t="s">
        <v>13</v>
      </c>
    </row>
    <row r="2" spans="1:8" x14ac:dyDescent="0.2">
      <c r="A2" t="s">
        <v>19</v>
      </c>
    </row>
    <row r="5" spans="1:8" x14ac:dyDescent="0.2">
      <c r="B5" s="9" t="s">
        <v>6</v>
      </c>
      <c r="C5" s="9" t="s">
        <v>17</v>
      </c>
      <c r="D5" s="9" t="s">
        <v>18</v>
      </c>
      <c r="F5" s="9" t="s">
        <v>7</v>
      </c>
      <c r="G5" s="9" t="s">
        <v>17</v>
      </c>
      <c r="H5" s="9" t="s">
        <v>18</v>
      </c>
    </row>
    <row r="6" spans="1:8" x14ac:dyDescent="0.2">
      <c r="B6" t="s">
        <v>39</v>
      </c>
      <c r="C6" s="7" t="str">
        <f>VLOOKUP(B6,'History Class'!$B$13:$D$33,3,0)</f>
        <v>D</v>
      </c>
      <c r="D6" s="7" t="str">
        <f>VLOOKUP(B6,'Math Class'!$B$13:$H$33,7,0)</f>
        <v>E</v>
      </c>
      <c r="F6" t="s">
        <v>68</v>
      </c>
      <c r="G6" s="7" t="str">
        <f>VLOOKUP(F6,'History Class'!$B$36:$D$58,3,0)</f>
        <v>F</v>
      </c>
      <c r="H6" s="7" t="str">
        <f>VLOOKUP(F6,'Math Class'!$B$36:$H$58,7,0)</f>
        <v>C</v>
      </c>
    </row>
    <row r="7" spans="1:8" x14ac:dyDescent="0.2">
      <c r="B7" t="s">
        <v>33</v>
      </c>
      <c r="C7" s="7" t="str">
        <f>VLOOKUP(B7,'History Class'!$B$13:$D$33,3,0)</f>
        <v>F</v>
      </c>
      <c r="D7" s="7" t="str">
        <f>VLOOKUP(B7,'Math Class'!$B$13:$H$33,7,0)</f>
        <v>E</v>
      </c>
      <c r="F7" t="s">
        <v>48</v>
      </c>
      <c r="G7" s="7" t="str">
        <f>VLOOKUP(F7,'History Class'!$B$36:$D$58,3,0)</f>
        <v>C</v>
      </c>
      <c r="H7" s="7" t="str">
        <f>VLOOKUP(F7,'Math Class'!$B$36:$H$58,7,0)</f>
        <v>E</v>
      </c>
    </row>
    <row r="8" spans="1:8" x14ac:dyDescent="0.2">
      <c r="B8" t="s">
        <v>67</v>
      </c>
      <c r="C8" s="7" t="str">
        <f>VLOOKUP(B8,'History Class'!$B$13:$D$33,3,0)</f>
        <v>C</v>
      </c>
      <c r="D8" s="7" t="str">
        <f>VLOOKUP(B8,'Math Class'!$B$13:$H$33,7,0)</f>
        <v>C</v>
      </c>
      <c r="F8" t="s">
        <v>41</v>
      </c>
      <c r="G8" s="7" t="str">
        <f>VLOOKUP(F8,'History Class'!$B$36:$D$58,3,0)</f>
        <v>B</v>
      </c>
      <c r="H8" s="7" t="str">
        <f>VLOOKUP(F8,'Math Class'!$B$36:$H$58,7,0)</f>
        <v>D</v>
      </c>
    </row>
    <row r="9" spans="1:8" x14ac:dyDescent="0.2">
      <c r="B9" t="s">
        <v>44</v>
      </c>
      <c r="C9" s="7" t="str">
        <f>VLOOKUP(B9,'History Class'!$B$13:$D$33,3,0)</f>
        <v>F</v>
      </c>
      <c r="D9" s="7" t="str">
        <f>VLOOKUP(B9,'Math Class'!$B$13:$H$33,7,0)</f>
        <v>B</v>
      </c>
      <c r="F9" t="s">
        <v>43</v>
      </c>
      <c r="G9" s="7" t="str">
        <f>VLOOKUP(F9,'History Class'!$B$36:$D$58,3,0)</f>
        <v>D</v>
      </c>
      <c r="H9" s="7" t="str">
        <f>VLOOKUP(F9,'Math Class'!$B$36:$H$58,7,0)</f>
        <v>C</v>
      </c>
    </row>
    <row r="10" spans="1:8" x14ac:dyDescent="0.2">
      <c r="B10" t="s">
        <v>38</v>
      </c>
      <c r="C10" s="7" t="str">
        <f>VLOOKUP(B10,'History Class'!$B$13:$D$33,3,0)</f>
        <v>D</v>
      </c>
      <c r="D10" s="7" t="str">
        <f>VLOOKUP(B10,'Math Class'!$B$13:$H$33,7,0)</f>
        <v>D</v>
      </c>
      <c r="F10" t="s">
        <v>61</v>
      </c>
      <c r="G10" s="7" t="str">
        <f>VLOOKUP(F10,'History Class'!$B$36:$D$58,3,0)</f>
        <v>C</v>
      </c>
      <c r="H10" s="7" t="str">
        <f>VLOOKUP(F10,'Math Class'!$B$36:$H$58,7,0)</f>
        <v>C</v>
      </c>
    </row>
    <row r="11" spans="1:8" x14ac:dyDescent="0.2">
      <c r="B11" t="s">
        <v>59</v>
      </c>
      <c r="C11" s="7" t="str">
        <f>VLOOKUP(B11,'History Class'!$B$13:$D$33,3,0)</f>
        <v>D</v>
      </c>
      <c r="D11" s="7" t="str">
        <f>VLOOKUP(B11,'Math Class'!$B$13:$H$33,7,0)</f>
        <v>D</v>
      </c>
      <c r="F11" t="s">
        <v>64</v>
      </c>
      <c r="G11" s="7" t="str">
        <f>VLOOKUP(F11,'History Class'!$B$36:$D$58,3,0)</f>
        <v>A</v>
      </c>
      <c r="H11" s="7" t="str">
        <f>VLOOKUP(F11,'Math Class'!$B$36:$H$58,7,0)</f>
        <v>D</v>
      </c>
    </row>
    <row r="12" spans="1:8" x14ac:dyDescent="0.2">
      <c r="B12" t="s">
        <v>30</v>
      </c>
      <c r="C12" s="7" t="str">
        <f>VLOOKUP(B12,'History Class'!$B$13:$D$33,3,0)</f>
        <v>D</v>
      </c>
      <c r="D12" s="7" t="str">
        <f>VLOOKUP(B12,'Math Class'!$B$13:$H$33,7,0)</f>
        <v>F</v>
      </c>
      <c r="F12" t="s">
        <v>40</v>
      </c>
      <c r="G12" s="7" t="str">
        <f>VLOOKUP(F12,'History Class'!$B$36:$D$58,3,0)</f>
        <v>D</v>
      </c>
      <c r="H12" s="7" t="str">
        <f>VLOOKUP(F12,'Math Class'!$B$36:$H$58,7,0)</f>
        <v>B</v>
      </c>
    </row>
    <row r="13" spans="1:8" x14ac:dyDescent="0.2">
      <c r="B13" t="s">
        <v>54</v>
      </c>
      <c r="C13" s="7" t="str">
        <f>VLOOKUP(B13,'History Class'!$B$13:$D$33,3,0)</f>
        <v>D</v>
      </c>
      <c r="D13" s="7" t="str">
        <f>VLOOKUP(B13,'Math Class'!$B$13:$H$33,7,0)</f>
        <v>C</v>
      </c>
      <c r="F13" t="s">
        <v>45</v>
      </c>
      <c r="G13" s="7" t="str">
        <f>VLOOKUP(F13,'History Class'!$B$36:$D$58,3,0)</f>
        <v>A</v>
      </c>
      <c r="H13" s="7" t="str">
        <f>VLOOKUP(F13,'Math Class'!$B$36:$H$58,7,0)</f>
        <v>E</v>
      </c>
    </row>
    <row r="14" spans="1:8" x14ac:dyDescent="0.2">
      <c r="B14" t="s">
        <v>52</v>
      </c>
      <c r="C14" s="7" t="str">
        <f>VLOOKUP(B14,'History Class'!$B$13:$D$33,3,0)</f>
        <v>F</v>
      </c>
      <c r="D14" s="7" t="str">
        <f>VLOOKUP(B14,'Math Class'!$B$13:$H$33,7,0)</f>
        <v>E</v>
      </c>
      <c r="F14" t="s">
        <v>50</v>
      </c>
      <c r="G14" s="7" t="str">
        <f>VLOOKUP(F14,'History Class'!$B$36:$D$58,3,0)</f>
        <v>F</v>
      </c>
      <c r="H14" s="7" t="str">
        <f>VLOOKUP(F14,'Math Class'!$B$36:$H$58,7,0)</f>
        <v>D</v>
      </c>
    </row>
    <row r="15" spans="1:8" x14ac:dyDescent="0.2">
      <c r="B15" t="s">
        <v>57</v>
      </c>
      <c r="C15" s="7" t="str">
        <f>VLOOKUP(B15,'History Class'!$B$13:$D$33,3,0)</f>
        <v>B</v>
      </c>
      <c r="D15" s="7" t="str">
        <f>VLOOKUP(B15,'Math Class'!$B$13:$H$33,7,0)</f>
        <v>D</v>
      </c>
      <c r="F15" t="s">
        <v>53</v>
      </c>
      <c r="G15" s="7" t="str">
        <f>VLOOKUP(F15,'History Class'!$B$36:$D$58,3,0)</f>
        <v>B</v>
      </c>
      <c r="H15" s="7" t="str">
        <f>VLOOKUP(F15,'Math Class'!$B$36:$H$58,7,0)</f>
        <v>F</v>
      </c>
    </row>
    <row r="16" spans="1:8" x14ac:dyDescent="0.2">
      <c r="B16" t="s">
        <v>58</v>
      </c>
      <c r="C16" s="7" t="str">
        <f>VLOOKUP(B16,'History Class'!$B$13:$D$33,3,0)</f>
        <v>E</v>
      </c>
      <c r="D16" s="7" t="str">
        <f>VLOOKUP(B16,'Math Class'!$B$13:$H$33,7,0)</f>
        <v>D</v>
      </c>
      <c r="F16" t="s">
        <v>34</v>
      </c>
      <c r="G16" s="7" t="str">
        <f>VLOOKUP(F16,'History Class'!$B$36:$D$58,3,0)</f>
        <v>F</v>
      </c>
      <c r="H16" s="7" t="str">
        <f>VLOOKUP(F16,'Math Class'!$B$36:$H$58,7,0)</f>
        <v>F</v>
      </c>
    </row>
    <row r="17" spans="2:8" x14ac:dyDescent="0.2">
      <c r="B17" t="s">
        <v>51</v>
      </c>
      <c r="C17" s="7" t="str">
        <f>VLOOKUP(B17,'History Class'!$B$13:$D$33,3,0)</f>
        <v>D</v>
      </c>
      <c r="D17" s="7" t="str">
        <f>VLOOKUP(B17,'Math Class'!$B$13:$H$33,7,0)</f>
        <v>C</v>
      </c>
      <c r="F17" t="s">
        <v>37</v>
      </c>
      <c r="G17" s="7" t="str">
        <f>VLOOKUP(F17,'History Class'!$B$36:$D$58,3,0)</f>
        <v>E</v>
      </c>
      <c r="H17" s="7" t="str">
        <f>VLOOKUP(F17,'Math Class'!$B$36:$H$58,7,0)</f>
        <v>C</v>
      </c>
    </row>
    <row r="18" spans="2:8" x14ac:dyDescent="0.2">
      <c r="B18" t="s">
        <v>63</v>
      </c>
      <c r="C18" s="7" t="str">
        <f>VLOOKUP(B18,'History Class'!$B$13:$D$33,3,0)</f>
        <v>C</v>
      </c>
      <c r="D18" s="7" t="str">
        <f>VLOOKUP(B18,'Math Class'!$B$13:$H$33,7,0)</f>
        <v>B</v>
      </c>
      <c r="F18" t="s">
        <v>31</v>
      </c>
      <c r="G18" s="7" t="str">
        <f>VLOOKUP(F18,'History Class'!$B$36:$D$58,3,0)</f>
        <v>F</v>
      </c>
      <c r="H18" s="7" t="str">
        <f>VLOOKUP(F18,'Math Class'!$B$36:$H$58,7,0)</f>
        <v>F</v>
      </c>
    </row>
    <row r="19" spans="2:8" x14ac:dyDescent="0.2">
      <c r="B19" t="s">
        <v>28</v>
      </c>
      <c r="C19" s="7" t="str">
        <f>VLOOKUP(B19,'History Class'!$B$13:$D$33,3,0)</f>
        <v>C</v>
      </c>
      <c r="D19" s="7" t="str">
        <f>VLOOKUP(B19,'Math Class'!$B$13:$H$33,7,0)</f>
        <v>C</v>
      </c>
      <c r="F19" t="s">
        <v>62</v>
      </c>
      <c r="G19" s="7" t="str">
        <f>VLOOKUP(F19,'History Class'!$B$36:$D$58,3,0)</f>
        <v>D</v>
      </c>
      <c r="H19" s="7" t="str">
        <f>VLOOKUP(F19,'Math Class'!$B$36:$H$58,7,0)</f>
        <v>D</v>
      </c>
    </row>
    <row r="20" spans="2:8" x14ac:dyDescent="0.2">
      <c r="B20" t="s">
        <v>46</v>
      </c>
      <c r="C20" s="7" t="str">
        <f>VLOOKUP(B20,'History Class'!$B$13:$D$33,3,0)</f>
        <v>A</v>
      </c>
      <c r="D20" s="7" t="str">
        <f>VLOOKUP(B20,'Math Class'!$B$13:$H$33,7,0)</f>
        <v>F</v>
      </c>
      <c r="F20" t="s">
        <v>55</v>
      </c>
      <c r="G20" s="7" t="str">
        <f>VLOOKUP(F20,'History Class'!$B$36:$D$58,3,0)</f>
        <v>B</v>
      </c>
      <c r="H20" s="7" t="str">
        <f>VLOOKUP(F20,'Math Class'!$B$36:$H$58,7,0)</f>
        <v>D</v>
      </c>
    </row>
    <row r="21" spans="2:8" x14ac:dyDescent="0.2">
      <c r="B21" t="s">
        <v>27</v>
      </c>
      <c r="C21" s="7" t="str">
        <f>VLOOKUP(B21,'History Class'!$B$13:$D$33,3,0)</f>
        <v>E</v>
      </c>
      <c r="D21" s="7" t="str">
        <f>VLOOKUP(B21,'Math Class'!$B$13:$H$33,7,0)</f>
        <v>C</v>
      </c>
      <c r="F21" t="s">
        <v>29</v>
      </c>
      <c r="G21" s="7" t="str">
        <f>VLOOKUP(F21,'History Class'!$B$36:$D$58,3,0)</f>
        <v>B</v>
      </c>
      <c r="H21" s="7" t="str">
        <f>VLOOKUP(F21,'Math Class'!$B$36:$H$58,7,0)</f>
        <v>F</v>
      </c>
    </row>
    <row r="22" spans="2:8" x14ac:dyDescent="0.2">
      <c r="B22" t="s">
        <v>60</v>
      </c>
      <c r="C22" s="7" t="str">
        <f>VLOOKUP(B22,'History Class'!$B$13:$D$33,3,0)</f>
        <v>B</v>
      </c>
      <c r="D22" s="7" t="str">
        <f>VLOOKUP(B22,'Math Class'!$B$13:$H$33,7,0)</f>
        <v>C</v>
      </c>
      <c r="F22" t="s">
        <v>65</v>
      </c>
      <c r="G22" s="7" t="str">
        <f>VLOOKUP(F22,'History Class'!$B$36:$D$58,3,0)</f>
        <v>A</v>
      </c>
      <c r="H22" s="7" t="str">
        <f>VLOOKUP(F22,'Math Class'!$B$36:$H$58,7,0)</f>
        <v>C</v>
      </c>
    </row>
    <row r="23" spans="2:8" x14ac:dyDescent="0.2">
      <c r="B23" t="s">
        <v>66</v>
      </c>
      <c r="C23" s="7" t="str">
        <f>VLOOKUP(B23,'History Class'!$B$13:$D$33,3,0)</f>
        <v>F</v>
      </c>
      <c r="D23" s="7" t="str">
        <f>VLOOKUP(B23,'Math Class'!$B$13:$H$33,7,0)</f>
        <v>D</v>
      </c>
      <c r="F23" t="s">
        <v>56</v>
      </c>
      <c r="G23" s="7" t="str">
        <f>VLOOKUP(F23,'History Class'!$B$36:$D$58,3,0)</f>
        <v>E</v>
      </c>
      <c r="H23" s="7" t="str">
        <f>VLOOKUP(F23,'Math Class'!$B$36:$H$58,7,0)</f>
        <v>D</v>
      </c>
    </row>
    <row r="24" spans="2:8" x14ac:dyDescent="0.2">
      <c r="B24" t="s">
        <v>36</v>
      </c>
      <c r="C24" s="7" t="str">
        <f>VLOOKUP(B24,'History Class'!$B$13:$D$33,3,0)</f>
        <v>F</v>
      </c>
      <c r="D24" s="7" t="str">
        <f>VLOOKUP(B24,'Math Class'!$B$13:$H$33,7,0)</f>
        <v>C</v>
      </c>
      <c r="F24" t="s">
        <v>49</v>
      </c>
      <c r="G24" s="7" t="str">
        <f>VLOOKUP(F24,'History Class'!$B$36:$D$58,3,0)</f>
        <v>F</v>
      </c>
      <c r="H24" s="7" t="str">
        <f>VLOOKUP(F24,'Math Class'!$B$36:$H$58,7,0)</f>
        <v>E</v>
      </c>
    </row>
    <row r="25" spans="2:8" x14ac:dyDescent="0.2">
      <c r="B25" t="s">
        <v>47</v>
      </c>
      <c r="C25" s="7" t="str">
        <f>VLOOKUP(B25,'History Class'!$B$13:$D$33,3,0)</f>
        <v>D</v>
      </c>
      <c r="D25" s="7" t="str">
        <f>VLOOKUP(B25,'Math Class'!$B$13:$H$33,7,0)</f>
        <v>D</v>
      </c>
      <c r="F25" t="s">
        <v>32</v>
      </c>
      <c r="G25" s="7" t="str">
        <f>VLOOKUP(F25,'History Class'!$B$36:$D$58,3,0)</f>
        <v>B</v>
      </c>
      <c r="H25" s="7" t="str">
        <f>VLOOKUP(F25,'Math Class'!$B$36:$H$58,7,0)</f>
        <v>F</v>
      </c>
    </row>
    <row r="26" spans="2:8" x14ac:dyDescent="0.2">
      <c r="F26" t="s">
        <v>42</v>
      </c>
      <c r="G26" s="7" t="str">
        <f>VLOOKUP(F26,'History Class'!$B$36:$D$58,3,0)</f>
        <v>B</v>
      </c>
      <c r="H26" s="7" t="str">
        <f>VLOOKUP(F26,'Math Class'!$B$36:$H$58,7,0)</f>
        <v>C</v>
      </c>
    </row>
    <row r="27" spans="2:8" x14ac:dyDescent="0.2">
      <c r="F27" t="s">
        <v>35</v>
      </c>
      <c r="G27" s="7" t="str">
        <f>VLOOKUP(F27,'History Class'!$B$36:$D$58,3,0)</f>
        <v>D</v>
      </c>
      <c r="H27" s="7" t="str">
        <f>VLOOKUP(F27,'Math Class'!$B$36:$H$58,7,0)</f>
        <v>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History Class</vt:lpstr>
      <vt:lpstr>Math Class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Kazi Afsana Akhter</cp:lastModifiedBy>
  <dcterms:created xsi:type="dcterms:W3CDTF">2017-02-15T14:17:37Z</dcterms:created>
  <dcterms:modified xsi:type="dcterms:W3CDTF">2022-12-29T03:19:35Z</dcterms:modified>
</cp:coreProperties>
</file>