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 activeTab="2"/>
  </bookViews>
  <sheets>
    <sheet name="Sheet1" sheetId="1" r:id="rId1"/>
    <sheet name="Sheet2" sheetId="2" r:id="rId2"/>
    <sheet name="2%" sheetId="3" r:id="rId3"/>
  </sheets>
  <calcPr calcId="145621"/>
</workbook>
</file>

<file path=xl/calcChain.xml><?xml version="1.0" encoding="utf-8"?>
<calcChain xmlns="http://schemas.openxmlformats.org/spreadsheetml/2006/main">
  <c r="G49" i="3" l="1"/>
  <c r="G48" i="3"/>
  <c r="B45" i="3"/>
  <c r="D45" i="3"/>
  <c r="E45" i="3"/>
  <c r="G45" i="3"/>
  <c r="H45" i="3"/>
  <c r="J45" i="3"/>
  <c r="K45" i="3"/>
  <c r="M45" i="3"/>
  <c r="N45" i="3"/>
  <c r="P45" i="3"/>
  <c r="Q45" i="3"/>
  <c r="S45" i="3"/>
  <c r="T45" i="3"/>
  <c r="A45" i="3"/>
  <c r="D43" i="3"/>
  <c r="E43" i="3"/>
  <c r="G43" i="3"/>
  <c r="H43" i="3"/>
  <c r="J43" i="3"/>
  <c r="K43" i="3"/>
  <c r="M43" i="3"/>
  <c r="N43" i="3"/>
  <c r="P43" i="3"/>
  <c r="Q43" i="3"/>
  <c r="S43" i="3"/>
  <c r="T43" i="3"/>
  <c r="A43" i="3"/>
  <c r="B43" i="3"/>
  <c r="B69" i="2"/>
  <c r="B70" i="2"/>
  <c r="B71" i="2"/>
  <c r="B72" i="2"/>
  <c r="B73" i="2"/>
  <c r="B74" i="2"/>
  <c r="A74" i="2"/>
  <c r="A73" i="2"/>
  <c r="A72" i="2"/>
  <c r="A71" i="2"/>
  <c r="A70" i="2"/>
  <c r="A69" i="2"/>
  <c r="B39" i="2" l="1"/>
  <c r="D39" i="2"/>
  <c r="E39" i="2"/>
  <c r="G39" i="2"/>
  <c r="H39" i="2"/>
  <c r="J39" i="2"/>
  <c r="K39" i="2"/>
  <c r="M39" i="2"/>
  <c r="N39" i="2"/>
  <c r="P39" i="2"/>
  <c r="Q39" i="2"/>
  <c r="S39" i="2"/>
  <c r="T39" i="2"/>
  <c r="B40" i="2"/>
  <c r="D40" i="2"/>
  <c r="E40" i="2"/>
  <c r="G40" i="2"/>
  <c r="H40" i="2"/>
  <c r="J40" i="2"/>
  <c r="K40" i="2"/>
  <c r="M40" i="2"/>
  <c r="N40" i="2"/>
  <c r="P40" i="2"/>
  <c r="Q40" i="2"/>
  <c r="S40" i="2"/>
  <c r="T40" i="2"/>
  <c r="B41" i="2"/>
  <c r="D41" i="2"/>
  <c r="E41" i="2"/>
  <c r="G41" i="2"/>
  <c r="H41" i="2"/>
  <c r="J41" i="2"/>
  <c r="K41" i="2"/>
  <c r="M41" i="2"/>
  <c r="N41" i="2"/>
  <c r="P41" i="2"/>
  <c r="Q41" i="2"/>
  <c r="S41" i="2"/>
  <c r="T41" i="2"/>
  <c r="B42" i="2"/>
  <c r="D42" i="2"/>
  <c r="E42" i="2"/>
  <c r="G42" i="2"/>
  <c r="H42" i="2"/>
  <c r="J42" i="2"/>
  <c r="K42" i="2"/>
  <c r="M42" i="2"/>
  <c r="N42" i="2"/>
  <c r="P42" i="2"/>
  <c r="Q42" i="2"/>
  <c r="S42" i="2"/>
  <c r="T42" i="2"/>
  <c r="B43" i="2"/>
  <c r="D43" i="2"/>
  <c r="E43" i="2"/>
  <c r="G43" i="2"/>
  <c r="H43" i="2"/>
  <c r="J43" i="2"/>
  <c r="K43" i="2"/>
  <c r="M43" i="2"/>
  <c r="N43" i="2"/>
  <c r="P43" i="2"/>
  <c r="Q43" i="2"/>
  <c r="S43" i="2"/>
  <c r="T43" i="2"/>
  <c r="B44" i="2"/>
  <c r="D44" i="2"/>
  <c r="E44" i="2"/>
  <c r="G44" i="2"/>
  <c r="H44" i="2"/>
  <c r="J44" i="2"/>
  <c r="K44" i="2"/>
  <c r="M44" i="2"/>
  <c r="N44" i="2"/>
  <c r="P44" i="2"/>
  <c r="Q44" i="2"/>
  <c r="S44" i="2"/>
  <c r="T44" i="2"/>
  <c r="B45" i="2"/>
  <c r="D45" i="2"/>
  <c r="E45" i="2"/>
  <c r="G45" i="2"/>
  <c r="H45" i="2"/>
  <c r="J45" i="2"/>
  <c r="K45" i="2"/>
  <c r="M45" i="2"/>
  <c r="N45" i="2"/>
  <c r="P45" i="2"/>
  <c r="Q45" i="2"/>
  <c r="S45" i="2"/>
  <c r="T45" i="2"/>
  <c r="B46" i="2"/>
  <c r="D46" i="2"/>
  <c r="E46" i="2"/>
  <c r="G46" i="2"/>
  <c r="H46" i="2"/>
  <c r="J46" i="2"/>
  <c r="K46" i="2"/>
  <c r="M46" i="2"/>
  <c r="N46" i="2"/>
  <c r="P46" i="2"/>
  <c r="Q46" i="2"/>
  <c r="S46" i="2"/>
  <c r="T46" i="2"/>
  <c r="B47" i="2"/>
  <c r="D47" i="2"/>
  <c r="E47" i="2"/>
  <c r="G47" i="2"/>
  <c r="H47" i="2"/>
  <c r="J47" i="2"/>
  <c r="K47" i="2"/>
  <c r="M47" i="2"/>
  <c r="N47" i="2"/>
  <c r="P47" i="2"/>
  <c r="Q47" i="2"/>
  <c r="S47" i="2"/>
  <c r="T47" i="2"/>
  <c r="B48" i="2"/>
  <c r="D48" i="2"/>
  <c r="E48" i="2"/>
  <c r="G48" i="2"/>
  <c r="H48" i="2"/>
  <c r="J48" i="2"/>
  <c r="K48" i="2"/>
  <c r="M48" i="2"/>
  <c r="N48" i="2"/>
  <c r="P48" i="2"/>
  <c r="Q48" i="2"/>
  <c r="S48" i="2"/>
  <c r="T48" i="2"/>
  <c r="B49" i="2"/>
  <c r="D49" i="2"/>
  <c r="E49" i="2"/>
  <c r="G49" i="2"/>
  <c r="H49" i="2"/>
  <c r="J49" i="2"/>
  <c r="K49" i="2"/>
  <c r="M49" i="2"/>
  <c r="N49" i="2"/>
  <c r="P49" i="2"/>
  <c r="Q49" i="2"/>
  <c r="S49" i="2"/>
  <c r="T49" i="2"/>
  <c r="B50" i="2"/>
  <c r="D50" i="2"/>
  <c r="E50" i="2"/>
  <c r="G50" i="2"/>
  <c r="H50" i="2"/>
  <c r="J50" i="2"/>
  <c r="K50" i="2"/>
  <c r="M50" i="2"/>
  <c r="N50" i="2"/>
  <c r="P50" i="2"/>
  <c r="Q50" i="2"/>
  <c r="S50" i="2"/>
  <c r="T50" i="2"/>
  <c r="B51" i="2"/>
  <c r="D51" i="2"/>
  <c r="E51" i="2"/>
  <c r="G51" i="2"/>
  <c r="H51" i="2"/>
  <c r="J51" i="2"/>
  <c r="K51" i="2"/>
  <c r="M51" i="2"/>
  <c r="N51" i="2"/>
  <c r="P51" i="2"/>
  <c r="Q51" i="2"/>
  <c r="S51" i="2"/>
  <c r="T51" i="2"/>
  <c r="B52" i="2"/>
  <c r="D52" i="2"/>
  <c r="E52" i="2"/>
  <c r="G52" i="2"/>
  <c r="H52" i="2"/>
  <c r="J52" i="2"/>
  <c r="K52" i="2"/>
  <c r="M52" i="2"/>
  <c r="N52" i="2"/>
  <c r="P52" i="2"/>
  <c r="Q52" i="2"/>
  <c r="S52" i="2"/>
  <c r="T52" i="2"/>
  <c r="B53" i="2"/>
  <c r="D53" i="2"/>
  <c r="E53" i="2"/>
  <c r="G53" i="2"/>
  <c r="H53" i="2"/>
  <c r="J53" i="2"/>
  <c r="K53" i="2"/>
  <c r="M53" i="2"/>
  <c r="N53" i="2"/>
  <c r="P53" i="2"/>
  <c r="Q53" i="2"/>
  <c r="S53" i="2"/>
  <c r="T53" i="2"/>
  <c r="B54" i="2"/>
  <c r="D54" i="2"/>
  <c r="E54" i="2"/>
  <c r="G54" i="2"/>
  <c r="H54" i="2"/>
  <c r="J54" i="2"/>
  <c r="K54" i="2"/>
  <c r="M54" i="2"/>
  <c r="N54" i="2"/>
  <c r="P54" i="2"/>
  <c r="Q54" i="2"/>
  <c r="S54" i="2"/>
  <c r="T54" i="2"/>
  <c r="B55" i="2"/>
  <c r="D55" i="2"/>
  <c r="E55" i="2"/>
  <c r="G55" i="2"/>
  <c r="H55" i="2"/>
  <c r="J55" i="2"/>
  <c r="K55" i="2"/>
  <c r="M55" i="2"/>
  <c r="N55" i="2"/>
  <c r="P55" i="2"/>
  <c r="Q55" i="2"/>
  <c r="S55" i="2"/>
  <c r="T55" i="2"/>
  <c r="B56" i="2"/>
  <c r="D56" i="2"/>
  <c r="E56" i="2"/>
  <c r="G56" i="2"/>
  <c r="H56" i="2"/>
  <c r="J56" i="2"/>
  <c r="K56" i="2"/>
  <c r="M56" i="2"/>
  <c r="N56" i="2"/>
  <c r="P56" i="2"/>
  <c r="Q56" i="2"/>
  <c r="S56" i="2"/>
  <c r="T56" i="2"/>
  <c r="B57" i="2"/>
  <c r="D57" i="2"/>
  <c r="E57" i="2"/>
  <c r="G57" i="2"/>
  <c r="H57" i="2"/>
  <c r="J57" i="2"/>
  <c r="K57" i="2"/>
  <c r="M57" i="2"/>
  <c r="N57" i="2"/>
  <c r="P57" i="2"/>
  <c r="Q57" i="2"/>
  <c r="S57" i="2"/>
  <c r="T57" i="2"/>
  <c r="B58" i="2"/>
  <c r="D58" i="2"/>
  <c r="E58" i="2"/>
  <c r="G58" i="2"/>
  <c r="H58" i="2"/>
  <c r="J58" i="2"/>
  <c r="K58" i="2"/>
  <c r="M58" i="2"/>
  <c r="N58" i="2"/>
  <c r="P58" i="2"/>
  <c r="Q58" i="2"/>
  <c r="S58" i="2"/>
  <c r="T58" i="2"/>
  <c r="B59" i="2"/>
  <c r="D59" i="2"/>
  <c r="E59" i="2"/>
  <c r="G59" i="2"/>
  <c r="H59" i="2"/>
  <c r="J59" i="2"/>
  <c r="K59" i="2"/>
  <c r="M59" i="2"/>
  <c r="N59" i="2"/>
  <c r="P59" i="2"/>
  <c r="Q59" i="2"/>
  <c r="S59" i="2"/>
  <c r="T59" i="2"/>
  <c r="B60" i="2"/>
  <c r="D60" i="2"/>
  <c r="E60" i="2"/>
  <c r="G60" i="2"/>
  <c r="H60" i="2"/>
  <c r="J60" i="2"/>
  <c r="K60" i="2"/>
  <c r="M60" i="2"/>
  <c r="N60" i="2"/>
  <c r="P60" i="2"/>
  <c r="Q60" i="2"/>
  <c r="S60" i="2"/>
  <c r="T60" i="2"/>
  <c r="B61" i="2"/>
  <c r="D61" i="2"/>
  <c r="E61" i="2"/>
  <c r="G61" i="2"/>
  <c r="H61" i="2"/>
  <c r="J61" i="2"/>
  <c r="K61" i="2"/>
  <c r="M61" i="2"/>
  <c r="N61" i="2"/>
  <c r="P61" i="2"/>
  <c r="Q61" i="2"/>
  <c r="S61" i="2"/>
  <c r="T61" i="2"/>
  <c r="B62" i="2"/>
  <c r="D62" i="2"/>
  <c r="E62" i="2"/>
  <c r="G62" i="2"/>
  <c r="H62" i="2"/>
  <c r="J62" i="2"/>
  <c r="K62" i="2"/>
  <c r="M62" i="2"/>
  <c r="N62" i="2"/>
  <c r="P62" i="2"/>
  <c r="Q62" i="2"/>
  <c r="S62" i="2"/>
  <c r="T62" i="2"/>
  <c r="B63" i="2"/>
  <c r="D63" i="2"/>
  <c r="E63" i="2"/>
  <c r="G63" i="2"/>
  <c r="H63" i="2"/>
  <c r="J63" i="2"/>
  <c r="K63" i="2"/>
  <c r="M63" i="2"/>
  <c r="N63" i="2"/>
  <c r="P63" i="2"/>
  <c r="Q63" i="2"/>
  <c r="S63" i="2"/>
  <c r="T63" i="2"/>
  <c r="B64" i="2"/>
  <c r="D64" i="2"/>
  <c r="E64" i="2"/>
  <c r="G64" i="2"/>
  <c r="H64" i="2"/>
  <c r="J64" i="2"/>
  <c r="K64" i="2"/>
  <c r="M64" i="2"/>
  <c r="N64" i="2"/>
  <c r="P64" i="2"/>
  <c r="Q64" i="2"/>
  <c r="S64" i="2"/>
  <c r="T64" i="2"/>
  <c r="B65" i="2"/>
  <c r="D65" i="2"/>
  <c r="E65" i="2"/>
  <c r="G65" i="2"/>
  <c r="H65" i="2"/>
  <c r="J65" i="2"/>
  <c r="K65" i="2"/>
  <c r="M65" i="2"/>
  <c r="N65" i="2"/>
  <c r="P65" i="2"/>
  <c r="Q65" i="2"/>
  <c r="S65" i="2"/>
  <c r="T65" i="2"/>
  <c r="B66" i="2"/>
  <c r="D66" i="2"/>
  <c r="E66" i="2"/>
  <c r="G66" i="2"/>
  <c r="H66" i="2"/>
  <c r="J66" i="2"/>
  <c r="K66" i="2"/>
  <c r="M66" i="2"/>
  <c r="N66" i="2"/>
  <c r="P66" i="2"/>
  <c r="Q66" i="2"/>
  <c r="S66" i="2"/>
  <c r="T66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7" i="2"/>
  <c r="A48" i="2"/>
  <c r="A46" i="2"/>
  <c r="A45" i="2"/>
  <c r="A44" i="2"/>
  <c r="A43" i="2"/>
  <c r="A42" i="2"/>
  <c r="A41" i="2"/>
  <c r="A40" i="2"/>
  <c r="A39" i="2"/>
  <c r="B38" i="2"/>
  <c r="D38" i="2"/>
  <c r="E38" i="2"/>
  <c r="G38" i="2"/>
  <c r="H38" i="2"/>
  <c r="J38" i="2"/>
  <c r="K38" i="2"/>
  <c r="M38" i="2"/>
  <c r="N38" i="2"/>
  <c r="P38" i="2"/>
  <c r="Q38" i="2"/>
  <c r="S38" i="2"/>
  <c r="T38" i="2"/>
  <c r="A38" i="2"/>
  <c r="B37" i="2"/>
  <c r="D37" i="2"/>
  <c r="E37" i="2"/>
  <c r="G37" i="2"/>
  <c r="H37" i="2"/>
  <c r="J37" i="2"/>
  <c r="K37" i="2"/>
  <c r="M37" i="2"/>
  <c r="N37" i="2"/>
  <c r="P37" i="2"/>
  <c r="Q37" i="2"/>
  <c r="S37" i="2"/>
  <c r="T37" i="2"/>
  <c r="A37" i="2"/>
  <c r="T32" i="2"/>
  <c r="T34" i="2" s="1"/>
  <c r="S32" i="2"/>
  <c r="S34" i="2" s="1"/>
  <c r="Q32" i="2"/>
  <c r="Q34" i="2" s="1"/>
  <c r="P32" i="2"/>
  <c r="P34" i="2" s="1"/>
  <c r="N32" i="2"/>
  <c r="N34" i="2" s="1"/>
  <c r="M32" i="2"/>
  <c r="M34" i="2" s="1"/>
  <c r="K32" i="2"/>
  <c r="K34" i="2" s="1"/>
  <c r="J32" i="2"/>
  <c r="J34" i="2" s="1"/>
  <c r="H32" i="2"/>
  <c r="H34" i="2" s="1"/>
  <c r="G32" i="2"/>
  <c r="G34" i="2" s="1"/>
  <c r="E32" i="2"/>
  <c r="E34" i="2" s="1"/>
  <c r="D32" i="2"/>
  <c r="D34" i="2" s="1"/>
  <c r="B32" i="2"/>
  <c r="B34" i="2" s="1"/>
  <c r="A32" i="2"/>
  <c r="A34" i="2" s="1"/>
  <c r="T42" i="1" l="1"/>
  <c r="T43" i="1"/>
  <c r="T44" i="1"/>
  <c r="T45" i="1"/>
  <c r="T46" i="1"/>
  <c r="T41" i="1"/>
  <c r="S46" i="1"/>
  <c r="S45" i="1"/>
  <c r="S44" i="1"/>
  <c r="S43" i="1"/>
  <c r="S42" i="1"/>
  <c r="S41" i="1"/>
  <c r="B35" i="1"/>
  <c r="D35" i="1"/>
  <c r="E35" i="1"/>
  <c r="G35" i="1"/>
  <c r="H35" i="1"/>
  <c r="J35" i="1"/>
  <c r="K35" i="1"/>
  <c r="M35" i="1"/>
  <c r="N35" i="1"/>
  <c r="P35" i="1"/>
  <c r="Q35" i="1"/>
  <c r="S35" i="1"/>
  <c r="T35" i="1"/>
  <c r="A35" i="1"/>
  <c r="P33" i="1" l="1"/>
  <c r="Q33" i="1"/>
  <c r="S33" i="1"/>
  <c r="T33" i="1"/>
  <c r="B33" i="1" l="1"/>
  <c r="D33" i="1"/>
  <c r="E33" i="1"/>
  <c r="G33" i="1"/>
  <c r="H33" i="1"/>
  <c r="J33" i="1"/>
  <c r="K33" i="1"/>
  <c r="M33" i="1"/>
  <c r="N33" i="1"/>
  <c r="A33" i="1"/>
</calcChain>
</file>

<file path=xl/sharedStrings.xml><?xml version="1.0" encoding="utf-8"?>
<sst xmlns="http://schemas.openxmlformats.org/spreadsheetml/2006/main" count="225" uniqueCount="52">
  <si>
    <t>NH cost</t>
  </si>
  <si>
    <t>NH error</t>
  </si>
  <si>
    <t>H2 cost</t>
  </si>
  <si>
    <t>H2 error</t>
  </si>
  <si>
    <t>H4 cost</t>
  </si>
  <si>
    <t>H4 error</t>
  </si>
  <si>
    <t>H6 cost</t>
  </si>
  <si>
    <t>H6 error</t>
  </si>
  <si>
    <t>H8 cost</t>
  </si>
  <si>
    <t>H8 error</t>
  </si>
  <si>
    <t>Variable 1</t>
  </si>
  <si>
    <t>Variable 2</t>
  </si>
  <si>
    <t>Mean</t>
  </si>
  <si>
    <t>Variance</t>
  </si>
  <si>
    <t>Observations</t>
  </si>
  <si>
    <t>df</t>
  </si>
  <si>
    <t>t-Test: Two-Sample Assuming Unequal Variances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</si>
  <si>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</si>
  <si>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</si>
  <si>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</si>
  <si>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</si>
  <si>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</si>
  <si>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</si>
  <si>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COST - NH H2</t>
  </si>
  <si>
    <t>ERROR H2 NH</t>
  </si>
  <si>
    <t>COST - NH H4</t>
  </si>
  <si>
    <t>ERROR H4 NH</t>
  </si>
  <si>
    <t>COST - NH H6</t>
  </si>
  <si>
    <t>ERROR H6 NH</t>
  </si>
  <si>
    <t>COST - NH H8</t>
  </si>
  <si>
    <t>ERROR NH H8</t>
  </si>
  <si>
    <t>H9 cost</t>
  </si>
  <si>
    <t>H9 error</t>
  </si>
  <si>
    <t>H10 cost</t>
  </si>
  <si>
    <t>H10 error</t>
  </si>
  <si>
    <t>COST - NH H9</t>
  </si>
  <si>
    <t>COST - NH H10</t>
  </si>
  <si>
    <t>ERROR H9 NH</t>
  </si>
  <si>
    <t>ERROR NH H10</t>
  </si>
  <si>
    <t>cost</t>
  </si>
  <si>
    <t>NH &gt; H</t>
  </si>
  <si>
    <t>Error</t>
  </si>
  <si>
    <t>t = 0.8</t>
  </si>
  <si>
    <t>t = 0.6</t>
  </si>
  <si>
    <t>t = 0.4</t>
  </si>
  <si>
    <t>t = 0.2</t>
  </si>
  <si>
    <t>t = 0.0</t>
  </si>
  <si>
    <t>t = 0.1</t>
  </si>
  <si>
    <t>% cost</t>
  </si>
  <si>
    <t>% Error</t>
  </si>
  <si>
    <t xml:space="preserve"> H - NH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</si>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</sst>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3" fillId="0" borderId="0" xfId="0" applyFont="1"/>
    <xf numFmtId="0" fontId="1" fillId="0" borderId="0" xfId="0" applyFont="1" applyFill="1" applyBorder="1" applyAlignment="1"/>
    <xf numFmtId="0" fontId="5" fillId="0" borderId="0" xfId="0" applyFont="1"/>
    <xf numFmtId="0" fontId="4" fillId="0" borderId="0" xfId="0" applyFont="1" applyFill="1" applyBorder="1" applyAlignment="1"/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Sheet1!$A$35</c:f>
              <c:numCache>
                <c:formatCode>General</c:formatCode>
                <c:ptCount val="1"/>
                <c:pt idx="0">
                  <c:v>71.111111111111114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Sheet1!$D$35</c:f>
              <c:numCache>
                <c:formatCode>General</c:formatCode>
                <c:ptCount val="1"/>
                <c:pt idx="0">
                  <c:v>16.8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Sheet1!$G$35</c:f>
              <c:numCache>
                <c:formatCode>General</c:formatCode>
                <c:ptCount val="1"/>
                <c:pt idx="0">
                  <c:v>20.388888888888893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Sheet1!$J$35</c:f>
              <c:numCache>
                <c:formatCode>General</c:formatCode>
                <c:ptCount val="1"/>
                <c:pt idx="0">
                  <c:v>30.055555555555539</c:v>
                </c:pt>
              </c:numCache>
            </c:numRef>
          </c:val>
        </c:ser>
        <c:ser>
          <c:idx val="4"/>
          <c:order val="4"/>
          <c:invertIfNegative val="0"/>
          <c:val>
            <c:numRef>
              <c:f>Sheet1!$M$35</c:f>
              <c:numCache>
                <c:formatCode>General</c:formatCode>
                <c:ptCount val="1"/>
                <c:pt idx="0">
                  <c:v>37.022222222222226</c:v>
                </c:pt>
              </c:numCache>
            </c:numRef>
          </c:val>
        </c:ser>
        <c:ser>
          <c:idx val="5"/>
          <c:order val="5"/>
          <c:invertIfNegative val="0"/>
          <c:val>
            <c:numRef>
              <c:f>Sheet1!$P$35</c:f>
              <c:numCache>
                <c:formatCode>General</c:formatCode>
                <c:ptCount val="1"/>
                <c:pt idx="0">
                  <c:v>38.63333333333334</c:v>
                </c:pt>
              </c:numCache>
            </c:numRef>
          </c:val>
        </c:ser>
        <c:ser>
          <c:idx val="6"/>
          <c:order val="6"/>
          <c:invertIfNegative val="0"/>
          <c:val>
            <c:numRef>
              <c:f>Sheet1!$S$35</c:f>
              <c:numCache>
                <c:formatCode>General</c:formatCode>
                <c:ptCount val="1"/>
                <c:pt idx="0">
                  <c:v>40.544444444444444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65696"/>
        <c:axId val="84858752"/>
      </c:barChart>
      <c:catAx>
        <c:axId val="84765696"/>
        <c:scaling>
          <c:orientation val="minMax"/>
        </c:scaling>
        <c:delete val="0"/>
        <c:axPos val="b"/>
        <c:majorTickMark val="out"/>
        <c:minorTickMark val="none"/>
        <c:tickLblPos val="nextTo"/>
        <c:crossAx val="84858752"/>
        <c:crosses val="autoZero"/>
        <c:auto val="1"/>
        <c:lblAlgn val="ctr"/>
        <c:lblOffset val="100"/>
        <c:noMultiLvlLbl val="0"/>
      </c:catAx>
      <c:valAx>
        <c:axId val="8485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65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Sheet1!$B$35</c:f>
              <c:numCache>
                <c:formatCode>General</c:formatCode>
                <c:ptCount val="1"/>
                <c:pt idx="0">
                  <c:v>9.94700407046086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Sheet1!$E$35</c:f>
              <c:numCache>
                <c:formatCode>General</c:formatCode>
                <c:ptCount val="1"/>
                <c:pt idx="0">
                  <c:v>13.741281123997176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Sheet1!$H$35</c:f>
              <c:numCache>
                <c:formatCode>General</c:formatCode>
                <c:ptCount val="1"/>
                <c:pt idx="0">
                  <c:v>13.421099248259747</c:v>
                </c:pt>
              </c:numCache>
            </c:numRef>
          </c:val>
        </c:ser>
        <c:ser>
          <c:idx val="4"/>
          <c:order val="3"/>
          <c:invertIfNegative val="0"/>
          <c:val>
            <c:numRef>
              <c:f>Sheet1!$K$35</c:f>
              <c:numCache>
                <c:formatCode>General</c:formatCode>
                <c:ptCount val="1"/>
                <c:pt idx="0">
                  <c:v>10.717258050591385</c:v>
                </c:pt>
              </c:numCache>
            </c:numRef>
          </c:val>
        </c:ser>
        <c:ser>
          <c:idx val="3"/>
          <c:order val="4"/>
          <c:invertIfNegative val="0"/>
          <c:val>
            <c:numRef>
              <c:f>Sheet1!$N$35</c:f>
              <c:numCache>
                <c:formatCode>General</c:formatCode>
                <c:ptCount val="1"/>
                <c:pt idx="0">
                  <c:v>9.3377075599297825</c:v>
                </c:pt>
              </c:numCache>
            </c:numRef>
          </c:val>
        </c:ser>
        <c:ser>
          <c:idx val="5"/>
          <c:order val="5"/>
          <c:invertIfNegative val="0"/>
          <c:val>
            <c:numRef>
              <c:f>Sheet1!$Q$35</c:f>
              <c:numCache>
                <c:formatCode>General</c:formatCode>
                <c:ptCount val="1"/>
                <c:pt idx="0">
                  <c:v>9.1714613689922349</c:v>
                </c:pt>
              </c:numCache>
            </c:numRef>
          </c:val>
        </c:ser>
        <c:ser>
          <c:idx val="6"/>
          <c:order val="6"/>
          <c:invertIfNegative val="0"/>
          <c:val>
            <c:numRef>
              <c:f>Sheet1!$T$35</c:f>
              <c:numCache>
                <c:formatCode>General</c:formatCode>
                <c:ptCount val="1"/>
                <c:pt idx="0">
                  <c:v>9.0745824819898893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263104"/>
        <c:axId val="85265024"/>
      </c:barChart>
      <c:catAx>
        <c:axId val="85263104"/>
        <c:scaling>
          <c:orientation val="minMax"/>
        </c:scaling>
        <c:delete val="0"/>
        <c:axPos val="b"/>
        <c:majorTickMark val="out"/>
        <c:minorTickMark val="none"/>
        <c:tickLblPos val="nextTo"/>
        <c:crossAx val="85265024"/>
        <c:crosses val="autoZero"/>
        <c:auto val="1"/>
        <c:lblAlgn val="ctr"/>
        <c:lblOffset val="100"/>
        <c:noMultiLvlLbl val="0"/>
      </c:catAx>
      <c:valAx>
        <c:axId val="8526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263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36</xdr:row>
      <xdr:rowOff>171450</xdr:rowOff>
    </xdr:from>
    <xdr:to>
      <xdr:col>6</xdr:col>
      <xdr:colOff>281940</xdr:colOff>
      <xdr:row>51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472440</xdr:colOff>
      <xdr:row>37</xdr:row>
      <xdr:rowOff>3810</xdr:rowOff>
    </xdr:from>
    <xdr:to>
      <xdr:col>13</xdr:col>
      <xdr:colOff>441960</xdr:colOff>
      <xdr:row>52</xdr:row>
      <xdr:rowOff>3810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9"/>
  <sheetViews>
    <sheetView workbookViewId="0">
      <selection activeCell="T1" sqref="A1:T1"/>
    </sheetView>
  </sheetViews>
  <sheetFormatPr defaultRowHeight="14.4" x14ac:dyDescent="0.3"/>
  <cols>
    <col min="23" max="23" width="26" customWidth="1"/>
    <col min="24" max="24" width="12" bestFit="1" customWidth="1"/>
    <col min="27" max="27" width="26.44140625" customWidth="1"/>
    <col min="28" max="28" width="12" bestFit="1" customWidth="1"/>
    <col min="31" max="31" width="14.88671875" customWidth="1"/>
    <col min="32" max="32" width="12" bestFit="1" customWidth="1"/>
    <col min="35" max="35" width="14.88671875" customWidth="1"/>
    <col min="36" max="36" width="12" bestFit="1" customWidth="1"/>
  </cols>
  <sheetData>
    <row r="1" spans="1:29" x14ac:dyDescent="0.3">
      <c r="A1" t="s">
        <v>0</v>
      </c>
      <c r="B1" t="s">
        <v>1</v>
      </c>
      <c r="D1" t="s">
        <v>2</v>
      </c>
      <c r="E1" t="s">
        <v>3</v>
      </c>
      <c r="G1" t="s">
        <v>4</v>
      </c>
      <c r="H1" t="s">
        <v>5</v>
      </c>
      <c r="J1" t="s">
        <v>6</v>
      </c>
      <c r="K1" t="s">
        <v>7</v>
      </c>
      <c r="M1" t="s">
        <v>8</v>
      </c>
      <c r="N1" t="s">
        <v>9</v>
      </c>
      <c r="P1" t="s">
        <v>31</v>
      </c>
      <c r="Q1" t="s">
        <v>32</v>
      </c>
      <c r="S1" t="s">
        <v>33</v>
      </c>
      <c r="T1" t="s">
        <v>34</v>
      </c>
    </row>
    <row r="2" spans="1:29" x14ac:dyDescent="0.3">
      <c r="A2">
        <v>4</v>
      </c>
      <c r="B2">
        <v>5.1274E-2</v>
      </c>
      <c r="D2">
        <v>1</v>
      </c>
      <c r="E2">
        <v>8.1614000000000006E-2</v>
      </c>
      <c r="G2">
        <v>1.5</v>
      </c>
      <c r="H2">
        <v>6.6145999999999996E-2</v>
      </c>
      <c r="J2">
        <v>1.9</v>
      </c>
      <c r="K2">
        <v>4.8710999999999997E-2</v>
      </c>
      <c r="M2">
        <v>2.08</v>
      </c>
      <c r="N2">
        <v>5.7657E-2</v>
      </c>
      <c r="P2" s="8">
        <v>2.2000000000000002</v>
      </c>
      <c r="Q2" s="8">
        <v>4.2861000000000003E-2</v>
      </c>
      <c r="S2" s="8">
        <v>2.2000000000000002</v>
      </c>
      <c r="T2" s="8">
        <v>4.3069999999999997E-2</v>
      </c>
    </row>
    <row r="3" spans="1:29" x14ac:dyDescent="0.3">
      <c r="A3">
        <v>6</v>
      </c>
      <c r="B3">
        <v>6.3906000000000004E-2</v>
      </c>
      <c r="D3">
        <v>1.1200000000000001</v>
      </c>
      <c r="E3">
        <v>7.7761999999999998E-2</v>
      </c>
      <c r="G3">
        <v>1.1200000000000001</v>
      </c>
      <c r="H3">
        <v>6.787E-2</v>
      </c>
      <c r="J3">
        <v>2.04</v>
      </c>
      <c r="K3">
        <v>5.5738999999999997E-2</v>
      </c>
      <c r="M3">
        <v>2.2000000000000002</v>
      </c>
      <c r="N3">
        <v>4.5859999999999998E-2</v>
      </c>
      <c r="P3" s="8">
        <v>2.2000000000000002</v>
      </c>
      <c r="Q3" s="8">
        <v>5.5260999999999998E-2</v>
      </c>
      <c r="S3" s="8">
        <v>2.8</v>
      </c>
      <c r="T3" s="8">
        <v>4.3852000000000002E-2</v>
      </c>
      <c r="W3" s="4" t="s">
        <v>23</v>
      </c>
      <c r="AA3" s="4" t="s">
        <v>25</v>
      </c>
    </row>
    <row r="4" spans="1:29" x14ac:dyDescent="0.3">
      <c r="A4">
        <v>4</v>
      </c>
      <c r="B4">
        <v>4.9288999999999999E-2</v>
      </c>
      <c r="D4">
        <v>1</v>
      </c>
      <c r="E4">
        <v>7.6064000000000007E-2</v>
      </c>
      <c r="G4">
        <v>1.1599999999999999</v>
      </c>
      <c r="H4">
        <v>6.6188999999999998E-2</v>
      </c>
      <c r="J4">
        <v>1.92</v>
      </c>
      <c r="K4">
        <v>5.1397999999999999E-2</v>
      </c>
      <c r="M4">
        <v>2.36</v>
      </c>
      <c r="N4">
        <v>4.9525E-2</v>
      </c>
      <c r="P4" s="8">
        <v>3</v>
      </c>
      <c r="Q4" s="8">
        <v>3.1801999999999997E-2</v>
      </c>
      <c r="S4" s="8">
        <v>2.3199999999999998</v>
      </c>
      <c r="T4" s="8">
        <v>4.4212000000000001E-2</v>
      </c>
      <c r="W4" t="s">
        <v>16</v>
      </c>
      <c r="AA4" t="s">
        <v>16</v>
      </c>
    </row>
    <row r="5" spans="1:29" ht="15" thickBot="1" x14ac:dyDescent="0.35">
      <c r="A5">
        <v>6</v>
      </c>
      <c r="B5">
        <v>7.2304999999999994E-2</v>
      </c>
      <c r="D5">
        <v>1</v>
      </c>
      <c r="E5">
        <v>7.7076000000000006E-2</v>
      </c>
      <c r="G5">
        <v>1.3</v>
      </c>
      <c r="H5">
        <v>5.9164000000000001E-2</v>
      </c>
      <c r="J5">
        <v>1.9</v>
      </c>
      <c r="K5">
        <v>5.3212000000000002E-2</v>
      </c>
      <c r="M5">
        <v>2.38</v>
      </c>
      <c r="N5">
        <v>4.1245999999999998E-2</v>
      </c>
      <c r="P5" s="8">
        <v>2.14</v>
      </c>
      <c r="Q5" s="8">
        <v>5.1712000000000001E-2</v>
      </c>
      <c r="S5" s="8">
        <v>2.2000000000000002</v>
      </c>
      <c r="T5" s="8">
        <v>3.6420000000000001E-2</v>
      </c>
    </row>
    <row r="6" spans="1:29" x14ac:dyDescent="0.3">
      <c r="A6">
        <v>4</v>
      </c>
      <c r="B6">
        <v>5.1725E-2</v>
      </c>
      <c r="D6">
        <v>1</v>
      </c>
      <c r="E6">
        <v>7.5672000000000003E-2</v>
      </c>
      <c r="G6">
        <v>1.46</v>
      </c>
      <c r="H6">
        <v>6.5086000000000005E-2</v>
      </c>
      <c r="J6">
        <v>2.06</v>
      </c>
      <c r="K6">
        <v>5.6709000000000002E-2</v>
      </c>
      <c r="M6">
        <v>2.2000000000000002</v>
      </c>
      <c r="N6">
        <v>4.9321999999999998E-2</v>
      </c>
      <c r="P6" s="8">
        <v>2.52</v>
      </c>
      <c r="Q6" s="8">
        <v>4.6740999999999998E-2</v>
      </c>
      <c r="S6" s="8">
        <v>2.6</v>
      </c>
      <c r="T6" s="8">
        <v>4.3485999999999997E-2</v>
      </c>
      <c r="W6" s="3"/>
      <c r="X6" s="3" t="s">
        <v>10</v>
      </c>
      <c r="Y6" s="3" t="s">
        <v>11</v>
      </c>
      <c r="AA6" s="3"/>
      <c r="AB6" s="3" t="s">
        <v>10</v>
      </c>
      <c r="AC6" s="3" t="s">
        <v>11</v>
      </c>
    </row>
    <row r="7" spans="1:29" x14ac:dyDescent="0.3">
      <c r="A7">
        <v>4</v>
      </c>
      <c r="B7">
        <v>5.2391E-2</v>
      </c>
      <c r="D7">
        <v>1</v>
      </c>
      <c r="E7">
        <v>7.7949000000000004E-2</v>
      </c>
      <c r="G7">
        <v>1</v>
      </c>
      <c r="H7">
        <v>7.2263999999999995E-2</v>
      </c>
      <c r="J7">
        <v>1.84</v>
      </c>
      <c r="K7">
        <v>5.7336999999999999E-2</v>
      </c>
      <c r="M7">
        <v>2.2000000000000002</v>
      </c>
      <c r="N7">
        <v>4.8189999999999997E-2</v>
      </c>
      <c r="P7" s="8">
        <v>2.2400000000000002</v>
      </c>
      <c r="Q7" s="8">
        <v>4.0335999999999997E-2</v>
      </c>
      <c r="S7" s="8">
        <v>2.2599999999999998</v>
      </c>
      <c r="T7" s="8">
        <v>5.1792999999999999E-2</v>
      </c>
      <c r="W7" s="1" t="s">
        <v>12</v>
      </c>
      <c r="X7" s="1">
        <v>4.2666666666666666</v>
      </c>
      <c r="Y7" s="1">
        <v>1.008</v>
      </c>
      <c r="AA7" s="1" t="s">
        <v>12</v>
      </c>
      <c r="AB7" s="1">
        <v>4.2666666666666666</v>
      </c>
      <c r="AC7" s="1">
        <v>1.2233333333333336</v>
      </c>
    </row>
    <row r="8" spans="1:29" x14ac:dyDescent="0.3">
      <c r="A8">
        <v>4</v>
      </c>
      <c r="B8">
        <v>4.2927E-2</v>
      </c>
      <c r="D8">
        <v>1</v>
      </c>
      <c r="E8">
        <v>7.9537999999999998E-2</v>
      </c>
      <c r="G8">
        <v>1.1599999999999999</v>
      </c>
      <c r="H8">
        <v>8.5493E-2</v>
      </c>
      <c r="J8">
        <v>1.74</v>
      </c>
      <c r="K8">
        <v>5.1823000000000001E-2</v>
      </c>
      <c r="M8">
        <v>2.2200000000000002</v>
      </c>
      <c r="N8">
        <v>5.2491000000000003E-2</v>
      </c>
      <c r="P8" s="8">
        <v>2.08</v>
      </c>
      <c r="Q8" s="8">
        <v>5.2525000000000002E-2</v>
      </c>
      <c r="S8" s="8">
        <v>2.6</v>
      </c>
      <c r="T8" s="8">
        <v>4.3802000000000001E-2</v>
      </c>
      <c r="W8" s="1" t="s">
        <v>13</v>
      </c>
      <c r="X8" s="1">
        <v>0.47816091954023016</v>
      </c>
      <c r="Y8" s="1">
        <v>9.2689655172413944E-4</v>
      </c>
      <c r="AA8" s="1" t="s">
        <v>13</v>
      </c>
      <c r="AB8" s="1">
        <v>0.47816091954023016</v>
      </c>
      <c r="AC8" s="1">
        <v>4.0554022988504662E-2</v>
      </c>
    </row>
    <row r="9" spans="1:29" x14ac:dyDescent="0.3">
      <c r="A9">
        <v>4</v>
      </c>
      <c r="B9">
        <v>5.1656000000000001E-2</v>
      </c>
      <c r="D9">
        <v>1</v>
      </c>
      <c r="E9">
        <v>6.6321000000000005E-2</v>
      </c>
      <c r="G9">
        <v>1</v>
      </c>
      <c r="H9">
        <v>6.25E-2</v>
      </c>
      <c r="J9">
        <v>1.9</v>
      </c>
      <c r="K9">
        <v>5.4523000000000002E-2</v>
      </c>
      <c r="M9">
        <v>2.36</v>
      </c>
      <c r="N9">
        <v>4.6695E-2</v>
      </c>
      <c r="P9" s="8">
        <v>2.2000000000000002</v>
      </c>
      <c r="Q9" s="8">
        <v>4.7342000000000002E-2</v>
      </c>
      <c r="S9" s="8">
        <v>2.2999999999999998</v>
      </c>
      <c r="T9" s="8">
        <v>5.8927E-2</v>
      </c>
      <c r="W9" s="1" t="s">
        <v>14</v>
      </c>
      <c r="X9" s="1">
        <v>30</v>
      </c>
      <c r="Y9" s="1">
        <v>30</v>
      </c>
      <c r="AA9" s="1" t="s">
        <v>14</v>
      </c>
      <c r="AB9" s="1">
        <v>30</v>
      </c>
      <c r="AC9" s="1">
        <v>30</v>
      </c>
    </row>
    <row r="10" spans="1:29" x14ac:dyDescent="0.3">
      <c r="A10">
        <v>4</v>
      </c>
      <c r="B10">
        <v>5.5842999999999997E-2</v>
      </c>
      <c r="D10">
        <v>1</v>
      </c>
      <c r="E10">
        <v>6.6142999999999993E-2</v>
      </c>
      <c r="G10">
        <v>1.1000000000000001</v>
      </c>
      <c r="H10">
        <v>6.8667000000000006E-2</v>
      </c>
      <c r="J10">
        <v>1.82</v>
      </c>
      <c r="K10">
        <v>4.7477999999999999E-2</v>
      </c>
      <c r="M10">
        <v>2.4</v>
      </c>
      <c r="N10">
        <v>4.1882999999999997E-2</v>
      </c>
      <c r="P10" s="8">
        <v>2.2000000000000002</v>
      </c>
      <c r="Q10" s="8">
        <v>5.4405000000000002E-2</v>
      </c>
      <c r="S10" s="8">
        <v>2.84</v>
      </c>
      <c r="T10" s="8">
        <v>4.5258E-2</v>
      </c>
      <c r="W10" s="1" t="s">
        <v>17</v>
      </c>
      <c r="X10" s="1">
        <v>0</v>
      </c>
      <c r="Y10" s="1"/>
      <c r="AA10" s="1" t="s">
        <v>17</v>
      </c>
      <c r="AB10" s="1">
        <v>0</v>
      </c>
      <c r="AC10" s="1"/>
    </row>
    <row r="11" spans="1:29" x14ac:dyDescent="0.3">
      <c r="A11">
        <v>4</v>
      </c>
      <c r="B11">
        <v>5.0965000000000003E-2</v>
      </c>
      <c r="D11">
        <v>1</v>
      </c>
      <c r="E11">
        <v>5.3460000000000001E-2</v>
      </c>
      <c r="G11">
        <v>1.4</v>
      </c>
      <c r="H11">
        <v>6.7410999999999999E-2</v>
      </c>
      <c r="J11">
        <v>1.9</v>
      </c>
      <c r="K11">
        <v>6.3713000000000006E-2</v>
      </c>
      <c r="M11">
        <v>2.02</v>
      </c>
      <c r="N11">
        <v>5.7366E-2</v>
      </c>
      <c r="P11" s="8">
        <v>2.14</v>
      </c>
      <c r="Q11" s="8">
        <v>4.7800000000000002E-2</v>
      </c>
      <c r="S11" s="8">
        <v>2.4</v>
      </c>
      <c r="T11" s="8">
        <v>4.4216999999999999E-2</v>
      </c>
      <c r="W11" s="1" t="s">
        <v>15</v>
      </c>
      <c r="X11" s="1">
        <v>29</v>
      </c>
      <c r="Y11" s="1"/>
      <c r="AA11" s="1" t="s">
        <v>15</v>
      </c>
      <c r="AB11" s="1">
        <v>34</v>
      </c>
      <c r="AC11" s="1"/>
    </row>
    <row r="12" spans="1:29" x14ac:dyDescent="0.3">
      <c r="A12">
        <v>4</v>
      </c>
      <c r="B12">
        <v>5.1071999999999999E-2</v>
      </c>
      <c r="D12">
        <v>1</v>
      </c>
      <c r="E12">
        <v>7.9061999999999993E-2</v>
      </c>
      <c r="G12">
        <v>1.6</v>
      </c>
      <c r="H12">
        <v>6.1681E-2</v>
      </c>
      <c r="J12">
        <v>1.9</v>
      </c>
      <c r="K12">
        <v>5.5883000000000002E-2</v>
      </c>
      <c r="M12">
        <v>2.08</v>
      </c>
      <c r="N12">
        <v>4.1279999999999997E-2</v>
      </c>
      <c r="P12" s="8">
        <v>2.14</v>
      </c>
      <c r="Q12" s="8">
        <v>3.6429999999999997E-2</v>
      </c>
      <c r="S12" s="8">
        <v>2.36</v>
      </c>
      <c r="T12" s="8">
        <v>5.7940999999999999E-2</v>
      </c>
      <c r="W12" s="1" t="s">
        <v>18</v>
      </c>
      <c r="X12" s="1">
        <v>25.786535805745157</v>
      </c>
      <c r="Y12" s="1"/>
      <c r="AA12" s="1" t="s">
        <v>18</v>
      </c>
      <c r="AB12" s="1">
        <v>23.144391699087301</v>
      </c>
      <c r="AC12" s="1"/>
    </row>
    <row r="13" spans="1:29" x14ac:dyDescent="0.3">
      <c r="A13">
        <v>4</v>
      </c>
      <c r="B13">
        <v>5.2715999999999999E-2</v>
      </c>
      <c r="D13">
        <v>1</v>
      </c>
      <c r="E13">
        <v>6.2118E-2</v>
      </c>
      <c r="G13">
        <v>1</v>
      </c>
      <c r="H13">
        <v>7.1221999999999994E-2</v>
      </c>
      <c r="J13">
        <v>1.9</v>
      </c>
      <c r="K13">
        <v>5.1887999999999997E-2</v>
      </c>
      <c r="M13">
        <v>2.2999999999999998</v>
      </c>
      <c r="N13">
        <v>5.1756999999999997E-2</v>
      </c>
      <c r="P13" s="8">
        <v>2.5</v>
      </c>
      <c r="Q13" s="8">
        <v>4.3076999999999997E-2</v>
      </c>
      <c r="S13" s="8">
        <v>2.2000000000000002</v>
      </c>
      <c r="T13" s="8">
        <v>4.845E-2</v>
      </c>
      <c r="W13" s="1" t="s">
        <v>19</v>
      </c>
      <c r="X13" s="1">
        <v>7.5889619649606214E-22</v>
      </c>
      <c r="Y13" s="1"/>
      <c r="AA13" s="1" t="s">
        <v>19</v>
      </c>
      <c r="AB13" s="1">
        <v>1.0819705162099938E-22</v>
      </c>
      <c r="AC13" s="1"/>
    </row>
    <row r="14" spans="1:29" x14ac:dyDescent="0.3">
      <c r="A14">
        <v>4</v>
      </c>
      <c r="B14">
        <v>5.0573E-2</v>
      </c>
      <c r="D14">
        <v>1</v>
      </c>
      <c r="E14">
        <v>7.757E-2</v>
      </c>
      <c r="G14">
        <v>1.24</v>
      </c>
      <c r="H14">
        <v>7.9898999999999998E-2</v>
      </c>
      <c r="J14">
        <v>1.9</v>
      </c>
      <c r="K14">
        <v>5.1289000000000001E-2</v>
      </c>
      <c r="M14">
        <v>2.02</v>
      </c>
      <c r="N14">
        <v>5.4559000000000003E-2</v>
      </c>
      <c r="P14" s="8">
        <v>2.82</v>
      </c>
      <c r="Q14" s="8">
        <v>3.9190999999999997E-2</v>
      </c>
      <c r="S14" s="8">
        <v>2.56</v>
      </c>
      <c r="T14" s="8">
        <v>5.8805999999999997E-2</v>
      </c>
      <c r="W14" s="1" t="s">
        <v>20</v>
      </c>
      <c r="X14" s="1">
        <v>1.6991270265334986</v>
      </c>
      <c r="Y14" s="1"/>
      <c r="AA14" s="1" t="s">
        <v>20</v>
      </c>
      <c r="AB14" s="1">
        <v>1.6909242551868542</v>
      </c>
      <c r="AC14" s="1"/>
    </row>
    <row r="15" spans="1:29" x14ac:dyDescent="0.3">
      <c r="A15">
        <v>4</v>
      </c>
      <c r="B15">
        <v>4.9421E-2</v>
      </c>
      <c r="D15">
        <v>1</v>
      </c>
      <c r="E15">
        <v>6.7197999999999994E-2</v>
      </c>
      <c r="G15">
        <v>1.1000000000000001</v>
      </c>
      <c r="H15">
        <v>5.3511999999999997E-2</v>
      </c>
      <c r="J15">
        <v>1.84</v>
      </c>
      <c r="K15">
        <v>5.0851E-2</v>
      </c>
      <c r="M15">
        <v>2.54</v>
      </c>
      <c r="N15">
        <v>3.5897999999999999E-2</v>
      </c>
      <c r="P15" s="8">
        <v>2.14</v>
      </c>
      <c r="Q15" s="8">
        <v>5.7584000000000003E-2</v>
      </c>
      <c r="S15" s="8">
        <v>2.3199999999999998</v>
      </c>
      <c r="T15" s="8">
        <v>5.0136E-2</v>
      </c>
      <c r="W15" s="1" t="s">
        <v>21</v>
      </c>
      <c r="X15" s="5">
        <v>1.5177923929921243E-21</v>
      </c>
      <c r="Y15" s="1"/>
      <c r="AA15" s="1" t="s">
        <v>21</v>
      </c>
      <c r="AB15" s="5">
        <v>2.1639410324199877E-22</v>
      </c>
      <c r="AC15" s="1"/>
    </row>
    <row r="16" spans="1:29" ht="15" thickBot="1" x14ac:dyDescent="0.35">
      <c r="A16">
        <v>4</v>
      </c>
      <c r="B16">
        <v>5.0513000000000002E-2</v>
      </c>
      <c r="D16">
        <v>1</v>
      </c>
      <c r="E16">
        <v>6.2857999999999997E-2</v>
      </c>
      <c r="G16">
        <v>1.44</v>
      </c>
      <c r="H16">
        <v>6.5762000000000001E-2</v>
      </c>
      <c r="J16">
        <v>1.98</v>
      </c>
      <c r="K16">
        <v>4.8240999999999999E-2</v>
      </c>
      <c r="M16">
        <v>2.62</v>
      </c>
      <c r="N16">
        <v>4.0148999999999997E-2</v>
      </c>
      <c r="P16" s="8">
        <v>2.1</v>
      </c>
      <c r="Q16" s="8">
        <v>5.5967000000000003E-2</v>
      </c>
      <c r="S16" s="8">
        <v>2.86</v>
      </c>
      <c r="T16" s="8">
        <v>4.6316000000000003E-2</v>
      </c>
      <c r="W16" s="2" t="s">
        <v>22</v>
      </c>
      <c r="X16" s="2">
        <v>2.0452296421327048</v>
      </c>
      <c r="Y16" s="2"/>
      <c r="AA16" s="2" t="s">
        <v>22</v>
      </c>
      <c r="AB16" s="2">
        <v>2.0322445093177191</v>
      </c>
      <c r="AC16" s="2"/>
    </row>
    <row r="17" spans="1:29" x14ac:dyDescent="0.3">
      <c r="A17">
        <v>4</v>
      </c>
      <c r="B17">
        <v>5.1055000000000003E-2</v>
      </c>
      <c r="D17">
        <v>1</v>
      </c>
      <c r="E17">
        <v>7.5722999999999999E-2</v>
      </c>
      <c r="G17">
        <v>1.28</v>
      </c>
      <c r="H17">
        <v>6.8310999999999997E-2</v>
      </c>
      <c r="J17">
        <v>1.26</v>
      </c>
      <c r="K17">
        <v>7.7051999999999995E-2</v>
      </c>
      <c r="M17">
        <v>2.48</v>
      </c>
      <c r="N17">
        <v>4.0812000000000001E-2</v>
      </c>
      <c r="P17" s="8">
        <v>1.9</v>
      </c>
      <c r="Q17" s="8">
        <v>4.8769E-2</v>
      </c>
      <c r="S17" s="8">
        <v>2.54</v>
      </c>
      <c r="T17" s="8">
        <v>4.0178999999999999E-2</v>
      </c>
    </row>
    <row r="18" spans="1:29" x14ac:dyDescent="0.3">
      <c r="A18">
        <v>4</v>
      </c>
      <c r="B18">
        <v>5.0665000000000002E-2</v>
      </c>
      <c r="D18">
        <v>1</v>
      </c>
      <c r="E18">
        <v>6.3035999999999995E-2</v>
      </c>
      <c r="G18">
        <v>1.3</v>
      </c>
      <c r="H18">
        <v>6.991E-2</v>
      </c>
      <c r="J18">
        <v>1.9</v>
      </c>
      <c r="K18">
        <v>5.2731E-2</v>
      </c>
      <c r="M18">
        <v>2.1</v>
      </c>
      <c r="N18">
        <v>4.6098E-2</v>
      </c>
      <c r="P18" s="8">
        <v>2.2599999999999998</v>
      </c>
      <c r="Q18" s="8">
        <v>5.0235000000000002E-2</v>
      </c>
      <c r="S18" s="8">
        <v>2.14</v>
      </c>
      <c r="T18" s="8">
        <v>4.7141000000000002E-2</v>
      </c>
    </row>
    <row r="19" spans="1:29" x14ac:dyDescent="0.3">
      <c r="A19">
        <v>4</v>
      </c>
      <c r="B19">
        <v>5.0745999999999999E-2</v>
      </c>
      <c r="D19">
        <v>1</v>
      </c>
      <c r="E19">
        <v>8.2825999999999997E-2</v>
      </c>
      <c r="G19">
        <v>1</v>
      </c>
      <c r="H19">
        <v>6.9927000000000003E-2</v>
      </c>
      <c r="J19">
        <v>2.1</v>
      </c>
      <c r="K19">
        <v>4.1563000000000003E-2</v>
      </c>
      <c r="M19">
        <v>2.2999999999999998</v>
      </c>
      <c r="N19">
        <v>5.7354000000000002E-2</v>
      </c>
      <c r="P19" s="8">
        <v>2.36</v>
      </c>
      <c r="Q19" s="8">
        <v>4.7281999999999998E-2</v>
      </c>
      <c r="S19" s="8">
        <v>2.1800000000000002</v>
      </c>
      <c r="T19" s="8">
        <v>4.5978999999999999E-2</v>
      </c>
      <c r="W19" s="6" t="s">
        <v>24</v>
      </c>
      <c r="AA19" s="6" t="s">
        <v>26</v>
      </c>
    </row>
    <row r="20" spans="1:29" x14ac:dyDescent="0.3">
      <c r="A20">
        <v>4</v>
      </c>
      <c r="B20">
        <v>4.9842999999999998E-2</v>
      </c>
      <c r="D20">
        <v>1</v>
      </c>
      <c r="E20">
        <v>7.5741000000000003E-2</v>
      </c>
      <c r="G20">
        <v>1.42</v>
      </c>
      <c r="H20">
        <v>5.7495999999999998E-2</v>
      </c>
      <c r="J20">
        <v>1.1599999999999999</v>
      </c>
      <c r="K20">
        <v>7.4265999999999999E-2</v>
      </c>
      <c r="M20">
        <v>2.02</v>
      </c>
      <c r="N20">
        <v>5.2755999999999997E-2</v>
      </c>
      <c r="P20" s="8">
        <v>2.52</v>
      </c>
      <c r="Q20" s="8">
        <v>4.9076000000000002E-2</v>
      </c>
      <c r="S20" s="8">
        <v>2.4</v>
      </c>
      <c r="T20" s="8">
        <v>4.5391000000000001E-2</v>
      </c>
      <c r="W20" t="s">
        <v>16</v>
      </c>
      <c r="AA20" t="s">
        <v>16</v>
      </c>
    </row>
    <row r="21" spans="1:29" ht="15" thickBot="1" x14ac:dyDescent="0.35">
      <c r="A21">
        <v>4</v>
      </c>
      <c r="B21">
        <v>4.2837E-2</v>
      </c>
      <c r="D21">
        <v>1</v>
      </c>
      <c r="E21">
        <v>8.3501000000000006E-2</v>
      </c>
      <c r="G21">
        <v>1</v>
      </c>
      <c r="H21">
        <v>8.2215999999999997E-2</v>
      </c>
      <c r="J21">
        <v>1.9</v>
      </c>
      <c r="K21">
        <v>4.8799000000000002E-2</v>
      </c>
      <c r="M21">
        <v>2.2000000000000002</v>
      </c>
      <c r="N21">
        <v>4.3733000000000001E-2</v>
      </c>
      <c r="P21" s="8">
        <v>2.2000000000000002</v>
      </c>
      <c r="Q21" s="8">
        <v>6.0090999999999999E-2</v>
      </c>
      <c r="S21" s="8">
        <v>2.96</v>
      </c>
      <c r="T21" s="8">
        <v>3.6165999999999997E-2</v>
      </c>
    </row>
    <row r="22" spans="1:29" x14ac:dyDescent="0.3">
      <c r="A22">
        <v>6</v>
      </c>
      <c r="B22">
        <v>6.4335000000000003E-2</v>
      </c>
      <c r="D22">
        <v>1</v>
      </c>
      <c r="E22">
        <v>7.6010999999999995E-2</v>
      </c>
      <c r="G22">
        <v>1.42</v>
      </c>
      <c r="H22">
        <v>6.8025000000000002E-2</v>
      </c>
      <c r="J22">
        <v>1.74</v>
      </c>
      <c r="K22">
        <v>5.9327999999999999E-2</v>
      </c>
      <c r="M22">
        <v>2.1</v>
      </c>
      <c r="N22">
        <v>4.6060999999999998E-2</v>
      </c>
      <c r="P22" s="8">
        <v>2.02</v>
      </c>
      <c r="Q22" s="8">
        <v>5.5037999999999997E-2</v>
      </c>
      <c r="S22" s="8">
        <v>2.2400000000000002</v>
      </c>
      <c r="T22" s="8">
        <v>5.5607999999999998E-2</v>
      </c>
      <c r="W22" s="3"/>
      <c r="X22" s="3" t="s">
        <v>10</v>
      </c>
      <c r="Y22" s="3" t="s">
        <v>11</v>
      </c>
      <c r="AA22" s="3"/>
      <c r="AB22" s="3" t="s">
        <v>10</v>
      </c>
      <c r="AC22" s="3" t="s">
        <v>11</v>
      </c>
    </row>
    <row r="23" spans="1:29" x14ac:dyDescent="0.3">
      <c r="A23">
        <v>4</v>
      </c>
      <c r="B23">
        <v>5.0210999999999999E-2</v>
      </c>
      <c r="D23">
        <v>1</v>
      </c>
      <c r="E23">
        <v>6.9856000000000001E-2</v>
      </c>
      <c r="G23">
        <v>1</v>
      </c>
      <c r="H23">
        <v>7.9173999999999994E-2</v>
      </c>
      <c r="J23">
        <v>1.8</v>
      </c>
      <c r="K23">
        <v>5.0303E-2</v>
      </c>
      <c r="M23">
        <v>2.14</v>
      </c>
      <c r="N23">
        <v>5.6731999999999998E-2</v>
      </c>
      <c r="P23" s="8">
        <v>2.54</v>
      </c>
      <c r="Q23" s="8">
        <v>4.4495E-2</v>
      </c>
      <c r="S23" s="8">
        <v>2.52</v>
      </c>
      <c r="T23" s="8">
        <v>5.7238999999999998E-2</v>
      </c>
      <c r="W23" s="1" t="s">
        <v>12</v>
      </c>
      <c r="X23" s="1">
        <v>7.1624366666666675E-2</v>
      </c>
      <c r="Y23" s="1">
        <v>5.1847266666666662E-2</v>
      </c>
      <c r="AA23" s="1" t="s">
        <v>12</v>
      </c>
      <c r="AB23" s="1">
        <v>6.9955466666666688E-2</v>
      </c>
      <c r="AC23" s="1">
        <v>5.1847266666666662E-2</v>
      </c>
    </row>
    <row r="24" spans="1:29" x14ac:dyDescent="0.3">
      <c r="A24">
        <v>4</v>
      </c>
      <c r="B24">
        <v>4.2708999999999997E-2</v>
      </c>
      <c r="D24">
        <v>1</v>
      </c>
      <c r="E24">
        <v>7.0428000000000004E-2</v>
      </c>
      <c r="G24">
        <v>1</v>
      </c>
      <c r="H24">
        <v>6.9724999999999995E-2</v>
      </c>
      <c r="J24">
        <v>1.78</v>
      </c>
      <c r="K24">
        <v>6.0615000000000002E-2</v>
      </c>
      <c r="M24">
        <v>2.14</v>
      </c>
      <c r="N24">
        <v>4.9125000000000002E-2</v>
      </c>
      <c r="P24" s="8">
        <v>2.64</v>
      </c>
      <c r="Q24" s="8">
        <v>5.2306999999999999E-2</v>
      </c>
      <c r="S24" s="8">
        <v>2.4</v>
      </c>
      <c r="T24" s="8">
        <v>5.7581E-2</v>
      </c>
      <c r="W24" s="1" t="s">
        <v>13</v>
      </c>
      <c r="X24" s="1">
        <v>5.7185182791954034E-5</v>
      </c>
      <c r="Y24" s="1">
        <v>4.2905893167816085E-5</v>
      </c>
      <c r="AA24" s="1" t="s">
        <v>13</v>
      </c>
      <c r="AB24" s="1">
        <v>8.3939490878157401E-5</v>
      </c>
      <c r="AC24" s="1">
        <v>4.2905893167816085E-5</v>
      </c>
    </row>
    <row r="25" spans="1:29" x14ac:dyDescent="0.3">
      <c r="A25">
        <v>6</v>
      </c>
      <c r="B25">
        <v>5.9707999999999997E-2</v>
      </c>
      <c r="D25">
        <v>1</v>
      </c>
      <c r="E25">
        <v>6.6007999999999997E-2</v>
      </c>
      <c r="G25">
        <v>1.28</v>
      </c>
      <c r="H25">
        <v>6.9587999999999997E-2</v>
      </c>
      <c r="J25">
        <v>1.44</v>
      </c>
      <c r="K25">
        <v>7.0918999999999996E-2</v>
      </c>
      <c r="M25">
        <v>2.2200000000000002</v>
      </c>
      <c r="N25">
        <v>5.0270000000000002E-2</v>
      </c>
      <c r="P25" s="8">
        <v>2.64</v>
      </c>
      <c r="Q25" s="8">
        <v>5.2740000000000002E-2</v>
      </c>
      <c r="S25" s="8">
        <v>2.4</v>
      </c>
      <c r="T25" s="8">
        <v>4.2172000000000001E-2</v>
      </c>
      <c r="W25" s="1" t="s">
        <v>14</v>
      </c>
      <c r="X25" s="1">
        <v>30</v>
      </c>
      <c r="Y25" s="1">
        <v>30</v>
      </c>
      <c r="AA25" s="1" t="s">
        <v>14</v>
      </c>
      <c r="AB25" s="1">
        <v>30</v>
      </c>
      <c r="AC25" s="1">
        <v>30</v>
      </c>
    </row>
    <row r="26" spans="1:29" x14ac:dyDescent="0.3">
      <c r="A26">
        <v>4</v>
      </c>
      <c r="B26">
        <v>5.4566000000000003E-2</v>
      </c>
      <c r="D26">
        <v>1</v>
      </c>
      <c r="E26">
        <v>6.7497000000000001E-2</v>
      </c>
      <c r="G26">
        <v>1.2</v>
      </c>
      <c r="H26">
        <v>7.5416999999999998E-2</v>
      </c>
      <c r="J26">
        <v>1.92</v>
      </c>
      <c r="K26">
        <v>5.2331000000000003E-2</v>
      </c>
      <c r="M26">
        <v>2.06</v>
      </c>
      <c r="N26">
        <v>5.9974E-2</v>
      </c>
      <c r="P26" s="8">
        <v>2.2000000000000002</v>
      </c>
      <c r="Q26" s="8">
        <v>4.9242000000000001E-2</v>
      </c>
      <c r="S26" s="8">
        <v>2.2400000000000002</v>
      </c>
      <c r="T26" s="8">
        <v>5.2179999999999997E-2</v>
      </c>
      <c r="W26" s="1" t="s">
        <v>17</v>
      </c>
      <c r="X26" s="1">
        <v>0</v>
      </c>
      <c r="Y26" s="1"/>
      <c r="AA26" s="1" t="s">
        <v>17</v>
      </c>
      <c r="AB26" s="1">
        <v>0</v>
      </c>
      <c r="AC26" s="1"/>
    </row>
    <row r="27" spans="1:29" x14ac:dyDescent="0.3">
      <c r="A27">
        <v>4</v>
      </c>
      <c r="B27">
        <v>5.0501999999999998E-2</v>
      </c>
      <c r="D27">
        <v>1</v>
      </c>
      <c r="E27">
        <v>7.7479999999999993E-2</v>
      </c>
      <c r="G27">
        <v>1.1200000000000001</v>
      </c>
      <c r="H27">
        <v>9.7452999999999998E-2</v>
      </c>
      <c r="J27">
        <v>1.98</v>
      </c>
      <c r="K27">
        <v>5.0375000000000003E-2</v>
      </c>
      <c r="M27">
        <v>2.1</v>
      </c>
      <c r="N27">
        <v>4.4732000000000001E-2</v>
      </c>
      <c r="P27" s="8">
        <v>2.2000000000000002</v>
      </c>
      <c r="Q27" s="8">
        <v>4.5430999999999999E-2</v>
      </c>
      <c r="S27" s="8">
        <v>2.5</v>
      </c>
      <c r="T27" s="8">
        <v>3.6773E-2</v>
      </c>
      <c r="W27" s="1" t="s">
        <v>15</v>
      </c>
      <c r="X27" s="1">
        <v>57</v>
      </c>
      <c r="Y27" s="1"/>
      <c r="AA27" s="1" t="s">
        <v>15</v>
      </c>
      <c r="AB27" s="1">
        <v>53</v>
      </c>
      <c r="AC27" s="1"/>
    </row>
    <row r="28" spans="1:29" x14ac:dyDescent="0.3">
      <c r="A28">
        <v>4</v>
      </c>
      <c r="B28">
        <v>4.5184000000000002E-2</v>
      </c>
      <c r="D28">
        <v>1</v>
      </c>
      <c r="E28">
        <v>6.0893999999999997E-2</v>
      </c>
      <c r="G28">
        <v>1</v>
      </c>
      <c r="H28">
        <v>8.4883E-2</v>
      </c>
      <c r="J28">
        <v>1.1200000000000001</v>
      </c>
      <c r="K28">
        <v>7.9322000000000004E-2</v>
      </c>
      <c r="M28">
        <v>2.02</v>
      </c>
      <c r="N28">
        <v>5.4677999999999997E-2</v>
      </c>
      <c r="P28" s="8">
        <v>2.36</v>
      </c>
      <c r="Q28" s="8">
        <v>4.6733999999999998E-2</v>
      </c>
      <c r="S28" s="8">
        <v>2.7</v>
      </c>
      <c r="T28" s="8">
        <v>3.5902999999999997E-2</v>
      </c>
      <c r="W28" s="1" t="s">
        <v>18</v>
      </c>
      <c r="X28" s="1">
        <v>10.827434319308741</v>
      </c>
      <c r="Y28" s="1"/>
      <c r="AA28" s="1" t="s">
        <v>18</v>
      </c>
      <c r="AB28" s="1">
        <v>8.8064034094375288</v>
      </c>
      <c r="AC28" s="1"/>
    </row>
    <row r="29" spans="1:29" x14ac:dyDescent="0.3">
      <c r="A29">
        <v>4</v>
      </c>
      <c r="B29">
        <v>5.4663999999999997E-2</v>
      </c>
      <c r="D29">
        <v>1</v>
      </c>
      <c r="E29">
        <v>6.3917000000000002E-2</v>
      </c>
      <c r="G29">
        <v>1.5</v>
      </c>
      <c r="H29">
        <v>6.4496999999999999E-2</v>
      </c>
      <c r="J29">
        <v>1.66</v>
      </c>
      <c r="K29">
        <v>6.7113000000000006E-2</v>
      </c>
      <c r="M29">
        <v>2.54</v>
      </c>
      <c r="N29">
        <v>5.2106E-2</v>
      </c>
      <c r="P29" s="8">
        <v>2.68</v>
      </c>
      <c r="Q29" s="8">
        <v>3.5413E-2</v>
      </c>
      <c r="S29" s="8">
        <v>2.2999999999999998</v>
      </c>
      <c r="T29" s="8">
        <v>4.5144999999999998E-2</v>
      </c>
      <c r="W29" s="1" t="s">
        <v>19</v>
      </c>
      <c r="X29" s="1">
        <v>9.4143466673938085E-16</v>
      </c>
      <c r="Y29" s="1"/>
      <c r="AA29" s="1" t="s">
        <v>19</v>
      </c>
      <c r="AB29" s="1">
        <v>2.9481907595066727E-12</v>
      </c>
      <c r="AC29" s="1"/>
    </row>
    <row r="30" spans="1:29" x14ac:dyDescent="0.3">
      <c r="A30">
        <v>4</v>
      </c>
      <c r="B30">
        <v>4.1341000000000003E-2</v>
      </c>
      <c r="D30">
        <v>1.1200000000000001</v>
      </c>
      <c r="E30">
        <v>6.8367999999999998E-2</v>
      </c>
      <c r="G30">
        <v>1.6</v>
      </c>
      <c r="H30">
        <v>6.4975000000000005E-2</v>
      </c>
      <c r="J30">
        <v>1.9</v>
      </c>
      <c r="K30">
        <v>5.6126000000000002E-2</v>
      </c>
      <c r="M30">
        <v>2.2000000000000002</v>
      </c>
      <c r="N30">
        <v>4.5025999999999997E-2</v>
      </c>
      <c r="P30" s="8">
        <v>2.2000000000000002</v>
      </c>
      <c r="Q30" s="8">
        <v>4.3770999999999997E-2</v>
      </c>
      <c r="S30" s="8">
        <v>2.2799999999999998</v>
      </c>
      <c r="T30" s="8">
        <v>5.5125E-2</v>
      </c>
      <c r="W30" s="1" t="s">
        <v>20</v>
      </c>
      <c r="X30" s="1">
        <v>1.6720288884609551</v>
      </c>
      <c r="Y30" s="1"/>
      <c r="AA30" s="1" t="s">
        <v>20</v>
      </c>
      <c r="AB30" s="1">
        <v>1.6741162367030993</v>
      </c>
      <c r="AC30" s="1"/>
    </row>
    <row r="31" spans="1:29" x14ac:dyDescent="0.3">
      <c r="A31">
        <v>4</v>
      </c>
      <c r="B31">
        <v>5.0476E-2</v>
      </c>
      <c r="D31">
        <v>1</v>
      </c>
      <c r="E31">
        <v>6.7040000000000002E-2</v>
      </c>
      <c r="G31">
        <v>1</v>
      </c>
      <c r="H31">
        <v>6.4200999999999994E-2</v>
      </c>
      <c r="J31">
        <v>1.9</v>
      </c>
      <c r="K31">
        <v>3.6225E-2</v>
      </c>
      <c r="M31">
        <v>2.04</v>
      </c>
      <c r="N31">
        <v>4.6807000000000001E-2</v>
      </c>
      <c r="P31" s="8">
        <v>2.2000000000000002</v>
      </c>
      <c r="Q31" s="8">
        <v>5.0487999999999998E-2</v>
      </c>
      <c r="S31" s="8">
        <v>2.36</v>
      </c>
      <c r="T31" s="8">
        <v>4.9729000000000002E-2</v>
      </c>
      <c r="W31" s="1" t="s">
        <v>21</v>
      </c>
      <c r="X31" s="7">
        <v>1.8828693334787617E-15</v>
      </c>
      <c r="Y31" s="1"/>
      <c r="AA31" s="1" t="s">
        <v>21</v>
      </c>
      <c r="AB31" s="7">
        <v>5.8963815190133454E-12</v>
      </c>
      <c r="AC31" s="1"/>
    </row>
    <row r="32" spans="1:29" ht="15" thickBot="1" x14ac:dyDescent="0.35">
      <c r="P32" s="8"/>
      <c r="Q32" s="8"/>
      <c r="S32" s="8"/>
      <c r="T32" s="8"/>
      <c r="W32" s="2" t="s">
        <v>22</v>
      </c>
      <c r="X32" s="2">
        <v>2.0024654592910065</v>
      </c>
      <c r="Y32" s="2"/>
      <c r="AA32" s="2" t="s">
        <v>22</v>
      </c>
      <c r="AB32" s="2">
        <v>2.0057459953178696</v>
      </c>
      <c r="AC32" s="2"/>
    </row>
    <row r="33" spans="1:29" x14ac:dyDescent="0.3">
      <c r="A33">
        <f>SUM(A2:A31)/COUNT(A2:A31)</f>
        <v>4.2666666666666666</v>
      </c>
      <c r="B33">
        <f t="shared" ref="B33:T33" si="0">SUM(B2:B31)/COUNT(B2:B31)</f>
        <v>5.1847266666666662E-2</v>
      </c>
      <c r="D33">
        <f t="shared" si="0"/>
        <v>1.008</v>
      </c>
      <c r="E33">
        <f t="shared" si="0"/>
        <v>7.1624366666666675E-2</v>
      </c>
      <c r="G33">
        <f t="shared" si="0"/>
        <v>1.2233333333333336</v>
      </c>
      <c r="H33">
        <f t="shared" si="0"/>
        <v>6.9955466666666688E-2</v>
      </c>
      <c r="J33">
        <f t="shared" si="0"/>
        <v>1.8033333333333326</v>
      </c>
      <c r="K33">
        <f t="shared" si="0"/>
        <v>5.5862100000000005E-2</v>
      </c>
      <c r="M33">
        <f t="shared" si="0"/>
        <v>2.2213333333333338</v>
      </c>
      <c r="N33">
        <f t="shared" si="0"/>
        <v>4.8671400000000004E-2</v>
      </c>
      <c r="P33">
        <f t="shared" si="0"/>
        <v>2.3180000000000005</v>
      </c>
      <c r="Q33">
        <f t="shared" si="0"/>
        <v>4.7804866666666675E-2</v>
      </c>
      <c r="S33">
        <f t="shared" si="0"/>
        <v>2.4326666666666665</v>
      </c>
      <c r="T33">
        <f t="shared" si="0"/>
        <v>4.7299899999999999E-2</v>
      </c>
    </row>
    <row r="34" spans="1:29" x14ac:dyDescent="0.3">
      <c r="A34">
        <v>6</v>
      </c>
      <c r="B34">
        <v>0.521235</v>
      </c>
      <c r="D34">
        <v>6</v>
      </c>
      <c r="E34">
        <v>0.521235</v>
      </c>
      <c r="G34">
        <v>6</v>
      </c>
      <c r="H34">
        <v>0.521235</v>
      </c>
      <c r="J34">
        <v>6</v>
      </c>
      <c r="K34">
        <v>0.521235</v>
      </c>
      <c r="M34">
        <v>6</v>
      </c>
      <c r="N34">
        <v>0.521235</v>
      </c>
      <c r="P34" s="8">
        <v>6</v>
      </c>
      <c r="Q34">
        <v>0.521235</v>
      </c>
      <c r="S34" s="8">
        <v>6</v>
      </c>
      <c r="T34">
        <v>0.521235</v>
      </c>
    </row>
    <row r="35" spans="1:29" x14ac:dyDescent="0.3">
      <c r="A35">
        <f>A33/A34*100</f>
        <v>71.111111111111114</v>
      </c>
      <c r="B35">
        <f t="shared" ref="B35:T35" si="1">B33/B34*100</f>
        <v>9.94700407046086</v>
      </c>
      <c r="D35">
        <f t="shared" si="1"/>
        <v>16.8</v>
      </c>
      <c r="E35">
        <f t="shared" si="1"/>
        <v>13.741281123997176</v>
      </c>
      <c r="G35">
        <f t="shared" si="1"/>
        <v>20.388888888888893</v>
      </c>
      <c r="H35">
        <f t="shared" si="1"/>
        <v>13.421099248259747</v>
      </c>
      <c r="J35">
        <f t="shared" si="1"/>
        <v>30.055555555555539</v>
      </c>
      <c r="K35">
        <f t="shared" si="1"/>
        <v>10.717258050591385</v>
      </c>
      <c r="M35">
        <f t="shared" si="1"/>
        <v>37.022222222222226</v>
      </c>
      <c r="N35">
        <f t="shared" si="1"/>
        <v>9.3377075599297825</v>
      </c>
      <c r="P35">
        <f t="shared" si="1"/>
        <v>38.63333333333334</v>
      </c>
      <c r="Q35">
        <f t="shared" si="1"/>
        <v>9.1714613689922349</v>
      </c>
      <c r="S35">
        <f t="shared" si="1"/>
        <v>40.544444444444444</v>
      </c>
      <c r="T35">
        <f t="shared" si="1"/>
        <v>9.0745824819898893</v>
      </c>
    </row>
    <row r="37" spans="1:29" x14ac:dyDescent="0.3">
      <c r="W37" s="4" t="s">
        <v>27</v>
      </c>
      <c r="AA37" s="4" t="s">
        <v>29</v>
      </c>
    </row>
    <row r="38" spans="1:29" x14ac:dyDescent="0.3">
      <c r="W38" t="s">
        <v>16</v>
      </c>
      <c r="AA38" t="s">
        <v>16</v>
      </c>
    </row>
    <row r="39" spans="1:29" ht="15" thickBot="1" x14ac:dyDescent="0.35">
      <c r="Q39" t="s">
        <v>39</v>
      </c>
      <c r="R39" t="s">
        <v>41</v>
      </c>
      <c r="S39" t="s">
        <v>48</v>
      </c>
      <c r="T39" t="s">
        <v>49</v>
      </c>
    </row>
    <row r="40" spans="1:29" x14ac:dyDescent="0.3">
      <c r="Q40" t="s">
        <v>40</v>
      </c>
      <c r="R40" t="s">
        <v>40</v>
      </c>
      <c r="S40" t="s">
        <v>50</v>
      </c>
      <c r="T40" t="s">
        <v>50</v>
      </c>
      <c r="W40" s="3"/>
      <c r="X40" s="3" t="s">
        <v>10</v>
      </c>
      <c r="Y40" s="3" t="s">
        <v>11</v>
      </c>
      <c r="AA40" s="3"/>
      <c r="AB40" s="3" t="s">
        <v>10</v>
      </c>
      <c r="AC40" s="3" t="s">
        <v>11</v>
      </c>
    </row>
    <row r="41" spans="1:29" x14ac:dyDescent="0.3">
      <c r="P41" t="s">
        <v>42</v>
      </c>
      <c r="Q41" s="5">
        <v>1.5177923929921243E-21</v>
      </c>
      <c r="R41" s="7">
        <v>1.8828693334787617E-15</v>
      </c>
      <c r="S41">
        <f>A35-D35</f>
        <v>54.311111111111117</v>
      </c>
      <c r="T41">
        <f>B35-E35</f>
        <v>-3.7942770535363159</v>
      </c>
      <c r="W41" s="1" t="s">
        <v>12</v>
      </c>
      <c r="X41" s="1">
        <v>4.2666666666666666</v>
      </c>
      <c r="Y41" s="1">
        <v>1.8033333333333326</v>
      </c>
      <c r="AA41" s="1" t="s">
        <v>12</v>
      </c>
      <c r="AB41" s="1">
        <v>4.2666666666666666</v>
      </c>
      <c r="AC41" s="1">
        <v>2.2213333333333338</v>
      </c>
    </row>
    <row r="42" spans="1:29" x14ac:dyDescent="0.3">
      <c r="P42" t="s">
        <v>43</v>
      </c>
      <c r="Q42" s="5">
        <v>2.1639410324199877E-22</v>
      </c>
      <c r="R42" s="7">
        <v>5.8963815190133454E-12</v>
      </c>
      <c r="S42">
        <f>A35-G35</f>
        <v>50.722222222222221</v>
      </c>
      <c r="T42">
        <f>B35-H35</f>
        <v>-3.4740951777988869</v>
      </c>
      <c r="W42" s="1" t="s">
        <v>13</v>
      </c>
      <c r="X42" s="1">
        <v>0.47816091954023016</v>
      </c>
      <c r="Y42" s="1">
        <v>6.0085057471267508E-2</v>
      </c>
      <c r="AA42" s="1" t="s">
        <v>13</v>
      </c>
      <c r="AB42" s="1">
        <v>0.47816091954023016</v>
      </c>
      <c r="AC42" s="1">
        <v>2.9570574712643655E-2</v>
      </c>
    </row>
    <row r="43" spans="1:29" x14ac:dyDescent="0.3">
      <c r="P43" t="s">
        <v>44</v>
      </c>
      <c r="Q43" s="5">
        <v>6.9006637111595384E-20</v>
      </c>
      <c r="R43" s="7">
        <v>6.8360400468546051E-2</v>
      </c>
      <c r="S43">
        <f>A35-J35</f>
        <v>41.055555555555571</v>
      </c>
      <c r="T43">
        <f>B35-K35</f>
        <v>-0.7702539801305246</v>
      </c>
      <c r="W43" s="1" t="s">
        <v>14</v>
      </c>
      <c r="X43" s="1">
        <v>30</v>
      </c>
      <c r="Y43" s="1">
        <v>30</v>
      </c>
      <c r="AA43" s="1" t="s">
        <v>14</v>
      </c>
      <c r="AB43" s="1">
        <v>30</v>
      </c>
      <c r="AC43" s="1">
        <v>30</v>
      </c>
    </row>
    <row r="44" spans="1:29" x14ac:dyDescent="0.3">
      <c r="P44" t="s">
        <v>45</v>
      </c>
      <c r="Q44" s="5">
        <v>6.8817867516218355E-17</v>
      </c>
      <c r="R44" s="7">
        <v>5.7247211873650596E-2</v>
      </c>
      <c r="S44">
        <f>A35-M35</f>
        <v>34.088888888888889</v>
      </c>
      <c r="T44">
        <f>B35-N35</f>
        <v>0.60929651053107747</v>
      </c>
      <c r="W44" s="1" t="s">
        <v>17</v>
      </c>
      <c r="X44" s="1">
        <v>0</v>
      </c>
      <c r="Y44" s="1"/>
      <c r="AA44" s="1" t="s">
        <v>17</v>
      </c>
      <c r="AB44" s="1">
        <v>0</v>
      </c>
      <c r="AC44" s="1"/>
    </row>
    <row r="45" spans="1:29" x14ac:dyDescent="0.3">
      <c r="P45" t="s">
        <v>47</v>
      </c>
      <c r="Q45" s="5">
        <v>7.7532691070586599E-17</v>
      </c>
      <c r="R45" s="7">
        <v>2.1850501731653631E-2</v>
      </c>
      <c r="S45">
        <f>A35-P35</f>
        <v>32.477777777777774</v>
      </c>
      <c r="T45">
        <f>B35-Q35</f>
        <v>0.77554270146862514</v>
      </c>
      <c r="W45" s="1" t="s">
        <v>15</v>
      </c>
      <c r="X45" s="1">
        <v>36</v>
      </c>
      <c r="Y45" s="1"/>
      <c r="AA45" s="1" t="s">
        <v>15</v>
      </c>
      <c r="AB45" s="1">
        <v>33</v>
      </c>
      <c r="AC45" s="1"/>
    </row>
    <row r="46" spans="1:29" x14ac:dyDescent="0.3">
      <c r="P46" t="s">
        <v>46</v>
      </c>
      <c r="Q46" s="5">
        <v>9.5723227795995931E-16</v>
      </c>
      <c r="R46" s="7">
        <v>1.1935669735604696E-2</v>
      </c>
      <c r="S46">
        <f>A35-S35</f>
        <v>30.56666666666667</v>
      </c>
      <c r="T46">
        <f>B35-T35</f>
        <v>0.87242158847097073</v>
      </c>
      <c r="W46" s="1" t="s">
        <v>18</v>
      </c>
      <c r="X46" s="1">
        <v>18.390494826202744</v>
      </c>
      <c r="Y46" s="1"/>
      <c r="AA46" s="1" t="s">
        <v>18</v>
      </c>
      <c r="AB46" s="1">
        <v>15.721995656569598</v>
      </c>
      <c r="AC46" s="1"/>
    </row>
    <row r="47" spans="1:29" x14ac:dyDescent="0.3">
      <c r="W47" s="1" t="s">
        <v>19</v>
      </c>
      <c r="X47" s="1">
        <v>3.4503318555797692E-20</v>
      </c>
      <c r="Y47" s="1"/>
      <c r="AA47" s="1" t="s">
        <v>19</v>
      </c>
      <c r="AB47" s="1">
        <v>3.4408933758109178E-17</v>
      </c>
      <c r="AC47" s="1"/>
    </row>
    <row r="48" spans="1:29" x14ac:dyDescent="0.3">
      <c r="W48" s="1" t="s">
        <v>20</v>
      </c>
      <c r="X48" s="1">
        <v>1.6882977141168172</v>
      </c>
      <c r="Y48" s="1"/>
      <c r="AA48" s="1" t="s">
        <v>20</v>
      </c>
      <c r="AB48" s="1">
        <v>1.6923603090303456</v>
      </c>
      <c r="AC48" s="1"/>
    </row>
    <row r="49" spans="23:29" x14ac:dyDescent="0.3">
      <c r="W49" s="1" t="s">
        <v>21</v>
      </c>
      <c r="X49" s="5">
        <v>6.9006637111595384E-20</v>
      </c>
      <c r="Y49" s="1"/>
      <c r="AA49" s="1" t="s">
        <v>21</v>
      </c>
      <c r="AB49" s="5">
        <v>6.8817867516218355E-17</v>
      </c>
      <c r="AC49" s="1"/>
    </row>
    <row r="50" spans="23:29" ht="15" thickBot="1" x14ac:dyDescent="0.35">
      <c r="W50" s="2" t="s">
        <v>22</v>
      </c>
      <c r="X50" s="2">
        <v>2.028094000980452</v>
      </c>
      <c r="Y50" s="2"/>
      <c r="AA50" s="2" t="s">
        <v>22</v>
      </c>
      <c r="AB50" s="2">
        <v>2.0345152974493397</v>
      </c>
      <c r="AC50" s="2"/>
    </row>
    <row r="53" spans="23:29" x14ac:dyDescent="0.3">
      <c r="W53" s="6" t="s">
        <v>28</v>
      </c>
      <c r="AA53" s="6" t="s">
        <v>30</v>
      </c>
    </row>
    <row r="54" spans="23:29" x14ac:dyDescent="0.3">
      <c r="W54" t="s">
        <v>16</v>
      </c>
      <c r="AA54" t="s">
        <v>16</v>
      </c>
    </row>
    <row r="55" spans="23:29" ht="15" thickBot="1" x14ac:dyDescent="0.35"/>
    <row r="56" spans="23:29" x14ac:dyDescent="0.3">
      <c r="W56" s="3"/>
      <c r="X56" s="3" t="s">
        <v>10</v>
      </c>
      <c r="Y56" s="3" t="s">
        <v>11</v>
      </c>
      <c r="AA56" s="3"/>
      <c r="AB56" s="3" t="s">
        <v>10</v>
      </c>
      <c r="AC56" s="3" t="s">
        <v>11</v>
      </c>
    </row>
    <row r="57" spans="23:29" x14ac:dyDescent="0.3">
      <c r="W57" s="1" t="s">
        <v>12</v>
      </c>
      <c r="X57" s="1">
        <v>5.5862100000000005E-2</v>
      </c>
      <c r="Y57" s="1">
        <v>5.1847266666666662E-2</v>
      </c>
      <c r="AA57" s="1" t="s">
        <v>12</v>
      </c>
      <c r="AB57" s="1">
        <v>5.1847266666666662E-2</v>
      </c>
      <c r="AC57" s="1">
        <v>4.8671400000000004E-2</v>
      </c>
    </row>
    <row r="58" spans="23:29" x14ac:dyDescent="0.3">
      <c r="W58" s="1" t="s">
        <v>13</v>
      </c>
      <c r="X58" s="1">
        <v>9.6559758782758259E-5</v>
      </c>
      <c r="Y58" s="1">
        <v>4.2905893167816085E-5</v>
      </c>
      <c r="AA58" s="1" t="s">
        <v>13</v>
      </c>
      <c r="AB58" s="1">
        <v>4.2905893167816085E-5</v>
      </c>
      <c r="AC58" s="1">
        <v>3.7491607765517245E-5</v>
      </c>
    </row>
    <row r="59" spans="23:29" x14ac:dyDescent="0.3">
      <c r="W59" s="1" t="s">
        <v>14</v>
      </c>
      <c r="X59" s="1">
        <v>30</v>
      </c>
      <c r="Y59" s="1">
        <v>30</v>
      </c>
      <c r="AA59" s="1" t="s">
        <v>14</v>
      </c>
      <c r="AB59" s="1">
        <v>30</v>
      </c>
      <c r="AC59" s="1">
        <v>30</v>
      </c>
    </row>
    <row r="60" spans="23:29" x14ac:dyDescent="0.3">
      <c r="W60" s="1" t="s">
        <v>17</v>
      </c>
      <c r="X60" s="1">
        <v>0</v>
      </c>
      <c r="Y60" s="1"/>
      <c r="AA60" s="1" t="s">
        <v>17</v>
      </c>
      <c r="AB60" s="1">
        <v>0</v>
      </c>
      <c r="AC60" s="1"/>
    </row>
    <row r="61" spans="23:29" x14ac:dyDescent="0.3">
      <c r="W61" s="1" t="s">
        <v>15</v>
      </c>
      <c r="X61" s="1">
        <v>51</v>
      </c>
      <c r="Y61" s="1"/>
      <c r="AA61" s="1" t="s">
        <v>15</v>
      </c>
      <c r="AB61" s="1">
        <v>58</v>
      </c>
      <c r="AC61" s="1"/>
    </row>
    <row r="62" spans="23:29" x14ac:dyDescent="0.3">
      <c r="W62" s="1" t="s">
        <v>18</v>
      </c>
      <c r="X62" s="1">
        <v>1.8620636318264816</v>
      </c>
      <c r="Y62" s="1"/>
      <c r="AA62" s="1" t="s">
        <v>18</v>
      </c>
      <c r="AB62" s="1">
        <v>1.9399994807392864</v>
      </c>
      <c r="AC62" s="1"/>
    </row>
    <row r="63" spans="23:29" x14ac:dyDescent="0.3">
      <c r="W63" s="1" t="s">
        <v>19</v>
      </c>
      <c r="X63" s="1">
        <v>3.4180200234273025E-2</v>
      </c>
      <c r="Y63" s="1"/>
      <c r="AA63" s="1" t="s">
        <v>19</v>
      </c>
      <c r="AB63" s="1">
        <v>2.8623605936825298E-2</v>
      </c>
      <c r="AC63" s="1"/>
    </row>
    <row r="64" spans="23:29" x14ac:dyDescent="0.3">
      <c r="W64" s="1" t="s">
        <v>20</v>
      </c>
      <c r="X64" s="1">
        <v>1.6752849504249088</v>
      </c>
      <c r="Y64" s="1"/>
      <c r="AA64" s="1" t="s">
        <v>20</v>
      </c>
      <c r="AB64" s="1">
        <v>1.671552762454859</v>
      </c>
      <c r="AC64" s="1"/>
    </row>
    <row r="65" spans="23:29" x14ac:dyDescent="0.3">
      <c r="W65" s="1" t="s">
        <v>21</v>
      </c>
      <c r="X65" s="7">
        <v>6.8360400468546051E-2</v>
      </c>
      <c r="Y65" s="1"/>
      <c r="AA65" s="1" t="s">
        <v>21</v>
      </c>
      <c r="AB65" s="7">
        <v>5.7247211873650596E-2</v>
      </c>
      <c r="AC65" s="1"/>
    </row>
    <row r="66" spans="23:29" ht="15" thickBot="1" x14ac:dyDescent="0.35">
      <c r="W66" s="2" t="s">
        <v>22</v>
      </c>
      <c r="X66" s="2">
        <v>2.007583770315835</v>
      </c>
      <c r="Y66" s="2"/>
      <c r="AA66" s="2" t="s">
        <v>22</v>
      </c>
      <c r="AB66" s="2">
        <v>2.0017174841452352</v>
      </c>
      <c r="AC66" s="2"/>
    </row>
    <row r="70" spans="23:29" x14ac:dyDescent="0.3">
      <c r="W70" s="4" t="s">
        <v>35</v>
      </c>
      <c r="AA70" s="4" t="s">
        <v>36</v>
      </c>
    </row>
    <row r="71" spans="23:29" x14ac:dyDescent="0.3">
      <c r="W71" t="s">
        <v>16</v>
      </c>
      <c r="AA71" t="s">
        <v>16</v>
      </c>
    </row>
    <row r="72" spans="23:29" ht="15" thickBot="1" x14ac:dyDescent="0.35"/>
    <row r="73" spans="23:29" x14ac:dyDescent="0.3">
      <c r="W73" s="3"/>
      <c r="X73" s="3" t="s">
        <v>10</v>
      </c>
      <c r="Y73" s="3" t="s">
        <v>11</v>
      </c>
      <c r="AA73" s="3"/>
      <c r="AB73" s="3" t="s">
        <v>10</v>
      </c>
      <c r="AC73" s="3" t="s">
        <v>11</v>
      </c>
    </row>
    <row r="74" spans="23:29" x14ac:dyDescent="0.3">
      <c r="W74" s="1" t="s">
        <v>12</v>
      </c>
      <c r="X74" s="1">
        <v>4.2666666666666666</v>
      </c>
      <c r="Y74" s="1">
        <v>2.3180000000000005</v>
      </c>
      <c r="AA74" s="1" t="s">
        <v>12</v>
      </c>
      <c r="AB74" s="1">
        <v>4.2666666666666666</v>
      </c>
      <c r="AC74" s="1">
        <v>2.4326666666666665</v>
      </c>
    </row>
    <row r="75" spans="23:29" x14ac:dyDescent="0.3">
      <c r="W75" s="1" t="s">
        <v>13</v>
      </c>
      <c r="X75" s="1">
        <v>0.47816091954023016</v>
      </c>
      <c r="Y75" s="1">
        <v>6.3871724137929325E-2</v>
      </c>
      <c r="AA75" s="1" t="s">
        <v>13</v>
      </c>
      <c r="AB75" s="1">
        <v>0.47816091954023016</v>
      </c>
      <c r="AC75" s="1">
        <v>4.9778850574712638E-2</v>
      </c>
    </row>
    <row r="76" spans="23:29" x14ac:dyDescent="0.3">
      <c r="W76" s="1" t="s">
        <v>14</v>
      </c>
      <c r="X76" s="1">
        <v>30</v>
      </c>
      <c r="Y76" s="1">
        <v>30</v>
      </c>
      <c r="AA76" s="1" t="s">
        <v>14</v>
      </c>
      <c r="AB76" s="1">
        <v>30</v>
      </c>
      <c r="AC76" s="1">
        <v>30</v>
      </c>
    </row>
    <row r="77" spans="23:29" x14ac:dyDescent="0.3">
      <c r="W77" s="1" t="s">
        <v>17</v>
      </c>
      <c r="X77" s="1">
        <v>0</v>
      </c>
      <c r="Y77" s="1"/>
      <c r="AA77" s="1" t="s">
        <v>17</v>
      </c>
      <c r="AB77" s="1">
        <v>0</v>
      </c>
      <c r="AC77" s="1"/>
    </row>
    <row r="78" spans="23:29" x14ac:dyDescent="0.3">
      <c r="W78" s="1" t="s">
        <v>15</v>
      </c>
      <c r="X78" s="1">
        <v>37</v>
      </c>
      <c r="Y78" s="1"/>
      <c r="AA78" s="1" t="s">
        <v>15</v>
      </c>
      <c r="AB78" s="1">
        <v>35</v>
      </c>
      <c r="AC78" s="1"/>
    </row>
    <row r="79" spans="23:29" x14ac:dyDescent="0.3">
      <c r="W79" s="1" t="s">
        <v>18</v>
      </c>
      <c r="X79" s="1">
        <v>14.497244464495042</v>
      </c>
      <c r="Y79" s="1"/>
      <c r="AA79" s="1" t="s">
        <v>18</v>
      </c>
      <c r="AB79" s="1">
        <v>13.82508369713833</v>
      </c>
      <c r="AC79" s="1"/>
    </row>
    <row r="80" spans="23:29" x14ac:dyDescent="0.3">
      <c r="W80" s="1" t="s">
        <v>19</v>
      </c>
      <c r="X80" s="1">
        <v>3.87663455352933E-17</v>
      </c>
      <c r="Y80" s="1"/>
      <c r="AA80" s="1" t="s">
        <v>19</v>
      </c>
      <c r="AB80" s="1">
        <v>4.7861613897997966E-16</v>
      </c>
      <c r="AC80" s="1"/>
    </row>
    <row r="81" spans="23:29" x14ac:dyDescent="0.3">
      <c r="W81" s="1" t="s">
        <v>20</v>
      </c>
      <c r="X81" s="1">
        <v>1.6870936195962629</v>
      </c>
      <c r="Y81" s="1"/>
      <c r="AA81" s="1" t="s">
        <v>20</v>
      </c>
      <c r="AB81" s="1">
        <v>1.6895724577802647</v>
      </c>
      <c r="AC81" s="1"/>
    </row>
    <row r="82" spans="23:29" x14ac:dyDescent="0.3">
      <c r="W82" s="1" t="s">
        <v>21</v>
      </c>
      <c r="X82" s="5">
        <v>7.7532691070586599E-17</v>
      </c>
      <c r="Y82" s="1"/>
      <c r="AA82" s="1" t="s">
        <v>21</v>
      </c>
      <c r="AB82" s="5">
        <v>9.5723227795995931E-16</v>
      </c>
      <c r="AC82" s="1"/>
    </row>
    <row r="83" spans="23:29" ht="15" thickBot="1" x14ac:dyDescent="0.35">
      <c r="W83" s="2" t="s">
        <v>22</v>
      </c>
      <c r="X83" s="2">
        <v>2.026192463029111</v>
      </c>
      <c r="Y83" s="2"/>
      <c r="AA83" s="2" t="s">
        <v>22</v>
      </c>
      <c r="AB83" s="2">
        <v>2.0301079282503438</v>
      </c>
      <c r="AC83" s="2"/>
    </row>
    <row r="86" spans="23:29" x14ac:dyDescent="0.3">
      <c r="W86" s="6" t="s">
        <v>37</v>
      </c>
      <c r="AA86" s="6" t="s">
        <v>38</v>
      </c>
    </row>
    <row r="87" spans="23:29" x14ac:dyDescent="0.3">
      <c r="W87" t="s">
        <v>16</v>
      </c>
      <c r="AA87" t="s">
        <v>16</v>
      </c>
    </row>
    <row r="88" spans="23:29" ht="15" thickBot="1" x14ac:dyDescent="0.35"/>
    <row r="89" spans="23:29" x14ac:dyDescent="0.3">
      <c r="W89" s="3"/>
      <c r="X89" s="3" t="s">
        <v>10</v>
      </c>
      <c r="Y89" s="3" t="s">
        <v>11</v>
      </c>
      <c r="AA89" s="3"/>
      <c r="AB89" s="3" t="s">
        <v>10</v>
      </c>
      <c r="AC89" s="3" t="s">
        <v>11</v>
      </c>
    </row>
    <row r="90" spans="23:29" x14ac:dyDescent="0.3">
      <c r="W90" s="1" t="s">
        <v>12</v>
      </c>
      <c r="X90" s="1">
        <v>5.1847266666666662E-2</v>
      </c>
      <c r="Y90" s="1">
        <v>4.7804866666666675E-2</v>
      </c>
      <c r="AA90" s="1" t="s">
        <v>12</v>
      </c>
      <c r="AB90" s="1">
        <v>5.1847266666666662E-2</v>
      </c>
      <c r="AC90" s="1">
        <v>4.7299899999999999E-2</v>
      </c>
    </row>
    <row r="91" spans="23:29" x14ac:dyDescent="0.3">
      <c r="W91" s="1" t="s">
        <v>13</v>
      </c>
      <c r="X91" s="1">
        <v>4.2905893167816085E-5</v>
      </c>
      <c r="Y91" s="1">
        <v>4.5379449843678184E-5</v>
      </c>
      <c r="AA91" s="1" t="s">
        <v>13</v>
      </c>
      <c r="AB91" s="1">
        <v>4.2905893167816085E-5</v>
      </c>
      <c r="AC91" s="1">
        <v>4.9160872644827286E-5</v>
      </c>
    </row>
    <row r="92" spans="23:29" x14ac:dyDescent="0.3">
      <c r="W92" s="1" t="s">
        <v>14</v>
      </c>
      <c r="X92" s="1">
        <v>30</v>
      </c>
      <c r="Y92" s="1">
        <v>30</v>
      </c>
      <c r="AA92" s="1" t="s">
        <v>14</v>
      </c>
      <c r="AB92" s="1">
        <v>30</v>
      </c>
      <c r="AC92" s="1">
        <v>30</v>
      </c>
    </row>
    <row r="93" spans="23:29" x14ac:dyDescent="0.3">
      <c r="W93" s="1" t="s">
        <v>17</v>
      </c>
      <c r="X93" s="1">
        <v>0</v>
      </c>
      <c r="Y93" s="1"/>
      <c r="AA93" s="1" t="s">
        <v>17</v>
      </c>
      <c r="AB93" s="1">
        <v>0</v>
      </c>
      <c r="AC93" s="1"/>
    </row>
    <row r="94" spans="23:29" x14ac:dyDescent="0.3">
      <c r="W94" s="1" t="s">
        <v>15</v>
      </c>
      <c r="X94" s="1">
        <v>58</v>
      </c>
      <c r="Y94" s="1"/>
      <c r="AA94" s="1" t="s">
        <v>15</v>
      </c>
      <c r="AB94" s="1">
        <v>58</v>
      </c>
      <c r="AC94" s="1"/>
    </row>
    <row r="95" spans="23:29" x14ac:dyDescent="0.3">
      <c r="W95" s="1" t="s">
        <v>18</v>
      </c>
      <c r="X95" s="1">
        <v>2.3564357790249253</v>
      </c>
      <c r="Y95" s="1"/>
      <c r="AA95" s="1" t="s">
        <v>18</v>
      </c>
      <c r="AB95" s="1">
        <v>2.5957876253334993</v>
      </c>
      <c r="AC95" s="1"/>
    </row>
    <row r="96" spans="23:29" x14ac:dyDescent="0.3">
      <c r="W96" s="1" t="s">
        <v>19</v>
      </c>
      <c r="X96" s="1">
        <v>1.0925250865826816E-2</v>
      </c>
      <c r="Y96" s="1"/>
      <c r="AA96" s="1" t="s">
        <v>19</v>
      </c>
      <c r="AB96" s="1">
        <v>5.9678348678023482E-3</v>
      </c>
      <c r="AC96" s="1"/>
    </row>
    <row r="97" spans="23:29" x14ac:dyDescent="0.3">
      <c r="W97" s="1" t="s">
        <v>20</v>
      </c>
      <c r="X97" s="1">
        <v>1.671552762454859</v>
      </c>
      <c r="Y97" s="1"/>
      <c r="AA97" s="1" t="s">
        <v>20</v>
      </c>
      <c r="AB97" s="1">
        <v>1.671552762454859</v>
      </c>
      <c r="AC97" s="1"/>
    </row>
    <row r="98" spans="23:29" x14ac:dyDescent="0.3">
      <c r="W98" s="1" t="s">
        <v>21</v>
      </c>
      <c r="X98" s="7">
        <v>2.1850501731653631E-2</v>
      </c>
      <c r="Y98" s="1"/>
      <c r="AA98" s="1" t="s">
        <v>21</v>
      </c>
      <c r="AB98" s="7">
        <v>1.1935669735604696E-2</v>
      </c>
      <c r="AC98" s="1"/>
    </row>
    <row r="99" spans="23:29" ht="15" thickBot="1" x14ac:dyDescent="0.35">
      <c r="W99" s="2" t="s">
        <v>22</v>
      </c>
      <c r="X99" s="2">
        <v>2.0017174841452352</v>
      </c>
      <c r="Y99" s="2"/>
      <c r="AA99" s="2" t="s">
        <v>22</v>
      </c>
      <c r="AB99" s="2">
        <v>2.0017174841452352</v>
      </c>
      <c r="AC99" s="2"/>
    </row>
  </sheetData>
  <pageMargins left="0.25" right="0.25" top="0.75" bottom="0.75" header="0.3" footer="0.3"/>
  <pageSetup fitToWidth="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"/>
  <sheetViews>
    <sheetView workbookViewId="0">
      <selection activeCell="A33" sqref="A33:T33"/>
    </sheetView>
  </sheetViews>
  <sheetFormatPr defaultRowHeight="14.4" x14ac:dyDescent="0.3"/>
  <sheetData>
    <row r="1" spans="1:20" x14ac:dyDescent="0.3">
      <c r="A1">
        <v>4</v>
      </c>
      <c r="B1">
        <v>5.1274E-2</v>
      </c>
      <c r="D1">
        <v>1</v>
      </c>
      <c r="E1">
        <v>8.1614000000000006E-2</v>
      </c>
      <c r="G1">
        <v>1.5</v>
      </c>
      <c r="H1">
        <v>6.6145999999999996E-2</v>
      </c>
      <c r="J1">
        <v>1.9</v>
      </c>
      <c r="K1">
        <v>4.8710999999999997E-2</v>
      </c>
      <c r="M1">
        <v>2.08</v>
      </c>
      <c r="N1">
        <v>5.7657E-2</v>
      </c>
      <c r="P1" s="8">
        <v>2.2000000000000002</v>
      </c>
      <c r="Q1" s="8">
        <v>4.2861000000000003E-2</v>
      </c>
      <c r="S1" s="8">
        <v>2.2000000000000002</v>
      </c>
      <c r="T1" s="8">
        <v>4.3069999999999997E-2</v>
      </c>
    </row>
    <row r="2" spans="1:20" x14ac:dyDescent="0.3">
      <c r="A2">
        <v>6</v>
      </c>
      <c r="B2">
        <v>6.3906000000000004E-2</v>
      </c>
      <c r="D2">
        <v>1.1200000000000001</v>
      </c>
      <c r="E2">
        <v>7.7761999999999998E-2</v>
      </c>
      <c r="G2">
        <v>1.1200000000000001</v>
      </c>
      <c r="H2">
        <v>6.787E-2</v>
      </c>
      <c r="J2">
        <v>2.04</v>
      </c>
      <c r="K2">
        <v>5.5738999999999997E-2</v>
      </c>
      <c r="M2">
        <v>2.2000000000000002</v>
      </c>
      <c r="N2">
        <v>4.5859999999999998E-2</v>
      </c>
      <c r="P2" s="8">
        <v>2.2000000000000002</v>
      </c>
      <c r="Q2" s="8">
        <v>5.5260999999999998E-2</v>
      </c>
      <c r="S2" s="8">
        <v>2.8</v>
      </c>
      <c r="T2" s="8">
        <v>4.3852000000000002E-2</v>
      </c>
    </row>
    <row r="3" spans="1:20" x14ac:dyDescent="0.3">
      <c r="A3">
        <v>4</v>
      </c>
      <c r="B3">
        <v>4.9288999999999999E-2</v>
      </c>
      <c r="D3">
        <v>1</v>
      </c>
      <c r="E3">
        <v>7.6064000000000007E-2</v>
      </c>
      <c r="G3">
        <v>1.1599999999999999</v>
      </c>
      <c r="H3">
        <v>6.6188999999999998E-2</v>
      </c>
      <c r="J3">
        <v>1.92</v>
      </c>
      <c r="K3">
        <v>5.1397999999999999E-2</v>
      </c>
      <c r="M3">
        <v>2.36</v>
      </c>
      <c r="N3">
        <v>4.9525E-2</v>
      </c>
      <c r="P3" s="8">
        <v>3</v>
      </c>
      <c r="Q3" s="8">
        <v>3.1801999999999997E-2</v>
      </c>
      <c r="S3" s="8">
        <v>2.3199999999999998</v>
      </c>
      <c r="T3" s="8">
        <v>4.4212000000000001E-2</v>
      </c>
    </row>
    <row r="4" spans="1:20" x14ac:dyDescent="0.3">
      <c r="A4">
        <v>6</v>
      </c>
      <c r="B4">
        <v>7.2304999999999994E-2</v>
      </c>
      <c r="D4">
        <v>1</v>
      </c>
      <c r="E4">
        <v>7.7076000000000006E-2</v>
      </c>
      <c r="G4">
        <v>1.3</v>
      </c>
      <c r="H4">
        <v>5.9164000000000001E-2</v>
      </c>
      <c r="J4">
        <v>1.9</v>
      </c>
      <c r="K4">
        <v>5.3212000000000002E-2</v>
      </c>
      <c r="M4">
        <v>2.38</v>
      </c>
      <c r="N4">
        <v>4.1245999999999998E-2</v>
      </c>
      <c r="P4" s="8">
        <v>2.14</v>
      </c>
      <c r="Q4" s="8">
        <v>5.1712000000000001E-2</v>
      </c>
      <c r="S4" s="8">
        <v>2.2000000000000002</v>
      </c>
      <c r="T4" s="8">
        <v>3.6420000000000001E-2</v>
      </c>
    </row>
    <row r="5" spans="1:20" x14ac:dyDescent="0.3">
      <c r="A5">
        <v>4</v>
      </c>
      <c r="B5">
        <v>5.1725E-2</v>
      </c>
      <c r="D5">
        <v>1</v>
      </c>
      <c r="E5">
        <v>7.5672000000000003E-2</v>
      </c>
      <c r="G5">
        <v>1.46</v>
      </c>
      <c r="H5">
        <v>6.5086000000000005E-2</v>
      </c>
      <c r="J5">
        <v>2.06</v>
      </c>
      <c r="K5">
        <v>5.6709000000000002E-2</v>
      </c>
      <c r="M5">
        <v>2.2000000000000002</v>
      </c>
      <c r="N5">
        <v>4.9321999999999998E-2</v>
      </c>
      <c r="P5" s="8">
        <v>2.52</v>
      </c>
      <c r="Q5" s="8">
        <v>4.6740999999999998E-2</v>
      </c>
      <c r="S5" s="8">
        <v>2.6</v>
      </c>
      <c r="T5" s="8">
        <v>4.3485999999999997E-2</v>
      </c>
    </row>
    <row r="6" spans="1:20" x14ac:dyDescent="0.3">
      <c r="A6">
        <v>4</v>
      </c>
      <c r="B6">
        <v>5.2391E-2</v>
      </c>
      <c r="D6">
        <v>1</v>
      </c>
      <c r="E6">
        <v>7.7949000000000004E-2</v>
      </c>
      <c r="G6">
        <v>1</v>
      </c>
      <c r="H6">
        <v>7.2263999999999995E-2</v>
      </c>
      <c r="J6">
        <v>1.84</v>
      </c>
      <c r="K6">
        <v>5.7336999999999999E-2</v>
      </c>
      <c r="M6">
        <v>2.2000000000000002</v>
      </c>
      <c r="N6">
        <v>4.8189999999999997E-2</v>
      </c>
      <c r="P6" s="8">
        <v>2.2400000000000002</v>
      </c>
      <c r="Q6" s="8">
        <v>4.0335999999999997E-2</v>
      </c>
      <c r="S6" s="8">
        <v>2.2599999999999998</v>
      </c>
      <c r="T6" s="8">
        <v>5.1792999999999999E-2</v>
      </c>
    </row>
    <row r="7" spans="1:20" x14ac:dyDescent="0.3">
      <c r="A7">
        <v>4</v>
      </c>
      <c r="B7">
        <v>4.2927E-2</v>
      </c>
      <c r="D7">
        <v>1</v>
      </c>
      <c r="E7">
        <v>7.9537999999999998E-2</v>
      </c>
      <c r="G7">
        <v>1.1599999999999999</v>
      </c>
      <c r="H7">
        <v>8.5493E-2</v>
      </c>
      <c r="J7">
        <v>1.74</v>
      </c>
      <c r="K7">
        <v>5.1823000000000001E-2</v>
      </c>
      <c r="M7">
        <v>2.2200000000000002</v>
      </c>
      <c r="N7">
        <v>5.2491000000000003E-2</v>
      </c>
      <c r="P7" s="8">
        <v>2.08</v>
      </c>
      <c r="Q7" s="8">
        <v>5.2525000000000002E-2</v>
      </c>
      <c r="S7" s="8">
        <v>2.6</v>
      </c>
      <c r="T7" s="8">
        <v>4.3802000000000001E-2</v>
      </c>
    </row>
    <row r="8" spans="1:20" x14ac:dyDescent="0.3">
      <c r="A8">
        <v>4</v>
      </c>
      <c r="B8">
        <v>5.1656000000000001E-2</v>
      </c>
      <c r="D8">
        <v>1</v>
      </c>
      <c r="E8">
        <v>6.6321000000000005E-2</v>
      </c>
      <c r="G8">
        <v>1</v>
      </c>
      <c r="H8">
        <v>6.25E-2</v>
      </c>
      <c r="J8">
        <v>1.9</v>
      </c>
      <c r="K8">
        <v>5.4523000000000002E-2</v>
      </c>
      <c r="M8">
        <v>2.36</v>
      </c>
      <c r="N8">
        <v>4.6695E-2</v>
      </c>
      <c r="P8" s="8">
        <v>2.2000000000000002</v>
      </c>
      <c r="Q8" s="8">
        <v>4.7342000000000002E-2</v>
      </c>
      <c r="S8" s="8">
        <v>2.2999999999999998</v>
      </c>
      <c r="T8" s="8">
        <v>5.8927E-2</v>
      </c>
    </row>
    <row r="9" spans="1:20" x14ac:dyDescent="0.3">
      <c r="A9">
        <v>4</v>
      </c>
      <c r="B9">
        <v>5.5842999999999997E-2</v>
      </c>
      <c r="D9">
        <v>1</v>
      </c>
      <c r="E9">
        <v>6.6142999999999993E-2</v>
      </c>
      <c r="G9">
        <v>1.1000000000000001</v>
      </c>
      <c r="H9">
        <v>6.8667000000000006E-2</v>
      </c>
      <c r="J9">
        <v>1.82</v>
      </c>
      <c r="K9">
        <v>4.7477999999999999E-2</v>
      </c>
      <c r="M9">
        <v>2.4</v>
      </c>
      <c r="N9">
        <v>4.1882999999999997E-2</v>
      </c>
      <c r="P9" s="8">
        <v>2.2000000000000002</v>
      </c>
      <c r="Q9" s="8">
        <v>5.4405000000000002E-2</v>
      </c>
      <c r="S9" s="8">
        <v>2.84</v>
      </c>
      <c r="T9" s="8">
        <v>4.5258E-2</v>
      </c>
    </row>
    <row r="10" spans="1:20" x14ac:dyDescent="0.3">
      <c r="A10">
        <v>4</v>
      </c>
      <c r="B10">
        <v>5.0965000000000003E-2</v>
      </c>
      <c r="D10">
        <v>1</v>
      </c>
      <c r="E10">
        <v>5.3460000000000001E-2</v>
      </c>
      <c r="G10">
        <v>1.4</v>
      </c>
      <c r="H10">
        <v>6.7410999999999999E-2</v>
      </c>
      <c r="J10">
        <v>1.9</v>
      </c>
      <c r="K10">
        <v>6.3713000000000006E-2</v>
      </c>
      <c r="M10">
        <v>2.02</v>
      </c>
      <c r="N10">
        <v>5.7366E-2</v>
      </c>
      <c r="P10" s="8">
        <v>2.14</v>
      </c>
      <c r="Q10" s="8">
        <v>4.7800000000000002E-2</v>
      </c>
      <c r="S10" s="8">
        <v>2.4</v>
      </c>
      <c r="T10" s="8">
        <v>4.4216999999999999E-2</v>
      </c>
    </row>
    <row r="11" spans="1:20" x14ac:dyDescent="0.3">
      <c r="A11">
        <v>4</v>
      </c>
      <c r="B11">
        <v>5.1071999999999999E-2</v>
      </c>
      <c r="D11">
        <v>1</v>
      </c>
      <c r="E11">
        <v>7.9061999999999993E-2</v>
      </c>
      <c r="G11">
        <v>1.6</v>
      </c>
      <c r="H11">
        <v>6.1681E-2</v>
      </c>
      <c r="J11">
        <v>1.9</v>
      </c>
      <c r="K11">
        <v>5.5883000000000002E-2</v>
      </c>
      <c r="M11">
        <v>2.08</v>
      </c>
      <c r="N11">
        <v>4.1279999999999997E-2</v>
      </c>
      <c r="P11" s="8">
        <v>2.14</v>
      </c>
      <c r="Q11" s="8">
        <v>3.6429999999999997E-2</v>
      </c>
      <c r="S11" s="8">
        <v>2.36</v>
      </c>
      <c r="T11" s="8">
        <v>5.7940999999999999E-2</v>
      </c>
    </row>
    <row r="12" spans="1:20" x14ac:dyDescent="0.3">
      <c r="A12">
        <v>4</v>
      </c>
      <c r="B12">
        <v>5.2715999999999999E-2</v>
      </c>
      <c r="D12">
        <v>1</v>
      </c>
      <c r="E12">
        <v>6.2118E-2</v>
      </c>
      <c r="G12">
        <v>1</v>
      </c>
      <c r="H12">
        <v>7.1221999999999994E-2</v>
      </c>
      <c r="J12">
        <v>1.9</v>
      </c>
      <c r="K12">
        <v>5.1887999999999997E-2</v>
      </c>
      <c r="M12">
        <v>2.2999999999999998</v>
      </c>
      <c r="N12">
        <v>5.1756999999999997E-2</v>
      </c>
      <c r="P12" s="8">
        <v>2.5</v>
      </c>
      <c r="Q12" s="8">
        <v>4.3076999999999997E-2</v>
      </c>
      <c r="S12" s="8">
        <v>2.2000000000000002</v>
      </c>
      <c r="T12" s="8">
        <v>4.845E-2</v>
      </c>
    </row>
    <row r="13" spans="1:20" x14ac:dyDescent="0.3">
      <c r="A13">
        <v>4</v>
      </c>
      <c r="B13">
        <v>5.0573E-2</v>
      </c>
      <c r="D13">
        <v>1</v>
      </c>
      <c r="E13">
        <v>7.757E-2</v>
      </c>
      <c r="G13">
        <v>1.24</v>
      </c>
      <c r="H13">
        <v>7.9898999999999998E-2</v>
      </c>
      <c r="J13">
        <v>1.9</v>
      </c>
      <c r="K13">
        <v>5.1289000000000001E-2</v>
      </c>
      <c r="M13">
        <v>2.02</v>
      </c>
      <c r="N13">
        <v>5.4559000000000003E-2</v>
      </c>
      <c r="P13" s="8">
        <v>2.82</v>
      </c>
      <c r="Q13" s="8">
        <v>3.9190999999999997E-2</v>
      </c>
      <c r="S13" s="8">
        <v>2.56</v>
      </c>
      <c r="T13" s="8">
        <v>5.8805999999999997E-2</v>
      </c>
    </row>
    <row r="14" spans="1:20" x14ac:dyDescent="0.3">
      <c r="A14">
        <v>4</v>
      </c>
      <c r="B14">
        <v>4.9421E-2</v>
      </c>
      <c r="D14">
        <v>1</v>
      </c>
      <c r="E14">
        <v>6.7197999999999994E-2</v>
      </c>
      <c r="G14">
        <v>1.1000000000000001</v>
      </c>
      <c r="H14">
        <v>5.3511999999999997E-2</v>
      </c>
      <c r="J14">
        <v>1.84</v>
      </c>
      <c r="K14">
        <v>5.0851E-2</v>
      </c>
      <c r="M14">
        <v>2.54</v>
      </c>
      <c r="N14">
        <v>3.5897999999999999E-2</v>
      </c>
      <c r="P14" s="8">
        <v>2.14</v>
      </c>
      <c r="Q14" s="8">
        <v>5.7584000000000003E-2</v>
      </c>
      <c r="S14" s="8">
        <v>2.3199999999999998</v>
      </c>
      <c r="T14" s="8">
        <v>5.0136E-2</v>
      </c>
    </row>
    <row r="15" spans="1:20" x14ac:dyDescent="0.3">
      <c r="A15">
        <v>4</v>
      </c>
      <c r="B15">
        <v>5.0513000000000002E-2</v>
      </c>
      <c r="D15">
        <v>1</v>
      </c>
      <c r="E15">
        <v>6.2857999999999997E-2</v>
      </c>
      <c r="G15">
        <v>1.44</v>
      </c>
      <c r="H15">
        <v>6.5762000000000001E-2</v>
      </c>
      <c r="J15">
        <v>1.98</v>
      </c>
      <c r="K15">
        <v>4.8240999999999999E-2</v>
      </c>
      <c r="M15">
        <v>2.62</v>
      </c>
      <c r="N15">
        <v>4.0148999999999997E-2</v>
      </c>
      <c r="P15" s="8">
        <v>2.1</v>
      </c>
      <c r="Q15" s="8">
        <v>5.5967000000000003E-2</v>
      </c>
      <c r="S15" s="8">
        <v>2.86</v>
      </c>
      <c r="T15" s="8">
        <v>4.6316000000000003E-2</v>
      </c>
    </row>
    <row r="16" spans="1:20" x14ac:dyDescent="0.3">
      <c r="A16">
        <v>4</v>
      </c>
      <c r="B16">
        <v>5.1055000000000003E-2</v>
      </c>
      <c r="D16">
        <v>1</v>
      </c>
      <c r="E16">
        <v>7.5722999999999999E-2</v>
      </c>
      <c r="G16">
        <v>1.28</v>
      </c>
      <c r="H16">
        <v>6.8310999999999997E-2</v>
      </c>
      <c r="J16">
        <v>1.26</v>
      </c>
      <c r="K16">
        <v>7.7051999999999995E-2</v>
      </c>
      <c r="M16">
        <v>2.48</v>
      </c>
      <c r="N16">
        <v>4.0812000000000001E-2</v>
      </c>
      <c r="P16" s="8">
        <v>1.9</v>
      </c>
      <c r="Q16" s="8">
        <v>4.8769E-2</v>
      </c>
      <c r="S16" s="8">
        <v>2.54</v>
      </c>
      <c r="T16" s="8">
        <v>4.0178999999999999E-2</v>
      </c>
    </row>
    <row r="17" spans="1:20" x14ac:dyDescent="0.3">
      <c r="A17">
        <v>4</v>
      </c>
      <c r="B17">
        <v>5.0665000000000002E-2</v>
      </c>
      <c r="D17">
        <v>1</v>
      </c>
      <c r="E17">
        <v>6.3035999999999995E-2</v>
      </c>
      <c r="G17">
        <v>1.3</v>
      </c>
      <c r="H17">
        <v>6.991E-2</v>
      </c>
      <c r="J17">
        <v>1.9</v>
      </c>
      <c r="K17">
        <v>5.2731E-2</v>
      </c>
      <c r="M17">
        <v>2.1</v>
      </c>
      <c r="N17">
        <v>4.6098E-2</v>
      </c>
      <c r="P17" s="8">
        <v>2.2599999999999998</v>
      </c>
      <c r="Q17" s="8">
        <v>5.0235000000000002E-2</v>
      </c>
      <c r="S17" s="8">
        <v>2.14</v>
      </c>
      <c r="T17" s="8">
        <v>4.7141000000000002E-2</v>
      </c>
    </row>
    <row r="18" spans="1:20" x14ac:dyDescent="0.3">
      <c r="A18">
        <v>4</v>
      </c>
      <c r="B18">
        <v>5.0745999999999999E-2</v>
      </c>
      <c r="D18">
        <v>1</v>
      </c>
      <c r="E18">
        <v>8.2825999999999997E-2</v>
      </c>
      <c r="G18">
        <v>1</v>
      </c>
      <c r="H18">
        <v>6.9927000000000003E-2</v>
      </c>
      <c r="J18">
        <v>2.1</v>
      </c>
      <c r="K18">
        <v>4.1563000000000003E-2</v>
      </c>
      <c r="M18">
        <v>2.2999999999999998</v>
      </c>
      <c r="N18">
        <v>5.7354000000000002E-2</v>
      </c>
      <c r="P18" s="8">
        <v>2.36</v>
      </c>
      <c r="Q18" s="8">
        <v>4.7281999999999998E-2</v>
      </c>
      <c r="S18" s="8">
        <v>2.1800000000000002</v>
      </c>
      <c r="T18" s="8">
        <v>4.5978999999999999E-2</v>
      </c>
    </row>
    <row r="19" spans="1:20" x14ac:dyDescent="0.3">
      <c r="A19">
        <v>4</v>
      </c>
      <c r="B19">
        <v>4.9842999999999998E-2</v>
      </c>
      <c r="D19">
        <v>1</v>
      </c>
      <c r="E19">
        <v>7.5741000000000003E-2</v>
      </c>
      <c r="G19">
        <v>1.42</v>
      </c>
      <c r="H19">
        <v>5.7495999999999998E-2</v>
      </c>
      <c r="J19">
        <v>1.1599999999999999</v>
      </c>
      <c r="K19">
        <v>7.4265999999999999E-2</v>
      </c>
      <c r="M19">
        <v>2.02</v>
      </c>
      <c r="N19">
        <v>5.2755999999999997E-2</v>
      </c>
      <c r="P19" s="8">
        <v>2.52</v>
      </c>
      <c r="Q19" s="8">
        <v>4.9076000000000002E-2</v>
      </c>
      <c r="S19" s="8">
        <v>2.4</v>
      </c>
      <c r="T19" s="8">
        <v>4.5391000000000001E-2</v>
      </c>
    </row>
    <row r="20" spans="1:20" x14ac:dyDescent="0.3">
      <c r="A20">
        <v>4</v>
      </c>
      <c r="B20">
        <v>4.2837E-2</v>
      </c>
      <c r="D20">
        <v>1</v>
      </c>
      <c r="E20">
        <v>8.3501000000000006E-2</v>
      </c>
      <c r="G20">
        <v>1</v>
      </c>
      <c r="H20">
        <v>8.2215999999999997E-2</v>
      </c>
      <c r="J20">
        <v>1.9</v>
      </c>
      <c r="K20">
        <v>4.8799000000000002E-2</v>
      </c>
      <c r="M20">
        <v>2.2000000000000002</v>
      </c>
      <c r="N20">
        <v>4.3733000000000001E-2</v>
      </c>
      <c r="P20" s="8">
        <v>2.2000000000000002</v>
      </c>
      <c r="Q20" s="8">
        <v>6.0090999999999999E-2</v>
      </c>
      <c r="S20" s="8">
        <v>2.96</v>
      </c>
      <c r="T20" s="8">
        <v>3.6165999999999997E-2</v>
      </c>
    </row>
    <row r="21" spans="1:20" x14ac:dyDescent="0.3">
      <c r="A21">
        <v>6</v>
      </c>
      <c r="B21">
        <v>6.4335000000000003E-2</v>
      </c>
      <c r="D21">
        <v>1</v>
      </c>
      <c r="E21">
        <v>7.6010999999999995E-2</v>
      </c>
      <c r="G21">
        <v>1.42</v>
      </c>
      <c r="H21">
        <v>6.8025000000000002E-2</v>
      </c>
      <c r="J21">
        <v>1.74</v>
      </c>
      <c r="K21">
        <v>5.9327999999999999E-2</v>
      </c>
      <c r="M21">
        <v>2.1</v>
      </c>
      <c r="N21">
        <v>4.6060999999999998E-2</v>
      </c>
      <c r="P21" s="8">
        <v>2.02</v>
      </c>
      <c r="Q21" s="8">
        <v>5.5037999999999997E-2</v>
      </c>
      <c r="S21" s="8">
        <v>2.2400000000000002</v>
      </c>
      <c r="T21" s="8">
        <v>5.5607999999999998E-2</v>
      </c>
    </row>
    <row r="22" spans="1:20" x14ac:dyDescent="0.3">
      <c r="A22">
        <v>4</v>
      </c>
      <c r="B22">
        <v>5.0210999999999999E-2</v>
      </c>
      <c r="D22">
        <v>1</v>
      </c>
      <c r="E22">
        <v>6.9856000000000001E-2</v>
      </c>
      <c r="G22">
        <v>1</v>
      </c>
      <c r="H22">
        <v>7.9173999999999994E-2</v>
      </c>
      <c r="J22">
        <v>1.8</v>
      </c>
      <c r="K22">
        <v>5.0303E-2</v>
      </c>
      <c r="M22">
        <v>2.14</v>
      </c>
      <c r="N22">
        <v>5.6731999999999998E-2</v>
      </c>
      <c r="P22" s="8">
        <v>2.54</v>
      </c>
      <c r="Q22" s="8">
        <v>4.4495E-2</v>
      </c>
      <c r="S22" s="8">
        <v>2.52</v>
      </c>
      <c r="T22" s="8">
        <v>5.7238999999999998E-2</v>
      </c>
    </row>
    <row r="23" spans="1:20" x14ac:dyDescent="0.3">
      <c r="A23">
        <v>4</v>
      </c>
      <c r="B23">
        <v>4.2708999999999997E-2</v>
      </c>
      <c r="D23">
        <v>1</v>
      </c>
      <c r="E23">
        <v>7.0428000000000004E-2</v>
      </c>
      <c r="G23">
        <v>1</v>
      </c>
      <c r="H23">
        <v>6.9724999999999995E-2</v>
      </c>
      <c r="J23">
        <v>1.78</v>
      </c>
      <c r="K23">
        <v>6.0615000000000002E-2</v>
      </c>
      <c r="M23">
        <v>2.14</v>
      </c>
      <c r="N23">
        <v>4.9125000000000002E-2</v>
      </c>
      <c r="P23" s="8">
        <v>2.64</v>
      </c>
      <c r="Q23" s="8">
        <v>5.2306999999999999E-2</v>
      </c>
      <c r="S23" s="8">
        <v>2.4</v>
      </c>
      <c r="T23" s="8">
        <v>5.7581E-2</v>
      </c>
    </row>
    <row r="24" spans="1:20" x14ac:dyDescent="0.3">
      <c r="A24">
        <v>6</v>
      </c>
      <c r="B24">
        <v>5.9707999999999997E-2</v>
      </c>
      <c r="D24">
        <v>1</v>
      </c>
      <c r="E24">
        <v>6.6007999999999997E-2</v>
      </c>
      <c r="G24">
        <v>1.28</v>
      </c>
      <c r="H24">
        <v>6.9587999999999997E-2</v>
      </c>
      <c r="J24">
        <v>1.44</v>
      </c>
      <c r="K24">
        <v>7.0918999999999996E-2</v>
      </c>
      <c r="M24">
        <v>2.2200000000000002</v>
      </c>
      <c r="N24">
        <v>5.0270000000000002E-2</v>
      </c>
      <c r="P24" s="8">
        <v>2.64</v>
      </c>
      <c r="Q24" s="8">
        <v>5.2740000000000002E-2</v>
      </c>
      <c r="S24" s="8">
        <v>2.4</v>
      </c>
      <c r="T24" s="8">
        <v>4.2172000000000001E-2</v>
      </c>
    </row>
    <row r="25" spans="1:20" x14ac:dyDescent="0.3">
      <c r="A25">
        <v>4</v>
      </c>
      <c r="B25">
        <v>5.4566000000000003E-2</v>
      </c>
      <c r="D25">
        <v>1</v>
      </c>
      <c r="E25">
        <v>6.7497000000000001E-2</v>
      </c>
      <c r="G25">
        <v>1.2</v>
      </c>
      <c r="H25">
        <v>7.5416999999999998E-2</v>
      </c>
      <c r="J25">
        <v>1.92</v>
      </c>
      <c r="K25">
        <v>5.2331000000000003E-2</v>
      </c>
      <c r="M25">
        <v>2.06</v>
      </c>
      <c r="N25">
        <v>5.9974E-2</v>
      </c>
      <c r="P25" s="8">
        <v>2.2000000000000002</v>
      </c>
      <c r="Q25" s="8">
        <v>4.9242000000000001E-2</v>
      </c>
      <c r="S25" s="8">
        <v>2.2400000000000002</v>
      </c>
      <c r="T25" s="8">
        <v>5.2179999999999997E-2</v>
      </c>
    </row>
    <row r="26" spans="1:20" x14ac:dyDescent="0.3">
      <c r="A26">
        <v>4</v>
      </c>
      <c r="B26">
        <v>5.0501999999999998E-2</v>
      </c>
      <c r="D26">
        <v>1</v>
      </c>
      <c r="E26">
        <v>7.7479999999999993E-2</v>
      </c>
      <c r="G26">
        <v>1.1200000000000001</v>
      </c>
      <c r="H26">
        <v>9.7452999999999998E-2</v>
      </c>
      <c r="J26">
        <v>1.98</v>
      </c>
      <c r="K26">
        <v>5.0375000000000003E-2</v>
      </c>
      <c r="M26">
        <v>2.1</v>
      </c>
      <c r="N26">
        <v>4.4732000000000001E-2</v>
      </c>
      <c r="P26" s="8">
        <v>2.2000000000000002</v>
      </c>
      <c r="Q26" s="8">
        <v>4.5430999999999999E-2</v>
      </c>
      <c r="S26" s="8">
        <v>2.5</v>
      </c>
      <c r="T26" s="8">
        <v>3.6773E-2</v>
      </c>
    </row>
    <row r="27" spans="1:20" x14ac:dyDescent="0.3">
      <c r="A27">
        <v>4</v>
      </c>
      <c r="B27">
        <v>4.5184000000000002E-2</v>
      </c>
      <c r="D27">
        <v>1</v>
      </c>
      <c r="E27">
        <v>6.0893999999999997E-2</v>
      </c>
      <c r="G27">
        <v>1</v>
      </c>
      <c r="H27">
        <v>8.4883E-2</v>
      </c>
      <c r="J27">
        <v>1.1200000000000001</v>
      </c>
      <c r="K27">
        <v>7.9322000000000004E-2</v>
      </c>
      <c r="M27">
        <v>2.02</v>
      </c>
      <c r="N27">
        <v>5.4677999999999997E-2</v>
      </c>
      <c r="P27" s="8">
        <v>2.36</v>
      </c>
      <c r="Q27" s="8">
        <v>4.6733999999999998E-2</v>
      </c>
      <c r="S27" s="8">
        <v>2.7</v>
      </c>
      <c r="T27" s="8">
        <v>3.5902999999999997E-2</v>
      </c>
    </row>
    <row r="28" spans="1:20" x14ac:dyDescent="0.3">
      <c r="A28">
        <v>4</v>
      </c>
      <c r="B28">
        <v>5.4663999999999997E-2</v>
      </c>
      <c r="D28">
        <v>1</v>
      </c>
      <c r="E28">
        <v>6.3917000000000002E-2</v>
      </c>
      <c r="G28">
        <v>1.5</v>
      </c>
      <c r="H28">
        <v>6.4496999999999999E-2</v>
      </c>
      <c r="J28">
        <v>1.66</v>
      </c>
      <c r="K28">
        <v>6.7113000000000006E-2</v>
      </c>
      <c r="M28">
        <v>2.54</v>
      </c>
      <c r="N28">
        <v>5.2106E-2</v>
      </c>
      <c r="P28" s="8">
        <v>2.68</v>
      </c>
      <c r="Q28" s="8">
        <v>3.5413E-2</v>
      </c>
      <c r="S28" s="8">
        <v>2.2999999999999998</v>
      </c>
      <c r="T28" s="8">
        <v>4.5144999999999998E-2</v>
      </c>
    </row>
    <row r="29" spans="1:20" x14ac:dyDescent="0.3">
      <c r="A29">
        <v>4</v>
      </c>
      <c r="B29">
        <v>4.1341000000000003E-2</v>
      </c>
      <c r="D29">
        <v>1.1200000000000001</v>
      </c>
      <c r="E29">
        <v>6.8367999999999998E-2</v>
      </c>
      <c r="G29">
        <v>1.6</v>
      </c>
      <c r="H29">
        <v>6.4975000000000005E-2</v>
      </c>
      <c r="J29">
        <v>1.9</v>
      </c>
      <c r="K29">
        <v>5.6126000000000002E-2</v>
      </c>
      <c r="M29">
        <v>2.2000000000000002</v>
      </c>
      <c r="N29">
        <v>4.5025999999999997E-2</v>
      </c>
      <c r="P29" s="8">
        <v>2.2000000000000002</v>
      </c>
      <c r="Q29" s="8">
        <v>4.3770999999999997E-2</v>
      </c>
      <c r="S29" s="8">
        <v>2.2799999999999998</v>
      </c>
      <c r="T29" s="8">
        <v>5.5125E-2</v>
      </c>
    </row>
    <row r="30" spans="1:20" x14ac:dyDescent="0.3">
      <c r="A30">
        <v>4</v>
      </c>
      <c r="B30">
        <v>5.0476E-2</v>
      </c>
      <c r="D30">
        <v>1</v>
      </c>
      <c r="E30">
        <v>6.7040000000000002E-2</v>
      </c>
      <c r="G30">
        <v>1</v>
      </c>
      <c r="H30">
        <v>6.4200999999999994E-2</v>
      </c>
      <c r="J30">
        <v>1.9</v>
      </c>
      <c r="K30">
        <v>3.6225E-2</v>
      </c>
      <c r="M30">
        <v>2.04</v>
      </c>
      <c r="N30">
        <v>4.6807000000000001E-2</v>
      </c>
      <c r="P30" s="8">
        <v>2.2000000000000002</v>
      </c>
      <c r="Q30" s="8">
        <v>5.0487999999999998E-2</v>
      </c>
      <c r="S30" s="8">
        <v>2.36</v>
      </c>
      <c r="T30" s="8">
        <v>4.9729000000000002E-2</v>
      </c>
    </row>
    <row r="31" spans="1:20" x14ac:dyDescent="0.3">
      <c r="P31" s="8"/>
      <c r="Q31" s="8"/>
      <c r="S31" s="8"/>
      <c r="T31" s="8"/>
    </row>
    <row r="32" spans="1:20" x14ac:dyDescent="0.3">
      <c r="A32">
        <f>SUM(A1:A30)/COUNT(A1:A30)</f>
        <v>4.2666666666666666</v>
      </c>
      <c r="B32">
        <f t="shared" ref="B32:T32" si="0">SUM(B1:B30)/COUNT(B1:B30)</f>
        <v>5.1847266666666662E-2</v>
      </c>
      <c r="D32">
        <f t="shared" si="0"/>
        <v>1.008</v>
      </c>
      <c r="E32">
        <f t="shared" si="0"/>
        <v>7.1624366666666675E-2</v>
      </c>
      <c r="G32">
        <f t="shared" si="0"/>
        <v>1.2233333333333336</v>
      </c>
      <c r="H32">
        <f t="shared" si="0"/>
        <v>6.9955466666666688E-2</v>
      </c>
      <c r="J32">
        <f t="shared" si="0"/>
        <v>1.8033333333333326</v>
      </c>
      <c r="K32">
        <f t="shared" si="0"/>
        <v>5.5862100000000005E-2</v>
      </c>
      <c r="M32">
        <f t="shared" si="0"/>
        <v>2.2213333333333338</v>
      </c>
      <c r="N32">
        <f t="shared" si="0"/>
        <v>4.8671400000000004E-2</v>
      </c>
      <c r="P32">
        <f t="shared" si="0"/>
        <v>2.3180000000000005</v>
      </c>
      <c r="Q32">
        <f t="shared" si="0"/>
        <v>4.7804866666666675E-2</v>
      </c>
      <c r="S32">
        <f t="shared" si="0"/>
        <v>2.4326666666666665</v>
      </c>
      <c r="T32">
        <f t="shared" si="0"/>
        <v>4.7299899999999999E-2</v>
      </c>
    </row>
    <row r="33" spans="1:20" x14ac:dyDescent="0.3">
      <c r="A33">
        <v>6</v>
      </c>
      <c r="B33">
        <v>0.521235</v>
      </c>
      <c r="D33">
        <v>6</v>
      </c>
      <c r="E33">
        <v>0.521235</v>
      </c>
      <c r="G33">
        <v>6</v>
      </c>
      <c r="H33">
        <v>0.521235</v>
      </c>
      <c r="J33">
        <v>6</v>
      </c>
      <c r="K33">
        <v>0.521235</v>
      </c>
      <c r="M33">
        <v>6</v>
      </c>
      <c r="N33">
        <v>0.521235</v>
      </c>
      <c r="P33" s="8">
        <v>6</v>
      </c>
      <c r="Q33">
        <v>0.521235</v>
      </c>
      <c r="S33" s="8">
        <v>6</v>
      </c>
      <c r="T33">
        <v>0.521235</v>
      </c>
    </row>
    <row r="34" spans="1:20" x14ac:dyDescent="0.3">
      <c r="A34">
        <f>A32/A33*100</f>
        <v>71.111111111111114</v>
      </c>
      <c r="B34">
        <f t="shared" ref="B34:T34" si="1">B32/B33*100</f>
        <v>9.94700407046086</v>
      </c>
      <c r="D34">
        <f t="shared" si="1"/>
        <v>16.8</v>
      </c>
      <c r="E34">
        <f t="shared" si="1"/>
        <v>13.741281123997176</v>
      </c>
      <c r="G34">
        <f t="shared" si="1"/>
        <v>20.388888888888893</v>
      </c>
      <c r="H34">
        <f t="shared" si="1"/>
        <v>13.421099248259747</v>
      </c>
      <c r="J34">
        <f t="shared" si="1"/>
        <v>30.055555555555539</v>
      </c>
      <c r="K34">
        <f t="shared" si="1"/>
        <v>10.717258050591385</v>
      </c>
      <c r="M34">
        <f t="shared" si="1"/>
        <v>37.022222222222226</v>
      </c>
      <c r="N34">
        <f t="shared" si="1"/>
        <v>9.3377075599297825</v>
      </c>
      <c r="P34">
        <f t="shared" si="1"/>
        <v>38.63333333333334</v>
      </c>
      <c r="Q34">
        <f t="shared" si="1"/>
        <v>9.1714613689922349</v>
      </c>
      <c r="S34">
        <f t="shared" si="1"/>
        <v>40.544444444444444</v>
      </c>
      <c r="T34">
        <f t="shared" si="1"/>
        <v>9.0745824819898893</v>
      </c>
    </row>
    <row r="37" spans="1:20" x14ac:dyDescent="0.3">
      <c r="A37">
        <f>A1/A33*100</f>
        <v>66.666666666666657</v>
      </c>
      <c r="B37">
        <f>B1/B33*100</f>
        <v>9.8370216888735396</v>
      </c>
      <c r="D37">
        <f t="shared" ref="D37:T37" si="2">D1/D33*100</f>
        <v>16.666666666666664</v>
      </c>
      <c r="E37">
        <f t="shared" si="2"/>
        <v>15.657812694849731</v>
      </c>
      <c r="G37">
        <f t="shared" si="2"/>
        <v>25</v>
      </c>
      <c r="H37">
        <f t="shared" si="2"/>
        <v>12.690245282837875</v>
      </c>
      <c r="J37">
        <f t="shared" si="2"/>
        <v>31.666666666666664</v>
      </c>
      <c r="K37">
        <f t="shared" si="2"/>
        <v>9.3453049008604552</v>
      </c>
      <c r="M37">
        <f t="shared" si="2"/>
        <v>34.666666666666671</v>
      </c>
      <c r="N37">
        <f t="shared" si="2"/>
        <v>11.061613283835506</v>
      </c>
      <c r="P37">
        <f t="shared" si="2"/>
        <v>36.666666666666671</v>
      </c>
      <c r="Q37">
        <f t="shared" si="2"/>
        <v>8.2229704451926686</v>
      </c>
      <c r="S37">
        <f t="shared" si="2"/>
        <v>36.666666666666671</v>
      </c>
      <c r="T37">
        <f t="shared" si="2"/>
        <v>8.2630675223267804</v>
      </c>
    </row>
    <row r="38" spans="1:20" x14ac:dyDescent="0.3">
      <c r="A38">
        <f>A2/A33*100</f>
        <v>100</v>
      </c>
      <c r="B38">
        <f t="shared" ref="B38:T38" si="3">B2/B33*100</f>
        <v>12.260496704941151</v>
      </c>
      <c r="D38">
        <f t="shared" si="3"/>
        <v>18.666666666666668</v>
      </c>
      <c r="E38">
        <f t="shared" si="3"/>
        <v>14.918798622502324</v>
      </c>
      <c r="G38">
        <f t="shared" si="3"/>
        <v>18.666666666666668</v>
      </c>
      <c r="H38">
        <f t="shared" si="3"/>
        <v>13.020998206183391</v>
      </c>
      <c r="J38">
        <f t="shared" si="3"/>
        <v>34</v>
      </c>
      <c r="K38">
        <f t="shared" si="3"/>
        <v>10.693641064011434</v>
      </c>
      <c r="M38">
        <f t="shared" si="3"/>
        <v>36.666666666666671</v>
      </c>
      <c r="N38">
        <f t="shared" si="3"/>
        <v>8.7983347242606502</v>
      </c>
      <c r="P38">
        <f t="shared" si="3"/>
        <v>36.666666666666671</v>
      </c>
      <c r="Q38">
        <f t="shared" si="3"/>
        <v>10.601935787120972</v>
      </c>
      <c r="S38">
        <f t="shared" si="3"/>
        <v>46.666666666666664</v>
      </c>
      <c r="T38">
        <f t="shared" si="3"/>
        <v>8.4130958205032282</v>
      </c>
    </row>
    <row r="39" spans="1:20" x14ac:dyDescent="0.3">
      <c r="A39">
        <f>A3/A33*100</f>
        <v>66.666666666666657</v>
      </c>
      <c r="B39">
        <f t="shared" ref="B39:T39" si="4">B3/B33*100</f>
        <v>9.4561953821213081</v>
      </c>
      <c r="D39">
        <f t="shared" si="4"/>
        <v>16.666666666666664</v>
      </c>
      <c r="E39">
        <f t="shared" si="4"/>
        <v>14.593033852293114</v>
      </c>
      <c r="G39">
        <f t="shared" si="4"/>
        <v>19.333333333333332</v>
      </c>
      <c r="H39">
        <f t="shared" si="4"/>
        <v>12.698494920717144</v>
      </c>
      <c r="J39">
        <f t="shared" si="4"/>
        <v>32</v>
      </c>
      <c r="K39">
        <f t="shared" si="4"/>
        <v>9.8608113422928234</v>
      </c>
      <c r="M39">
        <f t="shared" si="4"/>
        <v>39.333333333333329</v>
      </c>
      <c r="N39">
        <f t="shared" si="4"/>
        <v>9.5014724644354267</v>
      </c>
      <c r="P39">
        <f t="shared" si="4"/>
        <v>50</v>
      </c>
      <c r="Q39">
        <f t="shared" si="4"/>
        <v>6.1012786938712855</v>
      </c>
      <c r="S39">
        <f t="shared" si="4"/>
        <v>38.666666666666664</v>
      </c>
      <c r="T39">
        <f t="shared" si="4"/>
        <v>8.4821625562366307</v>
      </c>
    </row>
    <row r="40" spans="1:20" x14ac:dyDescent="0.3">
      <c r="A40">
        <f>A4/A33*100</f>
        <v>100</v>
      </c>
      <c r="B40">
        <f t="shared" ref="B40:T40" si="5">B4/B33*100</f>
        <v>13.871862020010168</v>
      </c>
      <c r="D40">
        <f t="shared" si="5"/>
        <v>16.666666666666664</v>
      </c>
      <c r="E40">
        <f t="shared" si="5"/>
        <v>14.787188120521455</v>
      </c>
      <c r="G40">
        <f t="shared" si="5"/>
        <v>21.666666666666668</v>
      </c>
      <c r="H40">
        <f t="shared" si="5"/>
        <v>11.350734313697277</v>
      </c>
      <c r="J40">
        <f t="shared" si="5"/>
        <v>31.666666666666664</v>
      </c>
      <c r="K40">
        <f t="shared" si="5"/>
        <v>10.20883094957169</v>
      </c>
      <c r="M40">
        <f t="shared" si="5"/>
        <v>39.666666666666664</v>
      </c>
      <c r="N40">
        <f t="shared" si="5"/>
        <v>7.9131293946108752</v>
      </c>
      <c r="P40">
        <f t="shared" si="5"/>
        <v>35.666666666666671</v>
      </c>
      <c r="Q40">
        <f t="shared" si="5"/>
        <v>9.9210528840158485</v>
      </c>
      <c r="S40">
        <f t="shared" si="5"/>
        <v>36.666666666666671</v>
      </c>
      <c r="T40">
        <f t="shared" si="5"/>
        <v>6.987251431695876</v>
      </c>
    </row>
    <row r="41" spans="1:20" x14ac:dyDescent="0.3">
      <c r="A41">
        <f>A5/A33*100</f>
        <v>66.666666666666657</v>
      </c>
      <c r="B41">
        <f t="shared" ref="B41:T41" si="6">B5/B33*100</f>
        <v>9.9235469605839981</v>
      </c>
      <c r="D41">
        <f t="shared" si="6"/>
        <v>16.666666666666664</v>
      </c>
      <c r="E41">
        <f t="shared" si="6"/>
        <v>14.517827851161186</v>
      </c>
      <c r="G41">
        <f t="shared" si="6"/>
        <v>24.333333333333332</v>
      </c>
      <c r="H41">
        <f t="shared" si="6"/>
        <v>12.486882116511747</v>
      </c>
      <c r="J41">
        <f t="shared" si="6"/>
        <v>34.333333333333336</v>
      </c>
      <c r="K41">
        <f t="shared" si="6"/>
        <v>10.879737546404215</v>
      </c>
      <c r="M41">
        <f t="shared" si="6"/>
        <v>36.666666666666671</v>
      </c>
      <c r="N41">
        <f t="shared" si="6"/>
        <v>9.4625264995635359</v>
      </c>
      <c r="P41">
        <f t="shared" si="6"/>
        <v>42</v>
      </c>
      <c r="Q41">
        <f t="shared" si="6"/>
        <v>8.9673563747637814</v>
      </c>
      <c r="S41">
        <f t="shared" si="6"/>
        <v>43.333333333333336</v>
      </c>
      <c r="T41">
        <f t="shared" si="6"/>
        <v>8.342877972507603</v>
      </c>
    </row>
    <row r="42" spans="1:20" x14ac:dyDescent="0.3">
      <c r="A42">
        <f>A6/A33*100</f>
        <v>66.666666666666657</v>
      </c>
      <c r="B42">
        <f t="shared" ref="B42:T42" si="7">B6/B33*100</f>
        <v>10.051320421690791</v>
      </c>
      <c r="D42">
        <f t="shared" si="7"/>
        <v>16.666666666666664</v>
      </c>
      <c r="E42">
        <f t="shared" si="7"/>
        <v>14.954674954674955</v>
      </c>
      <c r="G42">
        <f t="shared" si="7"/>
        <v>16.666666666666664</v>
      </c>
      <c r="H42">
        <f t="shared" si="7"/>
        <v>13.863996086218307</v>
      </c>
      <c r="J42">
        <f t="shared" si="7"/>
        <v>30.666666666666671</v>
      </c>
      <c r="K42">
        <f t="shared" si="7"/>
        <v>11.00022062985026</v>
      </c>
      <c r="M42">
        <f t="shared" si="7"/>
        <v>36.666666666666671</v>
      </c>
      <c r="N42">
        <f t="shared" si="7"/>
        <v>9.2453499860907264</v>
      </c>
      <c r="P42">
        <f t="shared" si="7"/>
        <v>37.333333333333336</v>
      </c>
      <c r="Q42">
        <f t="shared" si="7"/>
        <v>7.7385440348403307</v>
      </c>
      <c r="S42">
        <f t="shared" si="7"/>
        <v>37.666666666666664</v>
      </c>
      <c r="T42">
        <f t="shared" si="7"/>
        <v>9.9365928995558619</v>
      </c>
    </row>
    <row r="43" spans="1:20" x14ac:dyDescent="0.3">
      <c r="A43">
        <f>A7/A33*100</f>
        <v>66.666666666666657</v>
      </c>
      <c r="B43">
        <f t="shared" ref="B43:T43" si="8">B7/B33*100</f>
        <v>8.2356326800771242</v>
      </c>
      <c r="D43">
        <f t="shared" si="8"/>
        <v>16.666666666666664</v>
      </c>
      <c r="E43">
        <f t="shared" si="8"/>
        <v>15.259527852120444</v>
      </c>
      <c r="G43">
        <f t="shared" si="8"/>
        <v>19.333333333333332</v>
      </c>
      <c r="H43">
        <f t="shared" si="8"/>
        <v>16.402006772377142</v>
      </c>
      <c r="J43">
        <f t="shared" si="8"/>
        <v>28.999999999999996</v>
      </c>
      <c r="K43">
        <f t="shared" si="8"/>
        <v>9.942348460866981</v>
      </c>
      <c r="M43">
        <f t="shared" si="8"/>
        <v>37.000000000000007</v>
      </c>
      <c r="N43">
        <f t="shared" si="8"/>
        <v>10.070505626061182</v>
      </c>
      <c r="P43">
        <f t="shared" si="8"/>
        <v>34.666666666666671</v>
      </c>
      <c r="Q43">
        <f t="shared" si="8"/>
        <v>10.077028595547114</v>
      </c>
      <c r="S43">
        <f t="shared" si="8"/>
        <v>43.333333333333336</v>
      </c>
      <c r="T43">
        <f t="shared" si="8"/>
        <v>8.4035032183180327</v>
      </c>
    </row>
    <row r="44" spans="1:20" x14ac:dyDescent="0.3">
      <c r="A44">
        <f>A8/A33*100</f>
        <v>66.666666666666657</v>
      </c>
      <c r="B44">
        <f t="shared" ref="B44:T44" si="9">B8/B33*100</f>
        <v>9.9103091695684284</v>
      </c>
      <c r="D44">
        <f t="shared" si="9"/>
        <v>16.666666666666664</v>
      </c>
      <c r="E44">
        <f t="shared" si="9"/>
        <v>12.723819390486057</v>
      </c>
      <c r="G44">
        <f t="shared" si="9"/>
        <v>16.666666666666664</v>
      </c>
      <c r="H44">
        <f t="shared" si="9"/>
        <v>11.990752731493473</v>
      </c>
      <c r="J44">
        <f t="shared" si="9"/>
        <v>31.666666666666664</v>
      </c>
      <c r="K44">
        <f t="shared" si="9"/>
        <v>10.460348978867499</v>
      </c>
      <c r="M44">
        <f t="shared" si="9"/>
        <v>39.333333333333329</v>
      </c>
      <c r="N44">
        <f t="shared" si="9"/>
        <v>8.9585311807534023</v>
      </c>
      <c r="P44">
        <f t="shared" si="9"/>
        <v>36.666666666666671</v>
      </c>
      <c r="Q44">
        <f t="shared" si="9"/>
        <v>9.082659453029823</v>
      </c>
      <c r="S44">
        <f t="shared" si="9"/>
        <v>38.333333333333329</v>
      </c>
      <c r="T44">
        <f t="shared" si="9"/>
        <v>11.305265379339453</v>
      </c>
    </row>
    <row r="45" spans="1:20" x14ac:dyDescent="0.3">
      <c r="A45">
        <f>A9/A33*100</f>
        <v>66.666666666666657</v>
      </c>
      <c r="B45">
        <f t="shared" ref="B45:T45" si="10">B9/B33*100</f>
        <v>10.71359367655664</v>
      </c>
      <c r="D45">
        <f t="shared" si="10"/>
        <v>16.666666666666664</v>
      </c>
      <c r="E45">
        <f t="shared" si="10"/>
        <v>12.689669726706763</v>
      </c>
      <c r="G45">
        <f t="shared" si="10"/>
        <v>18.333333333333336</v>
      </c>
      <c r="H45">
        <f t="shared" si="10"/>
        <v>13.173904285015398</v>
      </c>
      <c r="J45">
        <f t="shared" si="10"/>
        <v>30.333333333333336</v>
      </c>
      <c r="K45">
        <f t="shared" si="10"/>
        <v>9.1087513309735524</v>
      </c>
      <c r="M45">
        <f t="shared" si="10"/>
        <v>40</v>
      </c>
      <c r="N45">
        <f t="shared" si="10"/>
        <v>8.0353391464502568</v>
      </c>
      <c r="P45">
        <f t="shared" si="10"/>
        <v>36.666666666666671</v>
      </c>
      <c r="Q45">
        <f t="shared" si="10"/>
        <v>10.437710437710438</v>
      </c>
      <c r="S45">
        <f t="shared" si="10"/>
        <v>47.333333333333336</v>
      </c>
      <c r="T45">
        <f t="shared" si="10"/>
        <v>8.6828397939509063</v>
      </c>
    </row>
    <row r="46" spans="1:20" x14ac:dyDescent="0.3">
      <c r="A46">
        <f>A10/A33*100</f>
        <v>66.666666666666657</v>
      </c>
      <c r="B46">
        <f t="shared" ref="B46:T46" si="11">B10/B33*100</f>
        <v>9.7777394073690385</v>
      </c>
      <c r="D46">
        <f t="shared" si="11"/>
        <v>16.666666666666664</v>
      </c>
      <c r="E46">
        <f t="shared" si="11"/>
        <v>10.256410256410255</v>
      </c>
      <c r="G46">
        <f t="shared" si="11"/>
        <v>23.333333333333332</v>
      </c>
      <c r="H46">
        <f t="shared" si="11"/>
        <v>12.932938118123301</v>
      </c>
      <c r="J46">
        <f t="shared" si="11"/>
        <v>31.666666666666664</v>
      </c>
      <c r="K46">
        <f t="shared" si="11"/>
        <v>12.223469260506299</v>
      </c>
      <c r="M46">
        <f t="shared" si="11"/>
        <v>33.666666666666664</v>
      </c>
      <c r="N46">
        <f t="shared" si="11"/>
        <v>11.005784339117671</v>
      </c>
      <c r="P46">
        <f t="shared" si="11"/>
        <v>35.666666666666671</v>
      </c>
      <c r="Q46">
        <f t="shared" si="11"/>
        <v>9.1705276890462084</v>
      </c>
      <c r="S46">
        <f t="shared" si="11"/>
        <v>40</v>
      </c>
      <c r="T46">
        <f t="shared" si="11"/>
        <v>8.4831218164551494</v>
      </c>
    </row>
    <row r="47" spans="1:20" x14ac:dyDescent="0.3">
      <c r="A47">
        <f>A11/A33*100</f>
        <v>66.666666666666657</v>
      </c>
      <c r="B47">
        <f t="shared" ref="B47:T47" si="12">B11/B33*100</f>
        <v>9.7982675760453546</v>
      </c>
      <c r="D47">
        <f t="shared" si="12"/>
        <v>16.666666666666664</v>
      </c>
      <c r="E47">
        <f t="shared" si="12"/>
        <v>15.16820627931739</v>
      </c>
      <c r="G47">
        <f t="shared" si="12"/>
        <v>26.666666666666668</v>
      </c>
      <c r="H47">
        <f t="shared" si="12"/>
        <v>11.833625907699982</v>
      </c>
      <c r="J47">
        <f t="shared" si="12"/>
        <v>31.666666666666664</v>
      </c>
      <c r="K47">
        <f t="shared" si="12"/>
        <v>10.721267758304796</v>
      </c>
      <c r="M47">
        <f t="shared" si="12"/>
        <v>34.666666666666671</v>
      </c>
      <c r="N47">
        <f t="shared" si="12"/>
        <v>7.9196523640968071</v>
      </c>
      <c r="P47">
        <f t="shared" si="12"/>
        <v>35.666666666666671</v>
      </c>
      <c r="Q47">
        <f t="shared" si="12"/>
        <v>6.9891699521329151</v>
      </c>
      <c r="S47">
        <f t="shared" si="12"/>
        <v>39.333333333333329</v>
      </c>
      <c r="T47">
        <f t="shared" si="12"/>
        <v>11.116099264247412</v>
      </c>
    </row>
    <row r="48" spans="1:20" x14ac:dyDescent="0.3">
      <c r="A48">
        <f>A12/A33*100</f>
        <v>66.666666666666657</v>
      </c>
      <c r="B48">
        <f t="shared" ref="B48:T48" si="13">B12/B33*100</f>
        <v>10.113672335894558</v>
      </c>
      <c r="D48">
        <f t="shared" si="13"/>
        <v>16.666666666666664</v>
      </c>
      <c r="E48">
        <f t="shared" si="13"/>
        <v>11.917465250798584</v>
      </c>
      <c r="G48">
        <f t="shared" si="13"/>
        <v>16.666666666666664</v>
      </c>
      <c r="H48">
        <f t="shared" si="13"/>
        <v>13.664086256678848</v>
      </c>
      <c r="J48">
        <f t="shared" si="13"/>
        <v>31.666666666666664</v>
      </c>
      <c r="K48">
        <f t="shared" si="13"/>
        <v>9.9548188437077307</v>
      </c>
      <c r="M48">
        <f t="shared" si="13"/>
        <v>38.333333333333329</v>
      </c>
      <c r="N48">
        <f t="shared" si="13"/>
        <v>9.9296862259825218</v>
      </c>
      <c r="P48">
        <f t="shared" si="13"/>
        <v>41.666666666666671</v>
      </c>
      <c r="Q48">
        <f t="shared" si="13"/>
        <v>8.2644104866327091</v>
      </c>
      <c r="S48">
        <f t="shared" si="13"/>
        <v>36.666666666666671</v>
      </c>
      <c r="T48">
        <f t="shared" si="13"/>
        <v>9.2952315174537397</v>
      </c>
    </row>
    <row r="49" spans="1:20" x14ac:dyDescent="0.3">
      <c r="A49">
        <f>A13/A33*100</f>
        <v>66.666666666666657</v>
      </c>
      <c r="B49">
        <f t="shared" ref="B49:T49" si="14">B13/B33*100</f>
        <v>9.7025334062371105</v>
      </c>
      <c r="D49">
        <f t="shared" si="14"/>
        <v>16.666666666666664</v>
      </c>
      <c r="E49">
        <f t="shared" si="14"/>
        <v>14.881963030111178</v>
      </c>
      <c r="G49">
        <f t="shared" si="14"/>
        <v>20.666666666666668</v>
      </c>
      <c r="H49">
        <f t="shared" si="14"/>
        <v>15.328786439897552</v>
      </c>
      <c r="J49">
        <f t="shared" si="14"/>
        <v>31.666666666666664</v>
      </c>
      <c r="K49">
        <f t="shared" si="14"/>
        <v>9.8398994695290991</v>
      </c>
      <c r="M49">
        <f t="shared" si="14"/>
        <v>33.666666666666664</v>
      </c>
      <c r="N49">
        <f t="shared" si="14"/>
        <v>10.467255652440837</v>
      </c>
      <c r="P49">
        <f t="shared" si="14"/>
        <v>47</v>
      </c>
      <c r="Q49">
        <f t="shared" si="14"/>
        <v>7.5188734447993708</v>
      </c>
      <c r="S49">
        <f t="shared" si="14"/>
        <v>42.666666666666671</v>
      </c>
      <c r="T49">
        <f t="shared" si="14"/>
        <v>11.282051282051281</v>
      </c>
    </row>
    <row r="50" spans="1:20" x14ac:dyDescent="0.3">
      <c r="A50">
        <f>A14/A33*100</f>
        <v>66.666666666666657</v>
      </c>
      <c r="B50">
        <f t="shared" ref="B50:T50" si="15">B14/B33*100</f>
        <v>9.4815198518902211</v>
      </c>
      <c r="D50">
        <f t="shared" si="15"/>
        <v>16.666666666666664</v>
      </c>
      <c r="E50">
        <f t="shared" si="15"/>
        <v>12.892073632814371</v>
      </c>
      <c r="G50">
        <f t="shared" si="15"/>
        <v>18.333333333333336</v>
      </c>
      <c r="H50">
        <f t="shared" si="15"/>
        <v>10.266386562682857</v>
      </c>
      <c r="J50">
        <f t="shared" si="15"/>
        <v>30.666666666666671</v>
      </c>
      <c r="K50">
        <f t="shared" si="15"/>
        <v>9.7558682743867937</v>
      </c>
      <c r="M50">
        <f t="shared" si="15"/>
        <v>42.333333333333336</v>
      </c>
      <c r="N50">
        <f t="shared" si="15"/>
        <v>6.8871046648824432</v>
      </c>
      <c r="P50">
        <f t="shared" si="15"/>
        <v>35.666666666666671</v>
      </c>
      <c r="Q50">
        <f t="shared" si="15"/>
        <v>11.047608084645121</v>
      </c>
      <c r="S50">
        <f t="shared" si="15"/>
        <v>38.666666666666664</v>
      </c>
      <c r="T50">
        <f t="shared" si="15"/>
        <v>9.6186940631385074</v>
      </c>
    </row>
    <row r="51" spans="1:20" x14ac:dyDescent="0.3">
      <c r="A51">
        <f>A15/A33*100</f>
        <v>66.666666666666657</v>
      </c>
      <c r="B51">
        <f t="shared" ref="B51:T51" si="16">B15/B33*100</f>
        <v>9.6910222836148758</v>
      </c>
      <c r="D51">
        <f t="shared" si="16"/>
        <v>16.666666666666664</v>
      </c>
      <c r="E51">
        <f t="shared" si="16"/>
        <v>12.059435763139465</v>
      </c>
      <c r="G51">
        <f t="shared" si="16"/>
        <v>24</v>
      </c>
      <c r="H51">
        <f t="shared" si="16"/>
        <v>12.61657409805558</v>
      </c>
      <c r="J51">
        <f t="shared" si="16"/>
        <v>33</v>
      </c>
      <c r="K51">
        <f t="shared" si="16"/>
        <v>9.2551344403196243</v>
      </c>
      <c r="M51">
        <f t="shared" si="16"/>
        <v>43.666666666666671</v>
      </c>
      <c r="N51">
        <f t="shared" si="16"/>
        <v>7.7026677026677026</v>
      </c>
      <c r="P51">
        <f t="shared" si="16"/>
        <v>35</v>
      </c>
      <c r="Q51">
        <f t="shared" si="16"/>
        <v>10.737383329975923</v>
      </c>
      <c r="S51">
        <f t="shared" si="16"/>
        <v>47.666666666666664</v>
      </c>
      <c r="T51">
        <f t="shared" si="16"/>
        <v>8.8858192561896274</v>
      </c>
    </row>
    <row r="52" spans="1:20" x14ac:dyDescent="0.3">
      <c r="A52">
        <f>A16/A33*100</f>
        <v>66.666666666666657</v>
      </c>
      <c r="B52">
        <f t="shared" ref="B52:T52" si="17">B16/B33*100</f>
        <v>9.7950060913023886</v>
      </c>
      <c r="D52">
        <f t="shared" si="17"/>
        <v>16.666666666666664</v>
      </c>
      <c r="E52">
        <f t="shared" si="17"/>
        <v>14.527612305390084</v>
      </c>
      <c r="G52">
        <f t="shared" si="17"/>
        <v>21.333333333333336</v>
      </c>
      <c r="H52">
        <f t="shared" si="17"/>
        <v>13.10560495745681</v>
      </c>
      <c r="J52">
        <f t="shared" si="17"/>
        <v>21</v>
      </c>
      <c r="K52">
        <f t="shared" si="17"/>
        <v>14.78258367147256</v>
      </c>
      <c r="M52">
        <f t="shared" si="17"/>
        <v>41.333333333333336</v>
      </c>
      <c r="N52">
        <f t="shared" si="17"/>
        <v>7.8298656076433852</v>
      </c>
      <c r="P52">
        <f t="shared" si="17"/>
        <v>31.666666666666664</v>
      </c>
      <c r="Q52">
        <f t="shared" si="17"/>
        <v>9.3564323193952816</v>
      </c>
      <c r="S52">
        <f t="shared" si="17"/>
        <v>42.333333333333336</v>
      </c>
      <c r="T52">
        <f t="shared" si="17"/>
        <v>7.7084232639788199</v>
      </c>
    </row>
    <row r="53" spans="1:20" x14ac:dyDescent="0.3">
      <c r="A53">
        <f>A17/A33*100</f>
        <v>66.666666666666657</v>
      </c>
      <c r="B53">
        <f t="shared" ref="B53:T53" si="18">B17/B33*100</f>
        <v>9.7201837942578688</v>
      </c>
      <c r="D53">
        <f t="shared" si="18"/>
        <v>16.666666666666664</v>
      </c>
      <c r="E53">
        <f t="shared" si="18"/>
        <v>12.093585426918759</v>
      </c>
      <c r="G53">
        <f t="shared" si="18"/>
        <v>21.666666666666668</v>
      </c>
      <c r="H53">
        <f t="shared" si="18"/>
        <v>13.412376375339338</v>
      </c>
      <c r="J53">
        <f t="shared" si="18"/>
        <v>31.666666666666664</v>
      </c>
      <c r="K53">
        <f t="shared" si="18"/>
        <v>10.116550116550115</v>
      </c>
      <c r="M53">
        <f t="shared" si="18"/>
        <v>35</v>
      </c>
      <c r="N53">
        <f t="shared" si="18"/>
        <v>8.843995510662177</v>
      </c>
      <c r="P53">
        <f t="shared" si="18"/>
        <v>37.666666666666664</v>
      </c>
      <c r="Q53">
        <f t="shared" si="18"/>
        <v>9.6376874154651926</v>
      </c>
      <c r="S53">
        <f t="shared" si="18"/>
        <v>35.666666666666671</v>
      </c>
      <c r="T53">
        <f t="shared" si="18"/>
        <v>9.0440971922453421</v>
      </c>
    </row>
    <row r="54" spans="1:20" x14ac:dyDescent="0.3">
      <c r="A54">
        <f>A18/A33*100</f>
        <v>66.666666666666657</v>
      </c>
      <c r="B54">
        <f t="shared" ref="B54:T54" si="19">B18/B33*100</f>
        <v>9.735723809797884</v>
      </c>
      <c r="D54">
        <f t="shared" si="19"/>
        <v>16.666666666666664</v>
      </c>
      <c r="E54">
        <f t="shared" si="19"/>
        <v>15.890337371818852</v>
      </c>
      <c r="G54">
        <f t="shared" si="19"/>
        <v>16.666666666666664</v>
      </c>
      <c r="H54">
        <f t="shared" si="19"/>
        <v>13.415637860082304</v>
      </c>
      <c r="J54">
        <f t="shared" si="19"/>
        <v>35</v>
      </c>
      <c r="K54">
        <f t="shared" si="19"/>
        <v>7.9739464924650116</v>
      </c>
      <c r="M54">
        <f t="shared" si="19"/>
        <v>38.333333333333329</v>
      </c>
      <c r="N54">
        <f t="shared" si="19"/>
        <v>11.003482114593226</v>
      </c>
      <c r="P54">
        <f t="shared" si="19"/>
        <v>39.333333333333329</v>
      </c>
      <c r="Q54">
        <f t="shared" si="19"/>
        <v>9.0711483304075884</v>
      </c>
      <c r="S54">
        <f t="shared" si="19"/>
        <v>36.333333333333336</v>
      </c>
      <c r="T54">
        <f t="shared" si="19"/>
        <v>8.8211651174614136</v>
      </c>
    </row>
    <row r="55" spans="1:20" x14ac:dyDescent="0.3">
      <c r="A55">
        <f>A19/A33*100</f>
        <v>66.666666666666657</v>
      </c>
      <c r="B55">
        <f t="shared" ref="B55:T55" si="20">B19/B33*100</f>
        <v>9.5624814143332646</v>
      </c>
      <c r="D55">
        <f t="shared" si="20"/>
        <v>16.666666666666664</v>
      </c>
      <c r="E55">
        <f t="shared" si="20"/>
        <v>14.531065642176754</v>
      </c>
      <c r="G55">
        <f t="shared" si="20"/>
        <v>23.666666666666668</v>
      </c>
      <c r="H55">
        <f t="shared" si="20"/>
        <v>11.030725104799179</v>
      </c>
      <c r="J55">
        <f t="shared" si="20"/>
        <v>19.333333333333332</v>
      </c>
      <c r="K55">
        <f t="shared" si="20"/>
        <v>14.248083877713508</v>
      </c>
      <c r="M55">
        <f t="shared" si="20"/>
        <v>33.666666666666664</v>
      </c>
      <c r="N55">
        <f t="shared" si="20"/>
        <v>10.121346417642714</v>
      </c>
      <c r="P55">
        <f t="shared" si="20"/>
        <v>42</v>
      </c>
      <c r="Q55">
        <f t="shared" si="20"/>
        <v>9.4153308968123781</v>
      </c>
      <c r="S55">
        <f t="shared" si="20"/>
        <v>40</v>
      </c>
      <c r="T55">
        <f t="shared" si="20"/>
        <v>8.7083561157635234</v>
      </c>
    </row>
    <row r="56" spans="1:20" x14ac:dyDescent="0.3">
      <c r="A56">
        <f>A20/A33*100</f>
        <v>66.666666666666657</v>
      </c>
      <c r="B56">
        <f t="shared" ref="B56:T56" si="21">B20/B33*100</f>
        <v>8.2183659961437741</v>
      </c>
      <c r="D56">
        <f t="shared" si="21"/>
        <v>16.666666666666664</v>
      </c>
      <c r="E56">
        <f t="shared" si="21"/>
        <v>16.019837501318985</v>
      </c>
      <c r="G56">
        <f t="shared" si="21"/>
        <v>16.666666666666664</v>
      </c>
      <c r="H56">
        <f t="shared" si="21"/>
        <v>15.773307625159477</v>
      </c>
      <c r="J56">
        <f t="shared" si="21"/>
        <v>31.666666666666664</v>
      </c>
      <c r="K56">
        <f t="shared" si="21"/>
        <v>9.362187880706399</v>
      </c>
      <c r="M56">
        <f t="shared" si="21"/>
        <v>36.666666666666671</v>
      </c>
      <c r="N56">
        <f t="shared" si="21"/>
        <v>8.3902654273024648</v>
      </c>
      <c r="P56">
        <f t="shared" si="21"/>
        <v>36.666666666666671</v>
      </c>
      <c r="Q56">
        <f t="shared" si="21"/>
        <v>11.528581158210788</v>
      </c>
      <c r="S56">
        <f t="shared" si="21"/>
        <v>49.333333333333336</v>
      </c>
      <c r="T56">
        <f t="shared" si="21"/>
        <v>6.9385210125950865</v>
      </c>
    </row>
    <row r="57" spans="1:20" x14ac:dyDescent="0.3">
      <c r="A57">
        <f>A21/A33*100</f>
        <v>100</v>
      </c>
      <c r="B57">
        <f t="shared" ref="B57:T57" si="22">B21/B33*100</f>
        <v>12.342801231690121</v>
      </c>
      <c r="D57">
        <f t="shared" si="22"/>
        <v>16.666666666666664</v>
      </c>
      <c r="E57">
        <f t="shared" si="22"/>
        <v>14.582865693976805</v>
      </c>
      <c r="G57">
        <f t="shared" si="22"/>
        <v>23.666666666666668</v>
      </c>
      <c r="H57">
        <f t="shared" si="22"/>
        <v>13.050735272957494</v>
      </c>
      <c r="J57">
        <f t="shared" si="22"/>
        <v>28.999999999999996</v>
      </c>
      <c r="K57">
        <f t="shared" si="22"/>
        <v>11.382198048864716</v>
      </c>
      <c r="M57">
        <f t="shared" si="22"/>
        <v>35</v>
      </c>
      <c r="N57">
        <f t="shared" si="22"/>
        <v>8.8368969850451329</v>
      </c>
      <c r="P57">
        <f t="shared" si="22"/>
        <v>33.666666666666664</v>
      </c>
      <c r="Q57">
        <f t="shared" si="22"/>
        <v>10.559152781375003</v>
      </c>
      <c r="S57">
        <f t="shared" si="22"/>
        <v>37.333333333333336</v>
      </c>
      <c r="T57">
        <f t="shared" si="22"/>
        <v>10.668508446286223</v>
      </c>
    </row>
    <row r="58" spans="1:20" x14ac:dyDescent="0.3">
      <c r="A58">
        <f>A22/A33*100</f>
        <v>66.666666666666657</v>
      </c>
      <c r="B58">
        <f t="shared" ref="B58:T58" si="23">B22/B33*100</f>
        <v>9.6330829664162998</v>
      </c>
      <c r="D58">
        <f t="shared" si="23"/>
        <v>16.666666666666664</v>
      </c>
      <c r="E58">
        <f t="shared" si="23"/>
        <v>13.402016364979326</v>
      </c>
      <c r="G58">
        <f t="shared" si="23"/>
        <v>16.666666666666664</v>
      </c>
      <c r="H58">
        <f t="shared" si="23"/>
        <v>15.189693708212227</v>
      </c>
      <c r="J58">
        <f t="shared" si="23"/>
        <v>30</v>
      </c>
      <c r="K58">
        <f t="shared" si="23"/>
        <v>9.6507333544370582</v>
      </c>
      <c r="M58">
        <f t="shared" si="23"/>
        <v>35.666666666666671</v>
      </c>
      <c r="N58">
        <f t="shared" si="23"/>
        <v>10.884150143409402</v>
      </c>
      <c r="P58">
        <f t="shared" si="23"/>
        <v>42.333333333333336</v>
      </c>
      <c r="Q58">
        <f t="shared" si="23"/>
        <v>8.5364566846048326</v>
      </c>
      <c r="S58">
        <f t="shared" si="23"/>
        <v>42</v>
      </c>
      <c r="T58">
        <f t="shared" si="23"/>
        <v>10.981419129567277</v>
      </c>
    </row>
    <row r="59" spans="1:20" x14ac:dyDescent="0.3">
      <c r="A59">
        <f>A23/A33*100</f>
        <v>66.666666666666657</v>
      </c>
      <c r="B59">
        <f t="shared" ref="B59:T59" si="24">B23/B33*100</f>
        <v>8.1938089345496756</v>
      </c>
      <c r="D59">
        <f t="shared" si="24"/>
        <v>16.666666666666664</v>
      </c>
      <c r="E59">
        <f t="shared" si="24"/>
        <v>13.511755733977957</v>
      </c>
      <c r="G59">
        <f t="shared" si="24"/>
        <v>16.666666666666664</v>
      </c>
      <c r="H59">
        <f t="shared" si="24"/>
        <v>13.376883747254118</v>
      </c>
      <c r="J59">
        <f t="shared" si="24"/>
        <v>29.666666666666668</v>
      </c>
      <c r="K59">
        <f t="shared" si="24"/>
        <v>11.62911162911163</v>
      </c>
      <c r="M59">
        <f t="shared" si="24"/>
        <v>35.666666666666671</v>
      </c>
      <c r="N59">
        <f t="shared" si="24"/>
        <v>9.4247316469538696</v>
      </c>
      <c r="P59">
        <f t="shared" si="24"/>
        <v>44</v>
      </c>
      <c r="Q59">
        <f t="shared" si="24"/>
        <v>10.035204850019666</v>
      </c>
      <c r="S59">
        <f t="shared" si="24"/>
        <v>40</v>
      </c>
      <c r="T59">
        <f t="shared" si="24"/>
        <v>11.047032528514009</v>
      </c>
    </row>
    <row r="60" spans="1:20" x14ac:dyDescent="0.3">
      <c r="A60">
        <f>A24/A33*100</f>
        <v>100</v>
      </c>
      <c r="B60">
        <f t="shared" ref="B60:T60" si="25">B24/B33*100</f>
        <v>11.455101825472196</v>
      </c>
      <c r="D60">
        <f t="shared" si="25"/>
        <v>16.666666666666664</v>
      </c>
      <c r="E60">
        <f t="shared" si="25"/>
        <v>12.663769700806737</v>
      </c>
      <c r="G60">
        <f t="shared" si="25"/>
        <v>21.333333333333336</v>
      </c>
      <c r="H60">
        <f t="shared" si="25"/>
        <v>13.350600017266684</v>
      </c>
      <c r="J60">
        <f t="shared" si="25"/>
        <v>24</v>
      </c>
      <c r="K60">
        <f t="shared" si="25"/>
        <v>13.60595508743657</v>
      </c>
      <c r="M60">
        <f t="shared" si="25"/>
        <v>37.000000000000007</v>
      </c>
      <c r="N60">
        <f t="shared" si="25"/>
        <v>9.6444022369948303</v>
      </c>
      <c r="P60">
        <f t="shared" si="25"/>
        <v>44</v>
      </c>
      <c r="Q60">
        <f t="shared" si="25"/>
        <v>10.118276784943452</v>
      </c>
      <c r="S60">
        <f t="shared" si="25"/>
        <v>40</v>
      </c>
      <c r="T60">
        <f t="shared" si="25"/>
        <v>8.0907843870806833</v>
      </c>
    </row>
    <row r="61" spans="1:20" x14ac:dyDescent="0.3">
      <c r="A61">
        <f>A25/A33*100</f>
        <v>66.666666666666657</v>
      </c>
      <c r="B61">
        <f t="shared" ref="B61:T61" si="26">B25/B33*100</f>
        <v>10.468598616746766</v>
      </c>
      <c r="D61">
        <f t="shared" si="26"/>
        <v>16.666666666666664</v>
      </c>
      <c r="E61">
        <f t="shared" si="26"/>
        <v>12.949437393881839</v>
      </c>
      <c r="G61">
        <f t="shared" si="26"/>
        <v>20</v>
      </c>
      <c r="H61">
        <f t="shared" si="26"/>
        <v>14.468905580016692</v>
      </c>
      <c r="J61">
        <f t="shared" si="26"/>
        <v>32</v>
      </c>
      <c r="K61">
        <f t="shared" si="26"/>
        <v>10.039809299068558</v>
      </c>
      <c r="M61">
        <f t="shared" si="26"/>
        <v>34.333333333333336</v>
      </c>
      <c r="N61">
        <f t="shared" si="26"/>
        <v>11.506134469097432</v>
      </c>
      <c r="P61">
        <f t="shared" si="26"/>
        <v>36.666666666666671</v>
      </c>
      <c r="Q61">
        <f t="shared" si="26"/>
        <v>9.4471783360672248</v>
      </c>
      <c r="S61">
        <f t="shared" si="26"/>
        <v>37.333333333333336</v>
      </c>
      <c r="T61">
        <f t="shared" si="26"/>
        <v>10.010839640469269</v>
      </c>
    </row>
    <row r="62" spans="1:20" x14ac:dyDescent="0.3">
      <c r="A62">
        <f>A26/A33*100</f>
        <v>66.666666666666657</v>
      </c>
      <c r="B62">
        <f t="shared" ref="B62:T62" si="27">B26/B33*100</f>
        <v>9.6889119111341326</v>
      </c>
      <c r="D62">
        <f t="shared" si="27"/>
        <v>16.666666666666664</v>
      </c>
      <c r="E62">
        <f t="shared" si="27"/>
        <v>14.864696346177828</v>
      </c>
      <c r="G62">
        <f t="shared" si="27"/>
        <v>18.666666666666668</v>
      </c>
      <c r="H62">
        <f t="shared" si="27"/>
        <v>18.696557215075732</v>
      </c>
      <c r="J62">
        <f t="shared" si="27"/>
        <v>33</v>
      </c>
      <c r="K62">
        <f t="shared" si="27"/>
        <v>9.6645467015837383</v>
      </c>
      <c r="M62">
        <f t="shared" si="27"/>
        <v>35</v>
      </c>
      <c r="N62">
        <f t="shared" si="27"/>
        <v>8.5819256189626554</v>
      </c>
      <c r="P62">
        <f t="shared" si="27"/>
        <v>36.666666666666671</v>
      </c>
      <c r="Q62">
        <f t="shared" si="27"/>
        <v>8.7160301975116781</v>
      </c>
      <c r="S62">
        <f t="shared" si="27"/>
        <v>41.666666666666671</v>
      </c>
      <c r="T62">
        <f t="shared" si="27"/>
        <v>7.0549752031233508</v>
      </c>
    </row>
    <row r="63" spans="1:20" x14ac:dyDescent="0.3">
      <c r="A63">
        <f>A27/A33*100</f>
        <v>66.666666666666657</v>
      </c>
      <c r="B63">
        <f t="shared" ref="B63:T63" si="28">B27/B33*100</f>
        <v>8.668642742716818</v>
      </c>
      <c r="D63">
        <f t="shared" si="28"/>
        <v>16.666666666666664</v>
      </c>
      <c r="E63">
        <f t="shared" si="28"/>
        <v>11.682638349305014</v>
      </c>
      <c r="G63">
        <f t="shared" si="28"/>
        <v>16.666666666666664</v>
      </c>
      <c r="H63">
        <f t="shared" si="28"/>
        <v>16.284977025717769</v>
      </c>
      <c r="J63">
        <f t="shared" si="28"/>
        <v>18.666666666666668</v>
      </c>
      <c r="K63">
        <f t="shared" si="28"/>
        <v>15.218087810680403</v>
      </c>
      <c r="M63">
        <f t="shared" si="28"/>
        <v>33.666666666666664</v>
      </c>
      <c r="N63">
        <f t="shared" si="28"/>
        <v>10.490086045641601</v>
      </c>
      <c r="P63">
        <f t="shared" si="28"/>
        <v>39.333333333333329</v>
      </c>
      <c r="Q63">
        <f t="shared" si="28"/>
        <v>8.9660134104578546</v>
      </c>
      <c r="S63">
        <f t="shared" si="28"/>
        <v>45</v>
      </c>
      <c r="T63">
        <f t="shared" si="28"/>
        <v>6.888063925100961</v>
      </c>
    </row>
    <row r="64" spans="1:20" x14ac:dyDescent="0.3">
      <c r="A64">
        <f>A28/A33*100</f>
        <v>66.666666666666657</v>
      </c>
      <c r="B64">
        <f t="shared" ref="B64:T64" si="29">B28/B33*100</f>
        <v>10.487400117029747</v>
      </c>
      <c r="D64">
        <f t="shared" si="29"/>
        <v>16.666666666666664</v>
      </c>
      <c r="E64">
        <f t="shared" si="29"/>
        <v>12.262607077421892</v>
      </c>
      <c r="G64">
        <f t="shared" si="29"/>
        <v>25</v>
      </c>
      <c r="H64">
        <f t="shared" si="29"/>
        <v>12.373881262770151</v>
      </c>
      <c r="J64">
        <f t="shared" si="29"/>
        <v>27.666666666666668</v>
      </c>
      <c r="K64">
        <f t="shared" si="29"/>
        <v>12.875766209099544</v>
      </c>
      <c r="M64">
        <f t="shared" si="29"/>
        <v>42.333333333333336</v>
      </c>
      <c r="N64">
        <f t="shared" si="29"/>
        <v>9.9966425892351811</v>
      </c>
      <c r="P64">
        <f t="shared" si="29"/>
        <v>44.666666666666671</v>
      </c>
      <c r="Q64">
        <f t="shared" si="29"/>
        <v>6.7940564236860528</v>
      </c>
      <c r="S64">
        <f t="shared" si="29"/>
        <v>38.333333333333329</v>
      </c>
      <c r="T64">
        <f t="shared" si="29"/>
        <v>8.6611605130123639</v>
      </c>
    </row>
    <row r="65" spans="1:20" x14ac:dyDescent="0.3">
      <c r="A65">
        <f>A29/A33*100</f>
        <v>66.666666666666657</v>
      </c>
      <c r="B65">
        <f t="shared" ref="B65:T65" si="30">B29/B33*100</f>
        <v>7.9313553387627467</v>
      </c>
      <c r="D65">
        <f t="shared" si="30"/>
        <v>18.666666666666668</v>
      </c>
      <c r="E65">
        <f t="shared" si="30"/>
        <v>13.116540523947931</v>
      </c>
      <c r="G65">
        <f t="shared" si="30"/>
        <v>26.666666666666668</v>
      </c>
      <c r="H65">
        <f t="shared" si="30"/>
        <v>12.465586539660615</v>
      </c>
      <c r="J65">
        <f t="shared" si="30"/>
        <v>31.666666666666664</v>
      </c>
      <c r="K65">
        <f t="shared" si="30"/>
        <v>10.767887804924841</v>
      </c>
      <c r="M65">
        <f t="shared" si="30"/>
        <v>36.666666666666671</v>
      </c>
      <c r="N65">
        <f t="shared" si="30"/>
        <v>8.6383301198116005</v>
      </c>
      <c r="P65">
        <f t="shared" si="30"/>
        <v>36.666666666666671</v>
      </c>
      <c r="Q65">
        <f t="shared" si="30"/>
        <v>8.3975558049632131</v>
      </c>
      <c r="S65">
        <f t="shared" si="30"/>
        <v>37.999999999999993</v>
      </c>
      <c r="T65">
        <f t="shared" si="30"/>
        <v>10.575843909177243</v>
      </c>
    </row>
    <row r="66" spans="1:20" x14ac:dyDescent="0.3">
      <c r="A66">
        <f>A30/A33*100</f>
        <v>66.666666666666657</v>
      </c>
      <c r="B66">
        <f t="shared" ref="B66:T66" si="31">B30/B33*100</f>
        <v>9.6839237579978317</v>
      </c>
      <c r="D66">
        <f t="shared" si="31"/>
        <v>16.666666666666664</v>
      </c>
      <c r="E66">
        <f t="shared" si="31"/>
        <v>12.861761009909159</v>
      </c>
      <c r="G66">
        <f t="shared" si="31"/>
        <v>16.666666666666664</v>
      </c>
      <c r="H66">
        <f t="shared" si="31"/>
        <v>12.317093057833798</v>
      </c>
      <c r="J66">
        <f t="shared" si="31"/>
        <v>31.666666666666664</v>
      </c>
      <c r="K66">
        <f t="shared" si="31"/>
        <v>6.949840283173617</v>
      </c>
      <c r="M66">
        <f t="shared" si="31"/>
        <v>34</v>
      </c>
      <c r="N66">
        <f t="shared" si="31"/>
        <v>8.9800186096482388</v>
      </c>
      <c r="P66">
        <f t="shared" si="31"/>
        <v>36.666666666666671</v>
      </c>
      <c r="Q66">
        <f t="shared" si="31"/>
        <v>9.686225982522279</v>
      </c>
      <c r="S66">
        <f t="shared" si="31"/>
        <v>39.333333333333329</v>
      </c>
      <c r="T66">
        <f t="shared" si="31"/>
        <v>9.5406102813510216</v>
      </c>
    </row>
    <row r="69" spans="1:20" x14ac:dyDescent="0.3">
      <c r="A69">
        <f>A66-D66</f>
        <v>49.999999999999993</v>
      </c>
      <c r="B69">
        <f>B66-E66</f>
        <v>-3.1778372519113276</v>
      </c>
    </row>
    <row r="70" spans="1:20" x14ac:dyDescent="0.3">
      <c r="A70">
        <f>A66-G66</f>
        <v>49.999999999999993</v>
      </c>
      <c r="B70">
        <f>B66-H66</f>
        <v>-2.6331692998359664</v>
      </c>
    </row>
    <row r="71" spans="1:20" x14ac:dyDescent="0.3">
      <c r="A71">
        <f>A66-J66</f>
        <v>34.999999999999993</v>
      </c>
      <c r="B71">
        <f>B66-K66</f>
        <v>2.7340834748242147</v>
      </c>
    </row>
    <row r="72" spans="1:20" x14ac:dyDescent="0.3">
      <c r="A72">
        <f>A66-M66</f>
        <v>32.666666666666657</v>
      </c>
      <c r="B72">
        <f>B66-N66</f>
        <v>0.70390514834959284</v>
      </c>
    </row>
    <row r="73" spans="1:20" x14ac:dyDescent="0.3">
      <c r="A73">
        <f>A66-P66</f>
        <v>29.999999999999986</v>
      </c>
      <c r="B73">
        <f>B66-Q66</f>
        <v>-2.3022245244472828E-3</v>
      </c>
    </row>
    <row r="74" spans="1:20" x14ac:dyDescent="0.3">
      <c r="A74">
        <f>A66-S66</f>
        <v>27.333333333333329</v>
      </c>
      <c r="B74">
        <f>B66-T66</f>
        <v>0.14331347664681005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abSelected="1" topLeftCell="A30" workbookViewId="0">
      <selection activeCell="G50" sqref="G50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D1" t="s">
        <v>2</v>
      </c>
      <c r="E1" t="s">
        <v>3</v>
      </c>
      <c r="G1" t="s">
        <v>4</v>
      </c>
      <c r="H1" t="s">
        <v>5</v>
      </c>
      <c r="J1" t="s">
        <v>6</v>
      </c>
      <c r="K1" t="s">
        <v>7</v>
      </c>
      <c r="M1" t="s">
        <v>8</v>
      </c>
      <c r="N1" t="s">
        <v>9</v>
      </c>
      <c r="P1" t="s">
        <v>31</v>
      </c>
      <c r="Q1" t="s">
        <v>32</v>
      </c>
      <c r="S1" t="s">
        <v>33</v>
      </c>
      <c r="T1" t="s">
        <v>34</v>
      </c>
    </row>
    <row r="2" spans="1:20" x14ac:dyDescent="0.3">
      <c r="A2">
        <v>4</v>
      </c>
      <c r="B2">
        <v>5.1274E-2</v>
      </c>
      <c r="D2">
        <v>1</v>
      </c>
      <c r="E2">
        <v>4.6247999999999997E-2</v>
      </c>
      <c r="G2">
        <v>1.24</v>
      </c>
      <c r="H2">
        <v>6.3440999999999997E-2</v>
      </c>
      <c r="J2">
        <v>1.98</v>
      </c>
      <c r="K2">
        <v>5.4705999999999998E-2</v>
      </c>
      <c r="M2">
        <v>2.2000000000000002</v>
      </c>
      <c r="N2">
        <v>4.6446000000000001E-2</v>
      </c>
      <c r="P2">
        <v>1.66</v>
      </c>
      <c r="Q2">
        <v>5.0032E-2</v>
      </c>
      <c r="S2">
        <v>2.72</v>
      </c>
      <c r="T2">
        <v>5.1018000000000001E-2</v>
      </c>
    </row>
    <row r="3" spans="1:20" x14ac:dyDescent="0.3">
      <c r="A3">
        <v>6</v>
      </c>
      <c r="B3">
        <v>6.3906000000000004E-2</v>
      </c>
      <c r="D3">
        <v>1</v>
      </c>
      <c r="E3">
        <v>4.7829999999999998E-2</v>
      </c>
      <c r="G3">
        <v>1.32</v>
      </c>
      <c r="H3">
        <v>3.2376000000000002E-2</v>
      </c>
      <c r="J3">
        <v>1.4</v>
      </c>
      <c r="K3">
        <v>4.8247999999999999E-2</v>
      </c>
      <c r="M3">
        <v>1.64</v>
      </c>
      <c r="N3">
        <v>4.4783000000000003E-2</v>
      </c>
      <c r="P3">
        <v>2.06</v>
      </c>
      <c r="Q3">
        <v>5.2488E-2</v>
      </c>
      <c r="S3">
        <v>2.4</v>
      </c>
      <c r="T3">
        <v>5.3724000000000001E-2</v>
      </c>
    </row>
    <row r="4" spans="1:20" x14ac:dyDescent="0.3">
      <c r="A4">
        <v>4</v>
      </c>
      <c r="B4">
        <v>4.9288999999999999E-2</v>
      </c>
      <c r="D4">
        <v>1</v>
      </c>
      <c r="E4">
        <v>6.4479999999999996E-2</v>
      </c>
      <c r="G4">
        <v>1</v>
      </c>
      <c r="H4">
        <v>3.3715000000000002E-2</v>
      </c>
      <c r="J4">
        <v>1.9</v>
      </c>
      <c r="K4">
        <v>5.5163999999999998E-2</v>
      </c>
      <c r="M4">
        <v>1.46</v>
      </c>
      <c r="N4">
        <v>7.2890999999999997E-2</v>
      </c>
      <c r="P4">
        <v>2.52</v>
      </c>
      <c r="Q4">
        <v>3.4806999999999998E-2</v>
      </c>
      <c r="S4">
        <v>2.36</v>
      </c>
      <c r="T4">
        <v>3.9198999999999998E-2</v>
      </c>
    </row>
    <row r="5" spans="1:20" x14ac:dyDescent="0.3">
      <c r="A5">
        <v>6</v>
      </c>
      <c r="B5">
        <v>7.2304999999999994E-2</v>
      </c>
      <c r="D5">
        <v>1</v>
      </c>
      <c r="E5">
        <v>6.4365000000000006E-2</v>
      </c>
      <c r="G5">
        <v>1.42</v>
      </c>
      <c r="H5">
        <v>5.4356000000000002E-2</v>
      </c>
      <c r="J5">
        <v>1.9</v>
      </c>
      <c r="K5">
        <v>4.8545999999999999E-2</v>
      </c>
      <c r="M5">
        <v>1.98</v>
      </c>
      <c r="N5">
        <v>4.2026000000000001E-2</v>
      </c>
      <c r="P5">
        <v>2.2000000000000002</v>
      </c>
      <c r="Q5">
        <v>5.0090000000000003E-2</v>
      </c>
      <c r="S5">
        <v>2.72</v>
      </c>
      <c r="T5">
        <v>2.7987999999999999E-2</v>
      </c>
    </row>
    <row r="6" spans="1:20" x14ac:dyDescent="0.3">
      <c r="A6">
        <v>4</v>
      </c>
      <c r="B6">
        <v>5.1725E-2</v>
      </c>
      <c r="D6">
        <v>1</v>
      </c>
      <c r="E6">
        <v>4.6762999999999999E-2</v>
      </c>
      <c r="G6">
        <v>1.6</v>
      </c>
      <c r="H6">
        <v>5.8762000000000002E-2</v>
      </c>
      <c r="J6">
        <v>1.9</v>
      </c>
      <c r="K6">
        <v>5.0201999999999997E-2</v>
      </c>
      <c r="M6">
        <v>1.84</v>
      </c>
      <c r="N6">
        <v>4.6237E-2</v>
      </c>
      <c r="P6">
        <v>1.84</v>
      </c>
      <c r="Q6">
        <v>4.7817999999999999E-2</v>
      </c>
      <c r="S6">
        <v>1.48</v>
      </c>
      <c r="T6">
        <v>6.5712000000000007E-2</v>
      </c>
    </row>
    <row r="7" spans="1:20" x14ac:dyDescent="0.3">
      <c r="A7">
        <v>4</v>
      </c>
      <c r="B7">
        <v>5.2391E-2</v>
      </c>
      <c r="D7">
        <v>1</v>
      </c>
      <c r="E7">
        <v>7.5150999999999996E-2</v>
      </c>
      <c r="G7">
        <v>1.46</v>
      </c>
      <c r="H7">
        <v>6.4544000000000004E-2</v>
      </c>
      <c r="J7">
        <v>1.94</v>
      </c>
      <c r="K7">
        <v>4.7205999999999998E-2</v>
      </c>
      <c r="M7">
        <v>2.2000000000000002</v>
      </c>
      <c r="N7">
        <v>4.2776000000000002E-2</v>
      </c>
      <c r="P7">
        <v>2.16</v>
      </c>
      <c r="Q7">
        <v>4.1123E-2</v>
      </c>
      <c r="S7">
        <v>2.2599999999999998</v>
      </c>
      <c r="T7">
        <v>3.1606000000000002E-2</v>
      </c>
    </row>
    <row r="8" spans="1:20" x14ac:dyDescent="0.3">
      <c r="A8">
        <v>4</v>
      </c>
      <c r="B8">
        <v>4.2927E-2</v>
      </c>
      <c r="D8">
        <v>1</v>
      </c>
      <c r="E8">
        <v>4.3970000000000002E-2</v>
      </c>
      <c r="G8">
        <v>1.1599999999999999</v>
      </c>
      <c r="H8">
        <v>5.6222000000000001E-2</v>
      </c>
      <c r="J8">
        <v>1.94</v>
      </c>
      <c r="K8">
        <v>5.7347000000000002E-2</v>
      </c>
      <c r="M8">
        <v>2.02</v>
      </c>
      <c r="N8">
        <v>5.0007999999999997E-2</v>
      </c>
      <c r="P8">
        <v>1.9</v>
      </c>
      <c r="Q8">
        <v>4.9428E-2</v>
      </c>
      <c r="S8">
        <v>2.4</v>
      </c>
      <c r="T8">
        <v>1.5203E-2</v>
      </c>
    </row>
    <row r="9" spans="1:20" x14ac:dyDescent="0.3">
      <c r="A9">
        <v>4</v>
      </c>
      <c r="B9">
        <v>5.1656000000000001E-2</v>
      </c>
      <c r="D9">
        <v>1</v>
      </c>
      <c r="E9">
        <v>6.2520000000000006E-2</v>
      </c>
      <c r="G9">
        <v>1.1200000000000001</v>
      </c>
      <c r="H9">
        <v>4.9969E-2</v>
      </c>
      <c r="J9">
        <v>1.58</v>
      </c>
      <c r="K9">
        <v>4.7433999999999997E-2</v>
      </c>
      <c r="M9">
        <v>1.68</v>
      </c>
      <c r="N9">
        <v>5.3235999999999999E-2</v>
      </c>
      <c r="P9">
        <v>2.6</v>
      </c>
      <c r="Q9">
        <v>3.7024000000000001E-2</v>
      </c>
      <c r="S9">
        <v>1.78</v>
      </c>
      <c r="T9">
        <v>4.5659999999999999E-2</v>
      </c>
    </row>
    <row r="10" spans="1:20" x14ac:dyDescent="0.3">
      <c r="A10">
        <v>4</v>
      </c>
      <c r="B10">
        <v>5.5842999999999997E-2</v>
      </c>
      <c r="D10">
        <v>1</v>
      </c>
      <c r="E10">
        <v>6.7809999999999995E-2</v>
      </c>
      <c r="G10">
        <v>1.24</v>
      </c>
      <c r="H10">
        <v>5.9872000000000002E-2</v>
      </c>
      <c r="J10">
        <v>1.8</v>
      </c>
      <c r="K10">
        <v>1.3993E-2</v>
      </c>
      <c r="M10">
        <v>2.2599999999999998</v>
      </c>
      <c r="N10">
        <v>4.5095999999999997E-2</v>
      </c>
      <c r="P10">
        <v>1.66</v>
      </c>
      <c r="Q10">
        <v>5.3702E-2</v>
      </c>
      <c r="S10">
        <v>2.64</v>
      </c>
      <c r="T10">
        <v>2.0091000000000001E-2</v>
      </c>
    </row>
    <row r="11" spans="1:20" x14ac:dyDescent="0.3">
      <c r="A11">
        <v>4</v>
      </c>
      <c r="B11">
        <v>5.0965000000000003E-2</v>
      </c>
      <c r="D11">
        <v>1</v>
      </c>
      <c r="E11">
        <v>7.6337000000000002E-2</v>
      </c>
      <c r="G11">
        <v>1.24</v>
      </c>
      <c r="H11">
        <v>6.7669000000000007E-2</v>
      </c>
      <c r="J11">
        <v>1.54</v>
      </c>
      <c r="K11">
        <v>5.9388000000000003E-2</v>
      </c>
      <c r="M11">
        <v>2.2000000000000002</v>
      </c>
      <c r="N11">
        <v>5.0014999999999997E-2</v>
      </c>
      <c r="P11">
        <v>2</v>
      </c>
      <c r="Q11">
        <v>4.0336999999999998E-2</v>
      </c>
      <c r="S11">
        <v>2.44</v>
      </c>
      <c r="T11">
        <v>3.4471000000000002E-2</v>
      </c>
    </row>
    <row r="12" spans="1:20" x14ac:dyDescent="0.3">
      <c r="A12">
        <v>4</v>
      </c>
      <c r="B12">
        <v>5.1071999999999999E-2</v>
      </c>
      <c r="D12">
        <v>1</v>
      </c>
      <c r="E12">
        <v>7.5865000000000002E-2</v>
      </c>
      <c r="G12">
        <v>1.18</v>
      </c>
      <c r="H12">
        <v>6.9444000000000006E-2</v>
      </c>
      <c r="J12">
        <v>1.84</v>
      </c>
      <c r="K12">
        <v>5.9885000000000001E-2</v>
      </c>
      <c r="M12">
        <v>2.48</v>
      </c>
      <c r="N12">
        <v>1.9591000000000001E-2</v>
      </c>
      <c r="P12">
        <v>2.5</v>
      </c>
      <c r="Q12">
        <v>4.2317E-2</v>
      </c>
      <c r="S12">
        <v>2.2000000000000002</v>
      </c>
      <c r="T12">
        <v>2.6447999999999999E-2</v>
      </c>
    </row>
    <row r="13" spans="1:20" x14ac:dyDescent="0.3">
      <c r="A13">
        <v>4</v>
      </c>
      <c r="B13">
        <v>5.2715999999999999E-2</v>
      </c>
      <c r="D13">
        <v>1</v>
      </c>
      <c r="E13">
        <v>7.4626999999999999E-2</v>
      </c>
      <c r="G13">
        <v>1.4</v>
      </c>
      <c r="H13">
        <v>6.0326999999999999E-2</v>
      </c>
      <c r="J13">
        <v>1.9</v>
      </c>
      <c r="K13">
        <v>5.3705999999999997E-2</v>
      </c>
      <c r="M13">
        <v>2.02</v>
      </c>
      <c r="N13">
        <v>5.389E-2</v>
      </c>
      <c r="P13">
        <v>2.5</v>
      </c>
      <c r="Q13">
        <v>2.5026E-2</v>
      </c>
      <c r="S13">
        <v>2.56</v>
      </c>
      <c r="T13">
        <v>5.6260999999999999E-2</v>
      </c>
    </row>
    <row r="14" spans="1:20" x14ac:dyDescent="0.3">
      <c r="A14">
        <v>4</v>
      </c>
      <c r="B14">
        <v>5.0573E-2</v>
      </c>
      <c r="D14">
        <v>1</v>
      </c>
      <c r="E14">
        <v>7.7869999999999995E-2</v>
      </c>
      <c r="G14">
        <v>1.3</v>
      </c>
      <c r="H14">
        <v>4.4408999999999997E-2</v>
      </c>
      <c r="J14">
        <v>1.36</v>
      </c>
      <c r="K14">
        <v>7.0465E-2</v>
      </c>
      <c r="M14">
        <v>2.06</v>
      </c>
      <c r="N14">
        <v>5.3557E-2</v>
      </c>
      <c r="P14">
        <v>1.48</v>
      </c>
      <c r="Q14">
        <v>7.1439000000000002E-2</v>
      </c>
      <c r="S14">
        <v>2.7</v>
      </c>
      <c r="T14">
        <v>3.5485999999999997E-2</v>
      </c>
    </row>
    <row r="15" spans="1:20" x14ac:dyDescent="0.3">
      <c r="A15">
        <v>4</v>
      </c>
      <c r="B15">
        <v>4.9421E-2</v>
      </c>
      <c r="D15">
        <v>1</v>
      </c>
      <c r="E15">
        <v>6.5067E-2</v>
      </c>
      <c r="G15">
        <v>1.34</v>
      </c>
      <c r="H15">
        <v>2.7192000000000001E-2</v>
      </c>
      <c r="J15">
        <v>2.4</v>
      </c>
      <c r="K15">
        <v>2.8344000000000001E-2</v>
      </c>
      <c r="M15">
        <v>1.6</v>
      </c>
      <c r="N15">
        <v>6.3406000000000004E-2</v>
      </c>
      <c r="P15">
        <v>2.2200000000000002</v>
      </c>
      <c r="Q15">
        <v>2.9610000000000001E-2</v>
      </c>
      <c r="S15">
        <v>2.48</v>
      </c>
      <c r="T15">
        <v>5.2678999999999997E-2</v>
      </c>
    </row>
    <row r="16" spans="1:20" x14ac:dyDescent="0.3">
      <c r="A16">
        <v>4</v>
      </c>
      <c r="B16">
        <v>5.0513000000000002E-2</v>
      </c>
      <c r="D16">
        <v>1</v>
      </c>
      <c r="E16">
        <v>7.6351000000000002E-2</v>
      </c>
      <c r="G16">
        <v>1.46</v>
      </c>
      <c r="H16">
        <v>6.3523999999999997E-2</v>
      </c>
      <c r="J16">
        <v>1.9</v>
      </c>
      <c r="K16">
        <v>5.3226000000000002E-2</v>
      </c>
      <c r="M16">
        <v>1.6</v>
      </c>
      <c r="N16">
        <v>2.5357999999999999E-2</v>
      </c>
      <c r="P16">
        <v>1.66</v>
      </c>
      <c r="Q16">
        <v>5.1881999999999998E-2</v>
      </c>
      <c r="S16">
        <v>2.2000000000000002</v>
      </c>
      <c r="T16">
        <v>4.4325000000000003E-2</v>
      </c>
    </row>
    <row r="17" spans="1:20" x14ac:dyDescent="0.3">
      <c r="A17">
        <v>4</v>
      </c>
      <c r="B17">
        <v>5.1055000000000003E-2</v>
      </c>
      <c r="D17">
        <v>1</v>
      </c>
      <c r="E17">
        <v>3.3509999999999998E-2</v>
      </c>
      <c r="G17">
        <v>1.1599999999999999</v>
      </c>
      <c r="H17">
        <v>5.1075000000000002E-2</v>
      </c>
      <c r="J17">
        <v>1.98</v>
      </c>
      <c r="K17">
        <v>5.0173000000000002E-2</v>
      </c>
      <c r="M17">
        <v>1.66</v>
      </c>
      <c r="N17">
        <v>4.7427999999999998E-2</v>
      </c>
      <c r="P17">
        <v>1.94</v>
      </c>
      <c r="Q17">
        <v>4.0795999999999999E-2</v>
      </c>
      <c r="S17">
        <v>1.74</v>
      </c>
      <c r="T17">
        <v>5.8110000000000002E-2</v>
      </c>
    </row>
    <row r="18" spans="1:20" x14ac:dyDescent="0.3">
      <c r="A18">
        <v>4</v>
      </c>
      <c r="B18">
        <v>5.0665000000000002E-2</v>
      </c>
      <c r="D18">
        <v>1</v>
      </c>
      <c r="E18">
        <v>6.9375000000000006E-2</v>
      </c>
      <c r="G18">
        <v>1.1599999999999999</v>
      </c>
      <c r="H18">
        <v>5.7181000000000003E-2</v>
      </c>
      <c r="J18">
        <v>1.82</v>
      </c>
      <c r="K18">
        <v>3.9516999999999997E-2</v>
      </c>
      <c r="M18">
        <v>1.96</v>
      </c>
      <c r="N18">
        <v>3.5379000000000001E-2</v>
      </c>
      <c r="P18">
        <v>2.02</v>
      </c>
      <c r="Q18">
        <v>5.0783000000000002E-2</v>
      </c>
      <c r="S18">
        <v>1.98</v>
      </c>
      <c r="T18">
        <v>4.8196000000000003E-2</v>
      </c>
    </row>
    <row r="19" spans="1:20" x14ac:dyDescent="0.3">
      <c r="A19">
        <v>4</v>
      </c>
      <c r="B19">
        <v>5.0745999999999999E-2</v>
      </c>
      <c r="D19">
        <v>1</v>
      </c>
      <c r="E19">
        <v>5.1031E-2</v>
      </c>
      <c r="G19">
        <v>1.32</v>
      </c>
      <c r="H19">
        <v>5.9284999999999997E-2</v>
      </c>
      <c r="J19">
        <v>1.46</v>
      </c>
      <c r="K19">
        <v>6.1920000000000003E-2</v>
      </c>
      <c r="M19">
        <v>2.5</v>
      </c>
      <c r="N19">
        <v>3.3862999999999997E-2</v>
      </c>
      <c r="P19">
        <v>2.2000000000000002</v>
      </c>
      <c r="Q19">
        <v>5.7516999999999999E-2</v>
      </c>
      <c r="S19">
        <v>3.1</v>
      </c>
      <c r="T19">
        <v>1.023E-2</v>
      </c>
    </row>
    <row r="20" spans="1:20" x14ac:dyDescent="0.3">
      <c r="A20">
        <v>4</v>
      </c>
      <c r="B20">
        <v>4.9842999999999998E-2</v>
      </c>
      <c r="D20">
        <v>1</v>
      </c>
      <c r="E20">
        <v>3.2887E-2</v>
      </c>
      <c r="G20">
        <v>1</v>
      </c>
      <c r="H20">
        <v>6.9640999999999995E-2</v>
      </c>
      <c r="J20">
        <v>1.32</v>
      </c>
      <c r="K20">
        <v>4.9943000000000001E-2</v>
      </c>
      <c r="M20">
        <v>2.1</v>
      </c>
      <c r="N20">
        <v>3.3405999999999998E-2</v>
      </c>
      <c r="P20">
        <v>2.2599999999999998</v>
      </c>
      <c r="Q20">
        <v>5.0408000000000001E-2</v>
      </c>
      <c r="S20">
        <v>2.1800000000000002</v>
      </c>
      <c r="T20">
        <v>6.5726999999999994E-2</v>
      </c>
    </row>
    <row r="21" spans="1:20" x14ac:dyDescent="0.3">
      <c r="A21">
        <v>4</v>
      </c>
      <c r="B21">
        <v>4.2837E-2</v>
      </c>
      <c r="D21">
        <v>1</v>
      </c>
      <c r="E21">
        <v>2.9097999999999999E-2</v>
      </c>
      <c r="G21">
        <v>1.46</v>
      </c>
      <c r="H21">
        <v>5.2802000000000002E-2</v>
      </c>
      <c r="J21">
        <v>1.66</v>
      </c>
      <c r="K21">
        <v>6.2075999999999999E-2</v>
      </c>
      <c r="M21">
        <v>1.66</v>
      </c>
      <c r="N21">
        <v>4.9404000000000003E-2</v>
      </c>
      <c r="P21">
        <v>2.2400000000000002</v>
      </c>
      <c r="Q21">
        <v>4.2590000000000003E-2</v>
      </c>
      <c r="S21">
        <v>1.88</v>
      </c>
      <c r="T21">
        <v>4.8462999999999999E-2</v>
      </c>
    </row>
    <row r="22" spans="1:20" x14ac:dyDescent="0.3">
      <c r="A22">
        <v>6</v>
      </c>
      <c r="B22">
        <v>6.4335000000000003E-2</v>
      </c>
      <c r="D22">
        <v>1</v>
      </c>
      <c r="E22">
        <v>3.2683999999999998E-2</v>
      </c>
      <c r="G22">
        <v>1.42</v>
      </c>
      <c r="H22">
        <v>5.8109000000000001E-2</v>
      </c>
      <c r="J22">
        <v>1.48</v>
      </c>
      <c r="K22">
        <v>5.2318999999999997E-2</v>
      </c>
      <c r="M22">
        <v>2.3199999999999998</v>
      </c>
      <c r="N22">
        <v>4.4215999999999998E-2</v>
      </c>
      <c r="P22">
        <v>2.14</v>
      </c>
      <c r="Q22">
        <v>4.7274999999999998E-2</v>
      </c>
      <c r="S22">
        <v>1.84</v>
      </c>
      <c r="T22">
        <v>4.5270999999999999E-2</v>
      </c>
    </row>
    <row r="23" spans="1:20" x14ac:dyDescent="0.3">
      <c r="A23">
        <v>4</v>
      </c>
      <c r="B23">
        <v>5.0210999999999999E-2</v>
      </c>
      <c r="D23">
        <v>1</v>
      </c>
      <c r="E23">
        <v>7.6574000000000003E-2</v>
      </c>
      <c r="G23">
        <v>1.32</v>
      </c>
      <c r="H23">
        <v>6.1702E-2</v>
      </c>
      <c r="J23">
        <v>1.36</v>
      </c>
      <c r="K23">
        <v>6.3968999999999998E-2</v>
      </c>
      <c r="M23">
        <v>2.02</v>
      </c>
      <c r="N23">
        <v>5.2287E-2</v>
      </c>
      <c r="P23">
        <v>2.2000000000000002</v>
      </c>
      <c r="Q23">
        <v>4.3435000000000001E-2</v>
      </c>
      <c r="S23">
        <v>2.52</v>
      </c>
      <c r="T23">
        <v>2.4008999999999999E-2</v>
      </c>
    </row>
    <row r="24" spans="1:20" x14ac:dyDescent="0.3">
      <c r="A24">
        <v>4</v>
      </c>
      <c r="B24">
        <v>4.2708999999999997E-2</v>
      </c>
      <c r="D24">
        <v>1</v>
      </c>
      <c r="E24">
        <v>6.3664999999999999E-2</v>
      </c>
      <c r="G24">
        <v>1.6</v>
      </c>
      <c r="H24">
        <v>5.3827E-2</v>
      </c>
      <c r="J24">
        <v>1.56</v>
      </c>
      <c r="K24">
        <v>5.9329E-2</v>
      </c>
      <c r="M24">
        <v>2.12</v>
      </c>
      <c r="N24">
        <v>5.2524000000000001E-2</v>
      </c>
      <c r="P24">
        <v>1.48</v>
      </c>
      <c r="Q24">
        <v>5.1236999999999998E-2</v>
      </c>
      <c r="S24">
        <v>2.2000000000000002</v>
      </c>
      <c r="T24">
        <v>4.4137999999999997E-2</v>
      </c>
    </row>
    <row r="25" spans="1:20" x14ac:dyDescent="0.3">
      <c r="A25">
        <v>6</v>
      </c>
      <c r="B25">
        <v>5.9707999999999997E-2</v>
      </c>
      <c r="D25">
        <v>1</v>
      </c>
      <c r="E25">
        <v>6.5033999999999995E-2</v>
      </c>
      <c r="G25">
        <v>1.24</v>
      </c>
      <c r="H25">
        <v>7.3336999999999999E-2</v>
      </c>
      <c r="J25">
        <v>1.9</v>
      </c>
      <c r="K25">
        <v>5.4523000000000002E-2</v>
      </c>
      <c r="M25">
        <v>1.66</v>
      </c>
      <c r="N25">
        <v>4.6961000000000003E-2</v>
      </c>
      <c r="P25">
        <v>2.2000000000000002</v>
      </c>
      <c r="Q25">
        <v>5.0684E-2</v>
      </c>
      <c r="S25">
        <v>2.2000000000000002</v>
      </c>
      <c r="T25">
        <v>4.4544E-2</v>
      </c>
    </row>
    <row r="26" spans="1:20" x14ac:dyDescent="0.3">
      <c r="A26">
        <v>4</v>
      </c>
      <c r="B26">
        <v>5.4566000000000003E-2</v>
      </c>
      <c r="D26">
        <v>1.04</v>
      </c>
      <c r="E26">
        <v>4.7388E-2</v>
      </c>
      <c r="G26">
        <v>1.28</v>
      </c>
      <c r="H26">
        <v>6.0325999999999998E-2</v>
      </c>
      <c r="J26">
        <v>1.6</v>
      </c>
      <c r="K26">
        <v>4.0122999999999999E-2</v>
      </c>
      <c r="M26">
        <v>2.14</v>
      </c>
      <c r="N26">
        <v>4.6345999999999998E-2</v>
      </c>
      <c r="P26">
        <v>2.2000000000000002</v>
      </c>
      <c r="Q26">
        <v>4.3987999999999999E-2</v>
      </c>
      <c r="S26">
        <v>2.2000000000000002</v>
      </c>
      <c r="T26">
        <v>4.8988999999999998E-2</v>
      </c>
    </row>
    <row r="27" spans="1:20" x14ac:dyDescent="0.3">
      <c r="A27">
        <v>4</v>
      </c>
      <c r="B27">
        <v>5.0501999999999998E-2</v>
      </c>
      <c r="D27">
        <v>1</v>
      </c>
      <c r="E27">
        <v>5.0965999999999997E-2</v>
      </c>
      <c r="G27">
        <v>1</v>
      </c>
      <c r="H27">
        <v>3.0473E-2</v>
      </c>
      <c r="J27">
        <v>1.9</v>
      </c>
      <c r="K27">
        <v>4.8904000000000003E-2</v>
      </c>
      <c r="M27">
        <v>2.2200000000000002</v>
      </c>
      <c r="N27">
        <v>5.1173000000000003E-2</v>
      </c>
      <c r="P27">
        <v>2.62</v>
      </c>
      <c r="Q27">
        <v>1.1991E-2</v>
      </c>
      <c r="S27">
        <v>2.6</v>
      </c>
      <c r="T27">
        <v>4.0515000000000002E-2</v>
      </c>
    </row>
    <row r="28" spans="1:20" x14ac:dyDescent="0.3">
      <c r="A28">
        <v>4</v>
      </c>
      <c r="B28">
        <v>4.5184000000000002E-2</v>
      </c>
      <c r="D28">
        <v>1</v>
      </c>
      <c r="E28">
        <v>4.7888E-2</v>
      </c>
      <c r="G28">
        <v>1.2</v>
      </c>
      <c r="H28">
        <v>4.0277E-2</v>
      </c>
      <c r="J28">
        <v>1.9</v>
      </c>
      <c r="K28">
        <v>5.1665000000000003E-2</v>
      </c>
      <c r="M28">
        <v>2.6</v>
      </c>
      <c r="N28">
        <v>1.831E-2</v>
      </c>
      <c r="P28">
        <v>1.66</v>
      </c>
      <c r="Q28">
        <v>5.6023000000000003E-2</v>
      </c>
      <c r="S28">
        <v>1.76</v>
      </c>
      <c r="T28">
        <v>3.3599999999999998E-2</v>
      </c>
    </row>
    <row r="29" spans="1:20" x14ac:dyDescent="0.3">
      <c r="A29">
        <v>4</v>
      </c>
      <c r="B29">
        <v>5.4663999999999997E-2</v>
      </c>
      <c r="D29">
        <v>1</v>
      </c>
      <c r="E29">
        <v>6.4860000000000001E-2</v>
      </c>
      <c r="G29">
        <v>1.28</v>
      </c>
      <c r="H29">
        <v>5.6717999999999998E-2</v>
      </c>
      <c r="J29">
        <v>1.9</v>
      </c>
      <c r="K29">
        <v>4.6080999999999997E-2</v>
      </c>
      <c r="M29">
        <v>2.02</v>
      </c>
      <c r="N29">
        <v>5.5636999999999999E-2</v>
      </c>
      <c r="P29">
        <v>2.34</v>
      </c>
      <c r="Q29">
        <v>4.6766000000000002E-2</v>
      </c>
      <c r="S29">
        <v>2.06</v>
      </c>
      <c r="T29">
        <v>4.3054000000000002E-2</v>
      </c>
    </row>
    <row r="30" spans="1:20" x14ac:dyDescent="0.3">
      <c r="A30">
        <v>4</v>
      </c>
      <c r="B30">
        <v>4.1341000000000003E-2</v>
      </c>
      <c r="D30">
        <v>1</v>
      </c>
      <c r="E30">
        <v>6.8809999999999996E-2</v>
      </c>
      <c r="G30">
        <v>1.6</v>
      </c>
      <c r="H30">
        <v>5.4420999999999997E-2</v>
      </c>
      <c r="J30">
        <v>1.54</v>
      </c>
      <c r="K30">
        <v>5.4378000000000003E-2</v>
      </c>
      <c r="M30">
        <v>2.2000000000000002</v>
      </c>
      <c r="N30">
        <v>4.3184E-2</v>
      </c>
      <c r="P30">
        <v>1.7</v>
      </c>
      <c r="Q30">
        <v>3.0148999999999999E-2</v>
      </c>
      <c r="S30">
        <v>2.2599999999999998</v>
      </c>
      <c r="T30">
        <v>3.959E-2</v>
      </c>
    </row>
    <row r="31" spans="1:20" x14ac:dyDescent="0.3">
      <c r="A31">
        <v>4</v>
      </c>
      <c r="B31">
        <v>5.0476E-2</v>
      </c>
      <c r="D31">
        <v>1</v>
      </c>
      <c r="E31">
        <v>7.5374999999999998E-2</v>
      </c>
      <c r="G31">
        <v>1.5</v>
      </c>
      <c r="H31">
        <v>5.3031000000000002E-2</v>
      </c>
      <c r="J31">
        <v>1.86</v>
      </c>
      <c r="K31">
        <v>4.1001000000000003E-2</v>
      </c>
      <c r="M31">
        <v>2.14</v>
      </c>
      <c r="N31">
        <v>5.3682000000000001E-2</v>
      </c>
      <c r="P31">
        <v>1.48</v>
      </c>
      <c r="Q31">
        <v>4.7916E-2</v>
      </c>
      <c r="S31">
        <v>2.2400000000000002</v>
      </c>
      <c r="T31">
        <v>4.7092000000000002E-2</v>
      </c>
    </row>
    <row r="32" spans="1:20" x14ac:dyDescent="0.3">
      <c r="A32">
        <v>6</v>
      </c>
      <c r="B32">
        <v>6.4335000000000003E-2</v>
      </c>
      <c r="D32">
        <v>1</v>
      </c>
      <c r="E32">
        <v>7.6788999999999996E-2</v>
      </c>
      <c r="G32">
        <v>1.54</v>
      </c>
      <c r="H32">
        <v>5.7624000000000002E-2</v>
      </c>
      <c r="J32">
        <v>1.9</v>
      </c>
      <c r="K32">
        <v>5.1359000000000002E-2</v>
      </c>
      <c r="M32">
        <v>1.96</v>
      </c>
      <c r="N32">
        <v>3.3584000000000003E-2</v>
      </c>
      <c r="P32">
        <v>2.2599999999999998</v>
      </c>
      <c r="Q32">
        <v>5.8157E-2</v>
      </c>
      <c r="S32">
        <v>2.2000000000000002</v>
      </c>
      <c r="T32">
        <v>5.2886000000000002E-2</v>
      </c>
    </row>
    <row r="33" spans="1:20" x14ac:dyDescent="0.3">
      <c r="A33">
        <v>4</v>
      </c>
      <c r="B33">
        <v>5.0210999999999999E-2</v>
      </c>
      <c r="D33">
        <v>1.1200000000000001</v>
      </c>
      <c r="E33">
        <v>3.3618000000000002E-2</v>
      </c>
      <c r="G33">
        <v>1</v>
      </c>
      <c r="H33">
        <v>4.4352000000000003E-2</v>
      </c>
      <c r="J33">
        <v>1.6</v>
      </c>
      <c r="K33">
        <v>5.1173999999999997E-2</v>
      </c>
      <c r="M33">
        <v>2.2000000000000002</v>
      </c>
      <c r="N33">
        <v>3.8968000000000003E-2</v>
      </c>
      <c r="P33">
        <v>1.98</v>
      </c>
      <c r="Q33">
        <v>3.8240000000000003E-2</v>
      </c>
      <c r="S33">
        <v>2.54</v>
      </c>
      <c r="T33">
        <v>4.3978999999999997E-2</v>
      </c>
    </row>
    <row r="34" spans="1:20" x14ac:dyDescent="0.3">
      <c r="A34">
        <v>4</v>
      </c>
      <c r="B34">
        <v>4.2708999999999997E-2</v>
      </c>
      <c r="D34">
        <v>1</v>
      </c>
      <c r="E34">
        <v>4.4983000000000002E-2</v>
      </c>
      <c r="G34">
        <v>1.24</v>
      </c>
      <c r="H34">
        <v>7.6020000000000004E-2</v>
      </c>
      <c r="J34">
        <v>1.54</v>
      </c>
      <c r="K34">
        <v>5.2151000000000003E-2</v>
      </c>
      <c r="M34">
        <v>2.5</v>
      </c>
      <c r="N34">
        <v>3.8168000000000001E-2</v>
      </c>
      <c r="P34">
        <v>1.82</v>
      </c>
      <c r="Q34">
        <v>5.1519000000000002E-2</v>
      </c>
      <c r="S34">
        <v>2.6</v>
      </c>
      <c r="T34">
        <v>3.5506999999999997E-2</v>
      </c>
    </row>
    <row r="35" spans="1:20" x14ac:dyDescent="0.3">
      <c r="A35">
        <v>6</v>
      </c>
      <c r="B35">
        <v>5.9707999999999997E-2</v>
      </c>
      <c r="D35">
        <v>1</v>
      </c>
      <c r="E35">
        <v>3.3174000000000002E-2</v>
      </c>
      <c r="G35">
        <v>1.1200000000000001</v>
      </c>
      <c r="H35">
        <v>6.3030000000000003E-2</v>
      </c>
      <c r="J35">
        <v>1.54</v>
      </c>
      <c r="K35">
        <v>5.9123000000000002E-2</v>
      </c>
      <c r="M35">
        <v>1.6</v>
      </c>
      <c r="N35">
        <v>3.9139E-2</v>
      </c>
      <c r="P35">
        <v>2.2000000000000002</v>
      </c>
      <c r="Q35">
        <v>5.0680000000000003E-2</v>
      </c>
      <c r="S35">
        <v>3.14</v>
      </c>
      <c r="T35">
        <v>2.6828000000000001E-2</v>
      </c>
    </row>
    <row r="36" spans="1:20" x14ac:dyDescent="0.3">
      <c r="A36">
        <v>4</v>
      </c>
      <c r="B36">
        <v>5.4566000000000003E-2</v>
      </c>
      <c r="D36">
        <v>1</v>
      </c>
      <c r="E36">
        <v>8.0882999999999997E-2</v>
      </c>
      <c r="G36">
        <v>1.3</v>
      </c>
      <c r="H36">
        <v>6.2429999999999999E-2</v>
      </c>
      <c r="J36">
        <v>1.9</v>
      </c>
      <c r="K36">
        <v>5.5350000000000003E-2</v>
      </c>
      <c r="M36">
        <v>2.66</v>
      </c>
      <c r="N36">
        <v>2.1080000000000002E-2</v>
      </c>
      <c r="P36">
        <v>2.58</v>
      </c>
      <c r="Q36">
        <v>2.6925000000000001E-2</v>
      </c>
      <c r="S36">
        <v>1.7</v>
      </c>
      <c r="T36">
        <v>6.1242999999999999E-2</v>
      </c>
    </row>
    <row r="37" spans="1:20" x14ac:dyDescent="0.3">
      <c r="A37">
        <v>4</v>
      </c>
      <c r="B37">
        <v>5.0501999999999998E-2</v>
      </c>
      <c r="D37">
        <v>1.1200000000000001</v>
      </c>
      <c r="E37">
        <v>7.2373999999999994E-2</v>
      </c>
      <c r="G37">
        <v>1.32</v>
      </c>
      <c r="H37">
        <v>7.2303999999999993E-2</v>
      </c>
      <c r="J37">
        <v>1.9</v>
      </c>
      <c r="K37">
        <v>4.7927999999999998E-2</v>
      </c>
      <c r="M37">
        <v>2.02</v>
      </c>
      <c r="N37">
        <v>5.0323E-2</v>
      </c>
      <c r="P37">
        <v>2.58</v>
      </c>
      <c r="Q37">
        <v>2.3297999999999999E-2</v>
      </c>
      <c r="S37">
        <v>2.02</v>
      </c>
      <c r="T37">
        <v>4.8626999999999997E-2</v>
      </c>
    </row>
    <row r="38" spans="1:20" x14ac:dyDescent="0.3">
      <c r="A38">
        <v>4</v>
      </c>
      <c r="B38">
        <v>4.5184000000000002E-2</v>
      </c>
      <c r="D38">
        <v>1</v>
      </c>
      <c r="E38">
        <v>7.5757000000000005E-2</v>
      </c>
      <c r="G38">
        <v>1.6</v>
      </c>
      <c r="H38">
        <v>5.4344000000000003E-2</v>
      </c>
      <c r="J38">
        <v>2.1</v>
      </c>
      <c r="K38">
        <v>5.7068000000000001E-2</v>
      </c>
      <c r="M38">
        <v>1.84</v>
      </c>
      <c r="N38">
        <v>5.8423999999999997E-2</v>
      </c>
      <c r="P38">
        <v>2.58</v>
      </c>
      <c r="Q38">
        <v>9.6270000000000001E-3</v>
      </c>
      <c r="S38">
        <v>2.16</v>
      </c>
      <c r="T38">
        <v>5.5245000000000002E-2</v>
      </c>
    </row>
    <row r="39" spans="1:20" x14ac:dyDescent="0.3">
      <c r="A39">
        <v>4</v>
      </c>
      <c r="B39">
        <v>5.4663999999999997E-2</v>
      </c>
      <c r="D39">
        <v>1</v>
      </c>
      <c r="E39">
        <v>6.5668000000000004E-2</v>
      </c>
      <c r="G39">
        <v>1.42</v>
      </c>
      <c r="H39">
        <v>6.2073000000000003E-2</v>
      </c>
      <c r="J39">
        <v>1.7</v>
      </c>
      <c r="K39">
        <v>3.9142999999999997E-2</v>
      </c>
      <c r="M39">
        <v>1.48</v>
      </c>
      <c r="N39">
        <v>5.1347999999999998E-2</v>
      </c>
      <c r="P39">
        <v>2.5</v>
      </c>
      <c r="Q39">
        <v>1.9372E-2</v>
      </c>
      <c r="S39">
        <v>1.9</v>
      </c>
      <c r="T39">
        <v>5.8149999999999999E-3</v>
      </c>
    </row>
    <row r="40" spans="1:20" x14ac:dyDescent="0.3">
      <c r="A40">
        <v>4</v>
      </c>
      <c r="B40">
        <v>4.1341000000000003E-2</v>
      </c>
      <c r="D40">
        <v>1</v>
      </c>
      <c r="E40">
        <v>4.7978E-2</v>
      </c>
      <c r="G40">
        <v>1.1200000000000001</v>
      </c>
      <c r="H40">
        <v>4.8037999999999997E-2</v>
      </c>
      <c r="J40">
        <v>1.86</v>
      </c>
      <c r="K40">
        <v>4.4533999999999997E-2</v>
      </c>
      <c r="M40">
        <v>2.02</v>
      </c>
      <c r="N40">
        <v>4.9375000000000002E-2</v>
      </c>
      <c r="P40">
        <v>2.14</v>
      </c>
      <c r="Q40">
        <v>5.0389999999999997E-2</v>
      </c>
      <c r="S40">
        <v>1.82</v>
      </c>
      <c r="T40">
        <v>5.0332000000000002E-2</v>
      </c>
    </row>
    <row r="41" spans="1:20" x14ac:dyDescent="0.3">
      <c r="A41">
        <v>4</v>
      </c>
      <c r="B41">
        <v>5.0476E-2</v>
      </c>
      <c r="D41">
        <v>1</v>
      </c>
      <c r="E41">
        <v>4.3468E-2</v>
      </c>
      <c r="G41">
        <v>1.34</v>
      </c>
      <c r="H41">
        <v>6.1002000000000001E-2</v>
      </c>
      <c r="J41">
        <v>1.9</v>
      </c>
      <c r="K41">
        <v>5.1887000000000003E-2</v>
      </c>
      <c r="M41">
        <v>1.96</v>
      </c>
      <c r="N41">
        <v>3.5160999999999998E-2</v>
      </c>
      <c r="P41">
        <v>1.74</v>
      </c>
      <c r="Q41">
        <v>4.8386999999999999E-2</v>
      </c>
      <c r="S41">
        <v>2.68</v>
      </c>
      <c r="T41">
        <v>1.8208999999999999E-2</v>
      </c>
    </row>
    <row r="43" spans="1:20" x14ac:dyDescent="0.3">
      <c r="A43">
        <f>SUM(A2:A41)/COUNT(A2:A41)</f>
        <v>4.3</v>
      </c>
      <c r="B43">
        <f>SUM(B2:B41)/COUNT(B2:B41)</f>
        <v>5.1727850000000006E-2</v>
      </c>
      <c r="D43">
        <f t="shared" ref="C43:T43" si="0">SUM(D2:D41)/COUNT(D2:D41)</f>
        <v>1.0069999999999999</v>
      </c>
      <c r="E43">
        <f t="shared" si="0"/>
        <v>5.8727274999999989E-2</v>
      </c>
      <c r="G43">
        <f t="shared" si="0"/>
        <v>1.3005</v>
      </c>
      <c r="H43">
        <f t="shared" si="0"/>
        <v>5.5981100000000006E-2</v>
      </c>
      <c r="J43">
        <f t="shared" si="0"/>
        <v>1.7614999999999994</v>
      </c>
      <c r="K43">
        <f t="shared" si="0"/>
        <v>5.0837449999999992E-2</v>
      </c>
      <c r="M43">
        <f t="shared" si="0"/>
        <v>2.0199999999999996</v>
      </c>
      <c r="N43">
        <f t="shared" si="0"/>
        <v>4.4717149999999997E-2</v>
      </c>
      <c r="P43">
        <f t="shared" si="0"/>
        <v>2.1004999999999998</v>
      </c>
      <c r="Q43">
        <f t="shared" si="0"/>
        <v>4.3131900000000008E-2</v>
      </c>
      <c r="S43">
        <f t="shared" si="0"/>
        <v>2.2715000000000005</v>
      </c>
      <c r="T43">
        <f t="shared" si="0"/>
        <v>4.100174999999999E-2</v>
      </c>
    </row>
    <row r="44" spans="1:20" x14ac:dyDescent="0.3">
      <c r="A44">
        <v>6</v>
      </c>
      <c r="B44">
        <v>0.521235</v>
      </c>
      <c r="D44">
        <v>6</v>
      </c>
      <c r="E44">
        <v>0.521235</v>
      </c>
      <c r="G44">
        <v>6</v>
      </c>
      <c r="H44">
        <v>0.521235</v>
      </c>
      <c r="J44">
        <v>6</v>
      </c>
      <c r="K44">
        <v>0.521235</v>
      </c>
      <c r="M44">
        <v>6</v>
      </c>
      <c r="N44">
        <v>0.521235</v>
      </c>
      <c r="P44" s="8">
        <v>6</v>
      </c>
      <c r="Q44">
        <v>0.521235</v>
      </c>
      <c r="S44" s="8">
        <v>6</v>
      </c>
      <c r="T44">
        <v>0.521235</v>
      </c>
    </row>
    <row r="45" spans="1:20" x14ac:dyDescent="0.3">
      <c r="A45">
        <f>A43/A44*100</f>
        <v>71.666666666666671</v>
      </c>
      <c r="B45">
        <f t="shared" ref="B45:T45" si="1">B43/B44*100</f>
        <v>9.9240937389085548</v>
      </c>
      <c r="D45">
        <f t="shared" si="1"/>
        <v>16.783333333333331</v>
      </c>
      <c r="E45">
        <f t="shared" si="1"/>
        <v>11.26694772991069</v>
      </c>
      <c r="G45">
        <f t="shared" si="1"/>
        <v>21.675000000000001</v>
      </c>
      <c r="H45">
        <f t="shared" si="1"/>
        <v>10.740088443792148</v>
      </c>
      <c r="J45">
        <f t="shared" si="1"/>
        <v>29.358333333333324</v>
      </c>
      <c r="K45">
        <f t="shared" si="1"/>
        <v>9.7532686791946031</v>
      </c>
      <c r="M45">
        <f t="shared" si="1"/>
        <v>33.666666666666664</v>
      </c>
      <c r="N45">
        <f t="shared" si="1"/>
        <v>8.5790766161136531</v>
      </c>
      <c r="P45">
        <f t="shared" si="1"/>
        <v>35.008333333333333</v>
      </c>
      <c r="Q45">
        <f t="shared" si="1"/>
        <v>8.2749431638320541</v>
      </c>
      <c r="S45">
        <f t="shared" si="1"/>
        <v>37.858333333333341</v>
      </c>
      <c r="T45">
        <f t="shared" si="1"/>
        <v>7.8662695329361974</v>
      </c>
    </row>
    <row r="48" spans="1:20" x14ac:dyDescent="0.3">
      <c r="G48">
        <f>A45-D45</f>
        <v>54.88333333333334</v>
      </c>
      <c r="O48" t="s">
        <v>39</v>
      </c>
      <c r="P48" t="s">
        <v>51</v>
      </c>
    </row>
    <row r="49" spans="1:16" x14ac:dyDescent="0.3">
      <c r="A49" t="s">
        <v>16</v>
      </c>
      <c r="G49">
        <f>A45-S45</f>
        <v>33.80833333333333</v>
      </c>
      <c r="N49">
        <v>2</v>
      </c>
      <c r="O49" s="1">
        <v>7.0261208719612607E-28</v>
      </c>
      <c r="P49" s="1">
        <v>1.3413617103663804E-2</v>
      </c>
    </row>
    <row r="50" spans="1:16" ht="15" thickBot="1" x14ac:dyDescent="0.35">
      <c r="N50">
        <v>4</v>
      </c>
      <c r="O50" s="1">
        <v>1.3274119171161882E-27</v>
      </c>
      <c r="P50" s="1">
        <v>4.6625724157393342E-2</v>
      </c>
    </row>
    <row r="51" spans="1:16" x14ac:dyDescent="0.3">
      <c r="A51" s="3"/>
      <c r="B51" s="3" t="s">
        <v>10</v>
      </c>
      <c r="C51" s="3" t="s">
        <v>11</v>
      </c>
      <c r="N51">
        <v>6</v>
      </c>
      <c r="O51" s="1">
        <v>1.2216743805106862E-25</v>
      </c>
      <c r="P51" s="1">
        <v>0.63556601343353103</v>
      </c>
    </row>
    <row r="52" spans="1:16" x14ac:dyDescent="0.3">
      <c r="A52" s="1" t="s">
        <v>12</v>
      </c>
      <c r="B52" s="1">
        <v>5.1727850000000006E-2</v>
      </c>
      <c r="C52" s="1">
        <v>4.100174999999999E-2</v>
      </c>
      <c r="N52">
        <v>8</v>
      </c>
      <c r="O52" s="1">
        <v>1.2678131448374535E-24</v>
      </c>
      <c r="P52" s="1">
        <v>1.3094107551476707E-3</v>
      </c>
    </row>
    <row r="53" spans="1:16" x14ac:dyDescent="0.3">
      <c r="A53" s="1" t="s">
        <v>13</v>
      </c>
      <c r="B53" s="1">
        <v>4.4138891310256412E-5</v>
      </c>
      <c r="C53" s="1">
        <v>2.1204484526923131E-4</v>
      </c>
      <c r="N53">
        <v>9</v>
      </c>
      <c r="O53" s="1">
        <v>3.0262891923653385E-24</v>
      </c>
      <c r="P53" s="1">
        <v>4.0868776252160535E-4</v>
      </c>
    </row>
    <row r="54" spans="1:16" x14ac:dyDescent="0.3">
      <c r="A54" s="1" t="s">
        <v>14</v>
      </c>
      <c r="B54" s="1">
        <v>40</v>
      </c>
      <c r="C54" s="1">
        <v>40</v>
      </c>
      <c r="N54">
        <v>10</v>
      </c>
      <c r="O54" s="1">
        <v>8.9500744512871707E-23</v>
      </c>
      <c r="P54" s="1">
        <v>8.6660570489568279E-5</v>
      </c>
    </row>
    <row r="55" spans="1:16" x14ac:dyDescent="0.3">
      <c r="A55" s="1" t="s">
        <v>17</v>
      </c>
      <c r="B55" s="1">
        <v>0</v>
      </c>
      <c r="C55" s="1"/>
    </row>
    <row r="56" spans="1:16" x14ac:dyDescent="0.3">
      <c r="A56" s="1" t="s">
        <v>15</v>
      </c>
      <c r="B56" s="1">
        <v>55</v>
      </c>
      <c r="C56" s="1"/>
    </row>
    <row r="57" spans="1:16" x14ac:dyDescent="0.3">
      <c r="A57" s="1" t="s">
        <v>18</v>
      </c>
      <c r="B57" s="1">
        <v>4.2383426003787159</v>
      </c>
      <c r="C57" s="1"/>
    </row>
    <row r="58" spans="1:16" x14ac:dyDescent="0.3">
      <c r="A58" s="1" t="s">
        <v>19</v>
      </c>
      <c r="B58" s="1">
        <v>4.3330285244784139E-5</v>
      </c>
      <c r="C58" s="1"/>
    </row>
    <row r="59" spans="1:16" x14ac:dyDescent="0.3">
      <c r="A59" s="1" t="s">
        <v>20</v>
      </c>
      <c r="B59" s="1">
        <v>1.673033965289912</v>
      </c>
      <c r="C59" s="1"/>
    </row>
    <row r="60" spans="1:16" x14ac:dyDescent="0.3">
      <c r="A60" s="1" t="s">
        <v>21</v>
      </c>
      <c r="B60" s="1">
        <v>8.6660570489568279E-5</v>
      </c>
      <c r="C60" s="1"/>
    </row>
    <row r="61" spans="1:16" ht="15" thickBot="1" x14ac:dyDescent="0.35">
      <c r="A61" s="2" t="s">
        <v>22</v>
      </c>
      <c r="B61" s="2">
        <v>2.0040447832891455</v>
      </c>
      <c r="C6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2%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2015-02-04T20:45:01Z</dcterms:modified>
</cp:coreProperties>
</file>