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us\Downloads\"/>
    </mc:Choice>
  </mc:AlternateContent>
  <xr:revisionPtr revIDLastSave="0" documentId="13_ncr:1_{7F62C62D-BA20-455B-9379-88B966A4F3F3}" xr6:coauthVersionLast="47" xr6:coauthVersionMax="47" xr10:uidLastSave="{00000000-0000-0000-0000-000000000000}"/>
  <bookViews>
    <workbookView xWindow="-120" yWindow="-120" windowWidth="20730" windowHeight="11160" firstSheet="3" activeTab="6" xr2:uid="{8761A720-8CC7-4B7A-ADD6-A7F5BFA1A786}"/>
  </bookViews>
  <sheets>
    <sheet name="Reconciled - books" sheetId="1" r:id="rId1"/>
    <sheet name="Unreconiled - Books" sheetId="2" r:id="rId2"/>
    <sheet name="Reconciled - GSTR2B" sheetId="3" r:id="rId3"/>
    <sheet name="Unreconciled - GSTR2B" sheetId="4" r:id="rId4"/>
    <sheet name="Blocked GSTR2B" sheetId="6" r:id="rId5"/>
    <sheet name="Blocked-Books" sheetId="5" r:id="rId6"/>
    <sheet name="AMJ" sheetId="8" r:id="rId7"/>
    <sheet name="Q1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E8" i="9"/>
  <c r="F7" i="9"/>
  <c r="E7" i="9"/>
  <c r="E6" i="9"/>
  <c r="F6" i="9" s="1"/>
  <c r="F5" i="9"/>
  <c r="E5" i="9"/>
</calcChain>
</file>

<file path=xl/sharedStrings.xml><?xml version="1.0" encoding="utf-8"?>
<sst xmlns="http://schemas.openxmlformats.org/spreadsheetml/2006/main" count="426" uniqueCount="71">
  <si>
    <t>Month</t>
  </si>
  <si>
    <t>GSTIN of supplier</t>
  </si>
  <si>
    <t>Trade/Legal name</t>
  </si>
  <si>
    <t>Invoice number</t>
  </si>
  <si>
    <t>Invoice Date</t>
  </si>
  <si>
    <t>Invoice Value(₹)</t>
  </si>
  <si>
    <t>Rate(%)</t>
  </si>
  <si>
    <t>Taxable Value (₹)</t>
  </si>
  <si>
    <t>Integrated Tax(₹)</t>
  </si>
  <si>
    <t>Central Tax(₹)</t>
  </si>
  <si>
    <t>State/UT Tax(₹)</t>
  </si>
  <si>
    <t>Reconciled</t>
  </si>
  <si>
    <t>April</t>
  </si>
  <si>
    <t>29AAFFT2649P1ZE</t>
  </si>
  <si>
    <t xml:space="preserve">Yunus </t>
  </si>
  <si>
    <t>INV/April/2</t>
  </si>
  <si>
    <t>Yes</t>
  </si>
  <si>
    <t>29AJLPK4137C1Z9</t>
  </si>
  <si>
    <t>Rithika Jain</t>
  </si>
  <si>
    <t>INV/April/3</t>
  </si>
  <si>
    <t>06AABCF5150G1ZZ</t>
  </si>
  <si>
    <t>Mohan Lavi</t>
  </si>
  <si>
    <t>INV/April/4</t>
  </si>
  <si>
    <t>29AAJCS0460N1ZW</t>
  </si>
  <si>
    <t>Aftab Ali</t>
  </si>
  <si>
    <t>INV/April/5</t>
  </si>
  <si>
    <t>INV/April/6</t>
  </si>
  <si>
    <t>INV/April/8</t>
  </si>
  <si>
    <t>INV/April/9</t>
  </si>
  <si>
    <t>INV/April/10</t>
  </si>
  <si>
    <t>May</t>
  </si>
  <si>
    <t>INV/May/1</t>
  </si>
  <si>
    <t>INV/May/2</t>
  </si>
  <si>
    <t>INV/May/3</t>
  </si>
  <si>
    <t>INV/May/5</t>
  </si>
  <si>
    <t>INV/May/6</t>
  </si>
  <si>
    <t>INV/May/7</t>
  </si>
  <si>
    <t>INV/May/8</t>
  </si>
  <si>
    <t>INV/May/9</t>
  </si>
  <si>
    <t>June</t>
  </si>
  <si>
    <t>INV/June/1</t>
  </si>
  <si>
    <t>INV/June/2</t>
  </si>
  <si>
    <t>INV/June/4</t>
  </si>
  <si>
    <t>INV/June/5</t>
  </si>
  <si>
    <t>INV/June/7</t>
  </si>
  <si>
    <t>INV/June/8</t>
  </si>
  <si>
    <t>INV/June/9</t>
  </si>
  <si>
    <t>INV/June/10</t>
  </si>
  <si>
    <t>INV/Apr/1</t>
  </si>
  <si>
    <t>No</t>
  </si>
  <si>
    <t>INV/May/4</t>
  </si>
  <si>
    <t>INV/06/3</t>
  </si>
  <si>
    <t>INV/June/6</t>
  </si>
  <si>
    <t>ITC available</t>
  </si>
  <si>
    <t>INV/April/7</t>
  </si>
  <si>
    <t>INV/April/1</t>
  </si>
  <si>
    <t>INV/May/004</t>
  </si>
  <si>
    <t>INV/May/10</t>
  </si>
  <si>
    <t>Blocked</t>
  </si>
  <si>
    <t>GSTIN</t>
  </si>
  <si>
    <t>No. of invoices in Books</t>
  </si>
  <si>
    <t>No. of invoices in 2B</t>
  </si>
  <si>
    <t>Reconciled (%) Books and 2B</t>
  </si>
  <si>
    <t>Unreconciled (%) Books and 2B</t>
  </si>
  <si>
    <t>Total ITC as per Books</t>
  </si>
  <si>
    <t>Total ITC as per 2B</t>
  </si>
  <si>
    <t>30%</t>
  </si>
  <si>
    <t>70%</t>
  </si>
  <si>
    <t>100%</t>
  </si>
  <si>
    <t>0%</t>
  </si>
  <si>
    <t>April-June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</si>
</sst>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9"/>
      <color rgb="FFFFFFFF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7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14" fontId="5" fillId="0" borderId="0" xfId="1" applyNumberFormat="1" applyFont="1" applyAlignment="1">
      <alignment horizontal="left"/>
    </xf>
    <xf numFmtId="14" fontId="5" fillId="0" borderId="0" xfId="2" applyNumberFormat="1" applyFont="1" applyAlignment="1">
      <alignment horizontal="left"/>
    </xf>
    <xf numFmtId="0" fontId="0" fillId="0" borderId="0" xfId="0" applyFill="1"/>
    <xf numFmtId="14" fontId="5" fillId="0" borderId="0" xfId="1" applyNumberFormat="1" applyFont="1" applyFill="1" applyAlignment="1">
      <alignment horizontal="left"/>
    </xf>
    <xf numFmtId="14" fontId="5" fillId="0" borderId="0" xfId="2" applyNumberFormat="1" applyFont="1" applyFill="1" applyAlignment="1">
      <alignment horizontal="left"/>
    </xf>
    <xf numFmtId="0" fontId="6" fillId="2" borderId="1" xfId="3" applyFont="1" applyFill="1" applyBorder="1" applyAlignment="1">
      <alignment horizontal="center" vertical="center" wrapText="1"/>
    </xf>
    <xf numFmtId="0" fontId="6" fillId="2" borderId="0" xfId="3" applyFont="1" applyFill="1" applyAlignment="1">
      <alignment horizontal="center" vertical="center" wrapText="1"/>
    </xf>
    <xf numFmtId="0" fontId="4" fillId="0" borderId="0" xfId="1" applyAlignment="1">
      <alignment vertical="top"/>
    </xf>
    <xf numFmtId="0" fontId="5" fillId="0" borderId="0" xfId="3" applyFont="1" applyAlignment="1">
      <alignment horizontal="left"/>
    </xf>
    <xf numFmtId="2" fontId="1" fillId="0" borderId="0" xfId="3" applyNumberFormat="1"/>
    <xf numFmtId="0" fontId="5" fillId="0" borderId="0" xfId="1" applyFont="1" applyAlignment="1">
      <alignment horizontal="right"/>
    </xf>
    <xf numFmtId="2" fontId="5" fillId="0" borderId="0" xfId="1" applyNumberFormat="1" applyFont="1" applyAlignment="1">
      <alignment horizontal="right"/>
    </xf>
    <xf numFmtId="2" fontId="5" fillId="0" borderId="0" xfId="3" applyNumberFormat="1" applyFont="1" applyAlignment="1">
      <alignment horizontal="right"/>
    </xf>
    <xf numFmtId="0" fontId="7" fillId="0" borderId="2" xfId="1" applyFont="1" applyBorder="1" applyAlignment="1">
      <alignment vertical="top"/>
    </xf>
    <xf numFmtId="0" fontId="5" fillId="0" borderId="0" xfId="2" applyFont="1" applyAlignment="1">
      <alignment horizontal="left"/>
    </xf>
    <xf numFmtId="2" fontId="5" fillId="0" borderId="0" xfId="2" applyNumberFormat="1" applyFont="1" applyAlignment="1">
      <alignment horizontal="right"/>
    </xf>
    <xf numFmtId="0" fontId="5" fillId="0" borderId="0" xfId="1" applyFont="1" applyAlignment="1">
      <alignment horizontal="left"/>
    </xf>
    <xf numFmtId="0" fontId="8" fillId="0" borderId="0" xfId="2" applyFont="1" applyAlignment="1">
      <alignment horizontal="left"/>
    </xf>
    <xf numFmtId="14" fontId="8" fillId="0" borderId="0" xfId="1" applyNumberFormat="1" applyFont="1" applyAlignment="1">
      <alignment horizontal="left"/>
    </xf>
    <xf numFmtId="2" fontId="2" fillId="0" borderId="0" xfId="3" applyNumberFormat="1" applyFont="1"/>
    <xf numFmtId="0" fontId="8" fillId="0" borderId="0" xfId="1" applyFont="1" applyAlignment="1">
      <alignment horizontal="right"/>
    </xf>
    <xf numFmtId="2" fontId="8" fillId="0" borderId="0" xfId="1" applyNumberFormat="1" applyFont="1" applyAlignment="1">
      <alignment horizontal="right"/>
    </xf>
    <xf numFmtId="2" fontId="8" fillId="0" borderId="0" xfId="2" applyNumberFormat="1" applyFont="1" applyAlignment="1">
      <alignment horizontal="right"/>
    </xf>
    <xf numFmtId="0" fontId="1" fillId="0" borderId="0" xfId="3"/>
    <xf numFmtId="0" fontId="5" fillId="0" borderId="0" xfId="1" applyFont="1" applyFill="1" applyAlignment="1">
      <alignment horizontal="left"/>
    </xf>
    <xf numFmtId="2" fontId="1" fillId="0" borderId="0" xfId="3" applyNumberFormat="1" applyFill="1"/>
    <xf numFmtId="0" fontId="5" fillId="0" borderId="0" xfId="1" applyFont="1" applyFill="1" applyAlignment="1">
      <alignment horizontal="right"/>
    </xf>
    <xf numFmtId="2" fontId="5" fillId="0" borderId="0" xfId="1" applyNumberFormat="1" applyFont="1" applyFill="1" applyAlignment="1">
      <alignment horizontal="right"/>
    </xf>
    <xf numFmtId="0" fontId="7" fillId="0" borderId="2" xfId="1" applyFont="1" applyFill="1" applyBorder="1" applyAlignment="1">
      <alignment vertical="top"/>
    </xf>
    <xf numFmtId="0" fontId="5" fillId="0" borderId="0" xfId="2" applyFont="1" applyFill="1" applyAlignment="1">
      <alignment horizontal="left"/>
    </xf>
    <xf numFmtId="2" fontId="5" fillId="0" borderId="0" xfId="2" applyNumberFormat="1" applyFont="1" applyFill="1" applyAlignment="1">
      <alignment horizontal="right"/>
    </xf>
    <xf numFmtId="0" fontId="10" fillId="0" borderId="0" xfId="0" applyFont="1"/>
    <xf numFmtId="0" fontId="9" fillId="0" borderId="1" xfId="0" applyFont="1" applyBorder="1" applyAlignment="1">
      <alignment horizontal="center" vertical="top"/>
    </xf>
    <xf numFmtId="0" fontId="0" fillId="0" borderId="1" xfId="0" applyBorder="1"/>
    <xf numFmtId="9" fontId="0" fillId="0" borderId="1" xfId="5" applyFont="1" applyBorder="1" applyAlignment="1">
      <alignment horizontal="center"/>
    </xf>
    <xf numFmtId="43" fontId="0" fillId="0" borderId="1" xfId="4" applyFont="1" applyBorder="1"/>
    <xf numFmtId="9" fontId="0" fillId="0" borderId="1" xfId="5" applyFont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6">
    <cellStyle name="Comma" xfId="4" builtinId="3"/>
    <cellStyle name="Normal" xfId="0" builtinId="0"/>
    <cellStyle name="Normal 2" xfId="1" xr:uid="{BBAEF3FB-AC82-4600-9232-5BA3B122C9D6}"/>
    <cellStyle name="Normal 2 3" xfId="3" xr:uid="{C96569CD-32DB-4782-B538-1CBA467D38FA}"/>
    <cellStyle name="Normal 5 3" xfId="2" xr:uid="{F63248AD-0A14-4BB5-82F9-B1AF0D9A6DA9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CBD5-5B33-4FB9-8750-8D73304CB0EC}">
  <dimension ref="A1:L25"/>
  <sheetViews>
    <sheetView topLeftCell="A13" workbookViewId="0">
      <selection activeCell="A10" sqref="A10"/>
    </sheetView>
  </sheetViews>
  <sheetFormatPr defaultRowHeight="15" x14ac:dyDescent="0.25"/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s="2">
        <v>45749</v>
      </c>
      <c r="F2">
        <v>29551.919999999998</v>
      </c>
      <c r="G2">
        <v>18</v>
      </c>
      <c r="H2">
        <v>25044</v>
      </c>
      <c r="I2">
        <v>0</v>
      </c>
      <c r="J2">
        <v>2253.96</v>
      </c>
      <c r="K2">
        <v>2253.96</v>
      </c>
      <c r="L2" t="s">
        <v>16</v>
      </c>
    </row>
    <row r="3" spans="1:12" x14ac:dyDescent="0.25">
      <c r="A3" t="s">
        <v>12</v>
      </c>
      <c r="B3" t="s">
        <v>17</v>
      </c>
      <c r="C3" t="s">
        <v>18</v>
      </c>
      <c r="D3" t="s">
        <v>19</v>
      </c>
      <c r="E3" s="2">
        <v>45750</v>
      </c>
      <c r="F3">
        <v>42009.179999999993</v>
      </c>
      <c r="G3">
        <v>18</v>
      </c>
      <c r="H3">
        <v>35601</v>
      </c>
      <c r="I3">
        <v>0</v>
      </c>
      <c r="J3">
        <v>3204.0899999999997</v>
      </c>
      <c r="K3">
        <v>3204.0899999999997</v>
      </c>
      <c r="L3" t="s">
        <v>16</v>
      </c>
    </row>
    <row r="4" spans="1:12" x14ac:dyDescent="0.25">
      <c r="A4" t="s">
        <v>12</v>
      </c>
      <c r="B4" t="s">
        <v>20</v>
      </c>
      <c r="C4" t="s">
        <v>21</v>
      </c>
      <c r="D4" t="s">
        <v>22</v>
      </c>
      <c r="E4" s="2">
        <v>45751</v>
      </c>
      <c r="F4">
        <v>78409.820000000007</v>
      </c>
      <c r="G4">
        <v>18</v>
      </c>
      <c r="H4">
        <v>66449</v>
      </c>
      <c r="I4">
        <v>11960.82</v>
      </c>
      <c r="J4">
        <v>0</v>
      </c>
      <c r="K4">
        <v>0</v>
      </c>
      <c r="L4" t="s">
        <v>16</v>
      </c>
    </row>
    <row r="5" spans="1:12" x14ac:dyDescent="0.25">
      <c r="A5" t="s">
        <v>12</v>
      </c>
      <c r="B5" t="s">
        <v>23</v>
      </c>
      <c r="C5" t="s">
        <v>24</v>
      </c>
      <c r="D5" t="s">
        <v>25</v>
      </c>
      <c r="E5" s="2">
        <v>45752</v>
      </c>
      <c r="F5">
        <v>44298.380000000005</v>
      </c>
      <c r="G5">
        <v>18</v>
      </c>
      <c r="H5">
        <v>37541</v>
      </c>
      <c r="I5">
        <v>0</v>
      </c>
      <c r="J5">
        <v>3378.69</v>
      </c>
      <c r="K5">
        <v>3378.69</v>
      </c>
      <c r="L5" t="s">
        <v>16</v>
      </c>
    </row>
    <row r="6" spans="1:12" x14ac:dyDescent="0.25">
      <c r="A6" t="s">
        <v>12</v>
      </c>
      <c r="B6" t="s">
        <v>13</v>
      </c>
      <c r="C6" t="s">
        <v>14</v>
      </c>
      <c r="D6" t="s">
        <v>26</v>
      </c>
      <c r="E6" s="2">
        <v>45753</v>
      </c>
      <c r="F6">
        <v>90418.68</v>
      </c>
      <c r="G6">
        <v>18</v>
      </c>
      <c r="H6">
        <v>76626</v>
      </c>
      <c r="I6">
        <v>0</v>
      </c>
      <c r="J6">
        <v>6896.34</v>
      </c>
      <c r="K6">
        <v>6896.34</v>
      </c>
      <c r="L6" t="s">
        <v>16</v>
      </c>
    </row>
    <row r="7" spans="1:12" x14ac:dyDescent="0.25">
      <c r="A7" t="s">
        <v>12</v>
      </c>
      <c r="B7" t="s">
        <v>20</v>
      </c>
      <c r="C7" t="s">
        <v>21</v>
      </c>
      <c r="D7" t="s">
        <v>27</v>
      </c>
      <c r="E7" s="2">
        <v>45754</v>
      </c>
      <c r="F7">
        <v>73727.58</v>
      </c>
      <c r="G7">
        <v>18</v>
      </c>
      <c r="H7">
        <v>62481</v>
      </c>
      <c r="I7">
        <v>11246.58</v>
      </c>
      <c r="J7">
        <v>0</v>
      </c>
      <c r="K7">
        <v>0</v>
      </c>
      <c r="L7" t="s">
        <v>16</v>
      </c>
    </row>
    <row r="8" spans="1:12" x14ac:dyDescent="0.25">
      <c r="A8" t="s">
        <v>12</v>
      </c>
      <c r="B8" t="s">
        <v>23</v>
      </c>
      <c r="C8" t="s">
        <v>24</v>
      </c>
      <c r="D8" t="s">
        <v>28</v>
      </c>
      <c r="E8" s="2">
        <v>45755</v>
      </c>
      <c r="F8">
        <v>47814.78</v>
      </c>
      <c r="G8">
        <v>18</v>
      </c>
      <c r="H8">
        <v>40521</v>
      </c>
      <c r="I8">
        <v>0</v>
      </c>
      <c r="J8">
        <v>3646.89</v>
      </c>
      <c r="K8">
        <v>3646.89</v>
      </c>
      <c r="L8" t="s">
        <v>16</v>
      </c>
    </row>
    <row r="9" spans="1:12" x14ac:dyDescent="0.25">
      <c r="A9" t="s">
        <v>12</v>
      </c>
      <c r="B9" t="s">
        <v>13</v>
      </c>
      <c r="C9" t="s">
        <v>14</v>
      </c>
      <c r="D9" t="s">
        <v>29</v>
      </c>
      <c r="E9" s="2">
        <v>45756</v>
      </c>
      <c r="F9">
        <v>113534.88</v>
      </c>
      <c r="G9">
        <v>18</v>
      </c>
      <c r="H9">
        <v>96216</v>
      </c>
      <c r="I9">
        <v>0</v>
      </c>
      <c r="J9">
        <v>8659.44</v>
      </c>
      <c r="K9">
        <v>8659.44</v>
      </c>
      <c r="L9" t="s">
        <v>16</v>
      </c>
    </row>
    <row r="10" spans="1:12" x14ac:dyDescent="0.25">
      <c r="A10" t="s">
        <v>30</v>
      </c>
      <c r="B10" t="s">
        <v>23</v>
      </c>
      <c r="C10" t="s">
        <v>24</v>
      </c>
      <c r="D10" t="s">
        <v>31</v>
      </c>
      <c r="E10" s="3">
        <v>45789</v>
      </c>
      <c r="F10">
        <v>65462.86</v>
      </c>
      <c r="G10">
        <v>18</v>
      </c>
      <c r="H10">
        <v>55477</v>
      </c>
      <c r="I10">
        <v>0</v>
      </c>
      <c r="J10">
        <v>4992.9299999999994</v>
      </c>
      <c r="K10">
        <v>4992.9299999999994</v>
      </c>
      <c r="L10" t="s">
        <v>16</v>
      </c>
    </row>
    <row r="11" spans="1:12" x14ac:dyDescent="0.25">
      <c r="A11" t="s">
        <v>30</v>
      </c>
      <c r="B11" t="s">
        <v>13</v>
      </c>
      <c r="C11" t="s">
        <v>14</v>
      </c>
      <c r="D11" t="s">
        <v>32</v>
      </c>
      <c r="E11" s="3">
        <v>45790</v>
      </c>
      <c r="F11">
        <v>107174.68</v>
      </c>
      <c r="G11">
        <v>18</v>
      </c>
      <c r="H11">
        <v>90826</v>
      </c>
      <c r="I11">
        <v>0</v>
      </c>
      <c r="J11">
        <v>8174.34</v>
      </c>
      <c r="K11">
        <v>8174.34</v>
      </c>
      <c r="L11" t="s">
        <v>16</v>
      </c>
    </row>
    <row r="12" spans="1:12" x14ac:dyDescent="0.25">
      <c r="A12" t="s">
        <v>30</v>
      </c>
      <c r="B12" t="s">
        <v>17</v>
      </c>
      <c r="C12" t="s">
        <v>18</v>
      </c>
      <c r="D12" t="s">
        <v>33</v>
      </c>
      <c r="E12" s="3">
        <v>45791</v>
      </c>
      <c r="F12">
        <v>75237.98000000001</v>
      </c>
      <c r="G12">
        <v>18</v>
      </c>
      <c r="H12">
        <v>63761</v>
      </c>
      <c r="I12">
        <v>0</v>
      </c>
      <c r="J12">
        <v>5738.49</v>
      </c>
      <c r="K12">
        <v>5738.49</v>
      </c>
      <c r="L12" t="s">
        <v>16</v>
      </c>
    </row>
    <row r="13" spans="1:12" x14ac:dyDescent="0.25">
      <c r="A13" t="s">
        <v>30</v>
      </c>
      <c r="B13" t="s">
        <v>23</v>
      </c>
      <c r="C13" t="s">
        <v>24</v>
      </c>
      <c r="D13" t="s">
        <v>34</v>
      </c>
      <c r="E13" s="3">
        <v>45793</v>
      </c>
      <c r="F13">
        <v>215287.46000000002</v>
      </c>
      <c r="G13">
        <v>18</v>
      </c>
      <c r="H13">
        <v>182447</v>
      </c>
      <c r="I13">
        <v>0</v>
      </c>
      <c r="J13">
        <v>16420.23</v>
      </c>
      <c r="K13">
        <v>16420.23</v>
      </c>
      <c r="L13" t="s">
        <v>16</v>
      </c>
    </row>
    <row r="14" spans="1:12" x14ac:dyDescent="0.25">
      <c r="A14" t="s">
        <v>30</v>
      </c>
      <c r="B14" t="s">
        <v>13</v>
      </c>
      <c r="C14" t="s">
        <v>14</v>
      </c>
      <c r="D14" t="s">
        <v>35</v>
      </c>
      <c r="E14" s="3">
        <v>45794</v>
      </c>
      <c r="F14">
        <v>184103.59999999998</v>
      </c>
      <c r="G14">
        <v>18</v>
      </c>
      <c r="H14">
        <v>156020</v>
      </c>
      <c r="I14">
        <v>0</v>
      </c>
      <c r="J14">
        <v>14041.8</v>
      </c>
      <c r="K14">
        <v>14041.8</v>
      </c>
      <c r="L14" t="s">
        <v>16</v>
      </c>
    </row>
    <row r="15" spans="1:12" x14ac:dyDescent="0.25">
      <c r="A15" t="s">
        <v>30</v>
      </c>
      <c r="B15" t="s">
        <v>17</v>
      </c>
      <c r="C15" t="s">
        <v>18</v>
      </c>
      <c r="D15" t="s">
        <v>36</v>
      </c>
      <c r="E15" s="3">
        <v>45795</v>
      </c>
      <c r="F15">
        <v>181887.56</v>
      </c>
      <c r="G15">
        <v>18</v>
      </c>
      <c r="H15">
        <v>154142</v>
      </c>
      <c r="I15">
        <v>0</v>
      </c>
      <c r="J15">
        <v>13872.779999999999</v>
      </c>
      <c r="K15">
        <v>13872.779999999999</v>
      </c>
      <c r="L15" t="s">
        <v>16</v>
      </c>
    </row>
    <row r="16" spans="1:12" x14ac:dyDescent="0.25">
      <c r="A16" t="s">
        <v>30</v>
      </c>
      <c r="B16" t="s">
        <v>20</v>
      </c>
      <c r="C16" t="s">
        <v>21</v>
      </c>
      <c r="D16" t="s">
        <v>37</v>
      </c>
      <c r="E16" s="3">
        <v>45796</v>
      </c>
      <c r="F16">
        <v>178571.76</v>
      </c>
      <c r="G16">
        <v>18</v>
      </c>
      <c r="H16">
        <v>151332</v>
      </c>
      <c r="I16">
        <v>27239.759999999998</v>
      </c>
      <c r="J16">
        <v>0</v>
      </c>
      <c r="K16">
        <v>0</v>
      </c>
      <c r="L16" t="s">
        <v>16</v>
      </c>
    </row>
    <row r="17" spans="1:12" x14ac:dyDescent="0.25">
      <c r="A17" t="s">
        <v>30</v>
      </c>
      <c r="B17" t="s">
        <v>23</v>
      </c>
      <c r="C17" t="s">
        <v>24</v>
      </c>
      <c r="D17" t="s">
        <v>38</v>
      </c>
      <c r="E17" s="3">
        <v>45797</v>
      </c>
      <c r="F17">
        <v>137780.34</v>
      </c>
      <c r="G17">
        <v>18</v>
      </c>
      <c r="H17">
        <v>116763</v>
      </c>
      <c r="I17">
        <v>0</v>
      </c>
      <c r="J17">
        <v>10508.67</v>
      </c>
      <c r="K17">
        <v>10508.67</v>
      </c>
      <c r="L17" t="s">
        <v>16</v>
      </c>
    </row>
    <row r="18" spans="1:12" x14ac:dyDescent="0.25">
      <c r="A18" t="s">
        <v>39</v>
      </c>
      <c r="B18" t="s">
        <v>23</v>
      </c>
      <c r="C18" t="s">
        <v>24</v>
      </c>
      <c r="D18" t="s">
        <v>40</v>
      </c>
      <c r="E18" s="3">
        <v>45826</v>
      </c>
      <c r="F18">
        <v>113877.07999999999</v>
      </c>
      <c r="G18">
        <v>18</v>
      </c>
      <c r="H18">
        <v>96506</v>
      </c>
      <c r="I18">
        <v>0</v>
      </c>
      <c r="J18">
        <v>8685.5399999999991</v>
      </c>
      <c r="K18">
        <v>8685.5399999999991</v>
      </c>
      <c r="L18" t="s">
        <v>16</v>
      </c>
    </row>
    <row r="19" spans="1:12" x14ac:dyDescent="0.25">
      <c r="A19" t="s">
        <v>39</v>
      </c>
      <c r="B19" t="s">
        <v>13</v>
      </c>
      <c r="C19" t="s">
        <v>14</v>
      </c>
      <c r="D19" t="s">
        <v>41</v>
      </c>
      <c r="E19" s="3">
        <v>45827</v>
      </c>
      <c r="F19">
        <v>132714.6</v>
      </c>
      <c r="G19">
        <v>18</v>
      </c>
      <c r="H19">
        <v>112470</v>
      </c>
      <c r="I19">
        <v>0</v>
      </c>
      <c r="J19">
        <v>10122.299999999999</v>
      </c>
      <c r="K19">
        <v>10122.299999999999</v>
      </c>
      <c r="L19" t="s">
        <v>16</v>
      </c>
    </row>
    <row r="20" spans="1:12" x14ac:dyDescent="0.25">
      <c r="A20" t="s">
        <v>39</v>
      </c>
      <c r="B20" t="s">
        <v>20</v>
      </c>
      <c r="C20" t="s">
        <v>21</v>
      </c>
      <c r="D20" t="s">
        <v>42</v>
      </c>
      <c r="E20" s="3">
        <v>45829</v>
      </c>
      <c r="F20">
        <v>225942.86</v>
      </c>
      <c r="G20">
        <v>18</v>
      </c>
      <c r="H20">
        <v>191477</v>
      </c>
      <c r="I20">
        <v>34465.86</v>
      </c>
      <c r="J20">
        <v>0</v>
      </c>
      <c r="K20">
        <v>0</v>
      </c>
      <c r="L20" t="s">
        <v>16</v>
      </c>
    </row>
    <row r="21" spans="1:12" x14ac:dyDescent="0.25">
      <c r="A21" t="s">
        <v>39</v>
      </c>
      <c r="B21" t="s">
        <v>23</v>
      </c>
      <c r="C21" t="s">
        <v>24</v>
      </c>
      <c r="D21" t="s">
        <v>43</v>
      </c>
      <c r="E21" s="3">
        <v>45830</v>
      </c>
      <c r="F21">
        <v>183203.26</v>
      </c>
      <c r="G21">
        <v>18</v>
      </c>
      <c r="H21">
        <v>155257</v>
      </c>
      <c r="I21">
        <v>0</v>
      </c>
      <c r="J21">
        <v>13973.13</v>
      </c>
      <c r="K21">
        <v>13973.13</v>
      </c>
      <c r="L21" t="s">
        <v>16</v>
      </c>
    </row>
    <row r="22" spans="1:12" x14ac:dyDescent="0.25">
      <c r="A22" t="s">
        <v>39</v>
      </c>
      <c r="B22" t="s">
        <v>17</v>
      </c>
      <c r="C22" t="s">
        <v>18</v>
      </c>
      <c r="D22" t="s">
        <v>44</v>
      </c>
      <c r="E22" s="3">
        <v>45832</v>
      </c>
      <c r="F22">
        <v>148899.47999999998</v>
      </c>
      <c r="G22">
        <v>18</v>
      </c>
      <c r="H22">
        <v>126186</v>
      </c>
      <c r="I22">
        <v>0</v>
      </c>
      <c r="J22">
        <v>11356.74</v>
      </c>
      <c r="K22">
        <v>11356.74</v>
      </c>
      <c r="L22" t="s">
        <v>16</v>
      </c>
    </row>
    <row r="23" spans="1:12" x14ac:dyDescent="0.25">
      <c r="A23" t="s">
        <v>39</v>
      </c>
      <c r="B23" t="s">
        <v>20</v>
      </c>
      <c r="C23" t="s">
        <v>21</v>
      </c>
      <c r="D23" t="s">
        <v>45</v>
      </c>
      <c r="E23" s="3">
        <v>45833</v>
      </c>
      <c r="F23">
        <v>177606.52</v>
      </c>
      <c r="G23">
        <v>18</v>
      </c>
      <c r="H23">
        <v>150514</v>
      </c>
      <c r="I23">
        <v>27092.52</v>
      </c>
      <c r="J23">
        <v>0</v>
      </c>
      <c r="K23">
        <v>0</v>
      </c>
      <c r="L23" t="s">
        <v>16</v>
      </c>
    </row>
    <row r="24" spans="1:12" x14ac:dyDescent="0.25">
      <c r="A24" t="s">
        <v>39</v>
      </c>
      <c r="B24" t="s">
        <v>23</v>
      </c>
      <c r="C24" t="s">
        <v>24</v>
      </c>
      <c r="D24" t="s">
        <v>46</v>
      </c>
      <c r="E24" s="3">
        <v>45834</v>
      </c>
      <c r="F24">
        <v>213195.32</v>
      </c>
      <c r="G24">
        <v>18</v>
      </c>
      <c r="H24">
        <v>180674</v>
      </c>
      <c r="I24">
        <v>0</v>
      </c>
      <c r="J24">
        <v>16260.66</v>
      </c>
      <c r="K24">
        <v>16260.66</v>
      </c>
      <c r="L24" t="s">
        <v>16</v>
      </c>
    </row>
    <row r="25" spans="1:12" x14ac:dyDescent="0.25">
      <c r="A25" t="s">
        <v>39</v>
      </c>
      <c r="B25" t="s">
        <v>13</v>
      </c>
      <c r="C25" t="s">
        <v>14</v>
      </c>
      <c r="D25" t="s">
        <v>47</v>
      </c>
      <c r="E25" s="3">
        <v>45835</v>
      </c>
      <c r="F25">
        <v>144631.41999999998</v>
      </c>
      <c r="G25">
        <v>18</v>
      </c>
      <c r="H25">
        <v>122569</v>
      </c>
      <c r="I25">
        <v>0</v>
      </c>
      <c r="J25">
        <v>11031.21</v>
      </c>
      <c r="K25">
        <v>11031.21</v>
      </c>
      <c r="L2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ACDA-76FA-4748-ABD5-A97D12ABE742}">
  <dimension ref="A1:L5"/>
  <sheetViews>
    <sheetView workbookViewId="0">
      <selection activeCell="E2" sqref="E2"/>
    </sheetView>
  </sheetViews>
  <sheetFormatPr defaultRowHeight="15" x14ac:dyDescent="0.25"/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4" customFormat="1" x14ac:dyDescent="0.25">
      <c r="A2" s="4" t="s">
        <v>12</v>
      </c>
      <c r="B2" s="4" t="s">
        <v>23</v>
      </c>
      <c r="C2" s="4" t="s">
        <v>24</v>
      </c>
      <c r="D2" s="4" t="s">
        <v>48</v>
      </c>
      <c r="E2" s="5">
        <v>45748</v>
      </c>
      <c r="F2" s="4">
        <v>64868.14</v>
      </c>
      <c r="G2" s="4">
        <v>18</v>
      </c>
      <c r="H2" s="4">
        <v>54973</v>
      </c>
      <c r="I2" s="4">
        <v>0</v>
      </c>
      <c r="J2" s="4">
        <v>4947.57</v>
      </c>
      <c r="K2" s="4">
        <v>4947.57</v>
      </c>
      <c r="L2" s="4" t="s">
        <v>49</v>
      </c>
    </row>
    <row r="3" spans="1:12" s="4" customFormat="1" x14ac:dyDescent="0.25">
      <c r="A3" s="4" t="s">
        <v>30</v>
      </c>
      <c r="B3" s="4" t="s">
        <v>20</v>
      </c>
      <c r="C3" s="4" t="s">
        <v>21</v>
      </c>
      <c r="D3" s="4" t="s">
        <v>50</v>
      </c>
      <c r="E3" s="6">
        <v>45792</v>
      </c>
      <c r="F3" s="4">
        <v>60067.9</v>
      </c>
      <c r="G3" s="4">
        <v>18</v>
      </c>
      <c r="H3" s="4">
        <v>50905</v>
      </c>
      <c r="I3" s="4">
        <v>9162.9</v>
      </c>
      <c r="J3" s="4">
        <v>0</v>
      </c>
      <c r="K3" s="4">
        <v>0</v>
      </c>
      <c r="L3" s="4" t="s">
        <v>49</v>
      </c>
    </row>
    <row r="4" spans="1:12" s="4" customFormat="1" x14ac:dyDescent="0.25">
      <c r="A4" s="4" t="s">
        <v>39</v>
      </c>
      <c r="B4" s="4" t="s">
        <v>17</v>
      </c>
      <c r="C4" s="4" t="s">
        <v>18</v>
      </c>
      <c r="D4" s="4" t="s">
        <v>51</v>
      </c>
      <c r="E4" s="6">
        <v>45828</v>
      </c>
      <c r="F4" s="4">
        <v>61686.86</v>
      </c>
      <c r="G4" s="4">
        <v>18</v>
      </c>
      <c r="H4" s="4">
        <v>52277</v>
      </c>
      <c r="I4" s="4">
        <v>0</v>
      </c>
      <c r="J4" s="4">
        <v>4704.9299999999994</v>
      </c>
      <c r="K4" s="4">
        <v>4704.9299999999994</v>
      </c>
      <c r="L4" s="4" t="s">
        <v>49</v>
      </c>
    </row>
    <row r="5" spans="1:12" s="4" customFormat="1" x14ac:dyDescent="0.25">
      <c r="A5" s="4" t="s">
        <v>39</v>
      </c>
      <c r="B5" s="4" t="s">
        <v>13</v>
      </c>
      <c r="C5" s="4" t="s">
        <v>14</v>
      </c>
      <c r="D5" s="4" t="s">
        <v>52</v>
      </c>
      <c r="E5" s="6">
        <v>45831</v>
      </c>
      <c r="F5" s="4">
        <v>232529.62</v>
      </c>
      <c r="G5" s="4">
        <v>18</v>
      </c>
      <c r="H5" s="4">
        <v>197059</v>
      </c>
      <c r="I5" s="4">
        <v>0</v>
      </c>
      <c r="J5" s="4">
        <v>17735.309999999998</v>
      </c>
      <c r="K5" s="4">
        <v>17735.309999999998</v>
      </c>
      <c r="L5" s="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D81C-2DF7-4945-9547-FDDC6A44B1A6}">
  <dimension ref="A1:L26"/>
  <sheetViews>
    <sheetView workbookViewId="0"/>
  </sheetViews>
  <sheetFormatPr defaultRowHeight="15" x14ac:dyDescent="0.25"/>
  <sheetData>
    <row r="1" spans="1:12" ht="24" x14ac:dyDescent="0.2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8" t="s">
        <v>53</v>
      </c>
      <c r="L1" s="9" t="s">
        <v>11</v>
      </c>
    </row>
    <row r="2" spans="1:12" x14ac:dyDescent="0.25">
      <c r="A2" s="10" t="s">
        <v>13</v>
      </c>
      <c r="B2" s="10" t="s">
        <v>14</v>
      </c>
      <c r="C2" s="10" t="s">
        <v>15</v>
      </c>
      <c r="D2" s="2">
        <v>45749</v>
      </c>
      <c r="E2" s="11">
        <v>29551.919999999998</v>
      </c>
      <c r="F2" s="12">
        <v>18</v>
      </c>
      <c r="G2" s="13">
        <v>25044</v>
      </c>
      <c r="H2" s="14">
        <v>0</v>
      </c>
      <c r="I2" s="13">
        <v>2253.96</v>
      </c>
      <c r="J2" s="13">
        <v>2253.96</v>
      </c>
      <c r="K2" s="13" t="s">
        <v>16</v>
      </c>
      <c r="L2" s="15" t="s">
        <v>16</v>
      </c>
    </row>
    <row r="3" spans="1:12" x14ac:dyDescent="0.25">
      <c r="A3" s="16" t="s">
        <v>17</v>
      </c>
      <c r="B3" s="16" t="s">
        <v>18</v>
      </c>
      <c r="C3" s="16" t="s">
        <v>19</v>
      </c>
      <c r="D3" s="2">
        <v>45750</v>
      </c>
      <c r="E3" s="11">
        <v>42009.179999999993</v>
      </c>
      <c r="F3" s="12">
        <v>18</v>
      </c>
      <c r="G3" s="13">
        <v>35601</v>
      </c>
      <c r="H3" s="17">
        <v>0</v>
      </c>
      <c r="I3" s="13">
        <v>3204.0899999999997</v>
      </c>
      <c r="J3" s="13">
        <v>3204.0899999999997</v>
      </c>
      <c r="K3" s="13" t="s">
        <v>16</v>
      </c>
      <c r="L3" s="15" t="s">
        <v>16</v>
      </c>
    </row>
    <row r="4" spans="1:12" x14ac:dyDescent="0.25">
      <c r="A4" s="16" t="s">
        <v>20</v>
      </c>
      <c r="B4" s="16" t="s">
        <v>21</v>
      </c>
      <c r="C4" s="16" t="s">
        <v>22</v>
      </c>
      <c r="D4" s="2">
        <v>45751</v>
      </c>
      <c r="E4" s="11">
        <v>78409.820000000007</v>
      </c>
      <c r="F4" s="12">
        <v>18</v>
      </c>
      <c r="G4" s="13">
        <v>66449</v>
      </c>
      <c r="H4" s="17">
        <v>11960.82</v>
      </c>
      <c r="I4" s="17">
        <v>0</v>
      </c>
      <c r="J4" s="17">
        <v>0</v>
      </c>
      <c r="K4" s="13" t="s">
        <v>16</v>
      </c>
      <c r="L4" s="15" t="s">
        <v>16</v>
      </c>
    </row>
    <row r="5" spans="1:12" x14ac:dyDescent="0.25">
      <c r="A5" s="18" t="s">
        <v>23</v>
      </c>
      <c r="B5" s="18" t="s">
        <v>24</v>
      </c>
      <c r="C5" s="16" t="s">
        <v>25</v>
      </c>
      <c r="D5" s="2">
        <v>45752</v>
      </c>
      <c r="E5" s="11">
        <v>44298.380000000005</v>
      </c>
      <c r="F5" s="12">
        <v>18</v>
      </c>
      <c r="G5" s="13">
        <v>37541</v>
      </c>
      <c r="H5" s="17">
        <v>0</v>
      </c>
      <c r="I5" s="13">
        <v>3378.69</v>
      </c>
      <c r="J5" s="13">
        <v>3378.69</v>
      </c>
      <c r="K5" s="13" t="s">
        <v>16</v>
      </c>
      <c r="L5" s="15" t="s">
        <v>16</v>
      </c>
    </row>
    <row r="6" spans="1:12" x14ac:dyDescent="0.25">
      <c r="A6" s="10" t="s">
        <v>13</v>
      </c>
      <c r="B6" s="10" t="s">
        <v>14</v>
      </c>
      <c r="C6" s="16" t="s">
        <v>26</v>
      </c>
      <c r="D6" s="2">
        <v>45753</v>
      </c>
      <c r="E6" s="11">
        <v>90418.68</v>
      </c>
      <c r="F6" s="12">
        <v>18</v>
      </c>
      <c r="G6" s="13">
        <v>76626</v>
      </c>
      <c r="H6" s="17">
        <v>0</v>
      </c>
      <c r="I6" s="13">
        <v>6896.34</v>
      </c>
      <c r="J6" s="13">
        <v>6896.34</v>
      </c>
      <c r="K6" s="13" t="s">
        <v>16</v>
      </c>
      <c r="L6" s="15" t="s">
        <v>16</v>
      </c>
    </row>
    <row r="7" spans="1:12" x14ac:dyDescent="0.25">
      <c r="A7" s="19" t="s">
        <v>17</v>
      </c>
      <c r="B7" s="19" t="s">
        <v>18</v>
      </c>
      <c r="C7" s="19" t="s">
        <v>54</v>
      </c>
      <c r="D7" s="20">
        <v>45754</v>
      </c>
      <c r="E7" s="21">
        <v>100305.9</v>
      </c>
      <c r="F7" s="22">
        <v>18</v>
      </c>
      <c r="G7" s="23">
        <v>85005</v>
      </c>
      <c r="H7" s="24">
        <v>0</v>
      </c>
      <c r="I7" s="23">
        <v>7650.45</v>
      </c>
      <c r="J7" s="23">
        <v>7650.45</v>
      </c>
      <c r="K7" s="23" t="s">
        <v>16</v>
      </c>
      <c r="L7" s="15" t="s">
        <v>16</v>
      </c>
    </row>
    <row r="8" spans="1:12" x14ac:dyDescent="0.25">
      <c r="A8" s="16" t="s">
        <v>20</v>
      </c>
      <c r="B8" s="16" t="s">
        <v>21</v>
      </c>
      <c r="C8" s="16" t="s">
        <v>27</v>
      </c>
      <c r="D8" s="2">
        <v>45755</v>
      </c>
      <c r="E8" s="11">
        <v>73727.58</v>
      </c>
      <c r="F8" s="12">
        <v>18</v>
      </c>
      <c r="G8" s="13">
        <v>62481</v>
      </c>
      <c r="H8" s="17">
        <v>11246.58</v>
      </c>
      <c r="I8" s="17">
        <v>0</v>
      </c>
      <c r="J8" s="17">
        <v>0</v>
      </c>
      <c r="K8" s="13" t="s">
        <v>16</v>
      </c>
      <c r="L8" s="15" t="s">
        <v>16</v>
      </c>
    </row>
    <row r="9" spans="1:12" x14ac:dyDescent="0.25">
      <c r="A9" s="18" t="s">
        <v>23</v>
      </c>
      <c r="B9" s="18" t="s">
        <v>24</v>
      </c>
      <c r="C9" s="16" t="s">
        <v>28</v>
      </c>
      <c r="D9" s="2">
        <v>45756</v>
      </c>
      <c r="E9" s="11">
        <v>47814.78</v>
      </c>
      <c r="F9" s="12">
        <v>18</v>
      </c>
      <c r="G9" s="13">
        <v>40521</v>
      </c>
      <c r="H9" s="17">
        <v>0</v>
      </c>
      <c r="I9" s="13">
        <v>3646.89</v>
      </c>
      <c r="J9" s="13">
        <v>3646.89</v>
      </c>
      <c r="K9" s="13" t="s">
        <v>16</v>
      </c>
      <c r="L9" s="15" t="s">
        <v>16</v>
      </c>
    </row>
    <row r="10" spans="1:12" x14ac:dyDescent="0.25">
      <c r="A10" s="10" t="s">
        <v>13</v>
      </c>
      <c r="B10" s="10" t="s">
        <v>14</v>
      </c>
      <c r="C10" s="16" t="s">
        <v>29</v>
      </c>
      <c r="D10" s="2">
        <v>45757</v>
      </c>
      <c r="E10" s="11">
        <v>113534.88</v>
      </c>
      <c r="F10" s="12">
        <v>18</v>
      </c>
      <c r="G10" s="13">
        <v>96216</v>
      </c>
      <c r="H10" s="17">
        <v>0</v>
      </c>
      <c r="I10" s="13">
        <v>8659.44</v>
      </c>
      <c r="J10" s="13">
        <v>8659.44</v>
      </c>
      <c r="K10" s="13" t="s">
        <v>16</v>
      </c>
      <c r="L10" s="15" t="s">
        <v>16</v>
      </c>
    </row>
    <row r="11" spans="1:12" x14ac:dyDescent="0.25">
      <c r="A11" s="18" t="s">
        <v>23</v>
      </c>
      <c r="B11" s="18" t="s">
        <v>24</v>
      </c>
      <c r="C11" s="16" t="s">
        <v>31</v>
      </c>
      <c r="D11" s="3">
        <v>45789</v>
      </c>
      <c r="E11" s="11">
        <v>65462.86</v>
      </c>
      <c r="F11" s="12">
        <v>18</v>
      </c>
      <c r="G11" s="17">
        <v>55477</v>
      </c>
      <c r="H11" s="17">
        <v>0</v>
      </c>
      <c r="I11" s="13">
        <v>4992.9299999999994</v>
      </c>
      <c r="J11" s="13">
        <v>4992.9299999999994</v>
      </c>
      <c r="K11" s="13" t="s">
        <v>16</v>
      </c>
      <c r="L11" s="15" t="s">
        <v>16</v>
      </c>
    </row>
    <row r="12" spans="1:12" x14ac:dyDescent="0.25">
      <c r="A12" s="10" t="s">
        <v>13</v>
      </c>
      <c r="B12" s="10" t="s">
        <v>14</v>
      </c>
      <c r="C12" s="16" t="s">
        <v>32</v>
      </c>
      <c r="D12" s="3">
        <v>45790</v>
      </c>
      <c r="E12" s="11">
        <v>107174.68</v>
      </c>
      <c r="F12" s="12">
        <v>18</v>
      </c>
      <c r="G12" s="17">
        <v>90826</v>
      </c>
      <c r="H12" s="17">
        <v>0</v>
      </c>
      <c r="I12" s="13">
        <v>8174.34</v>
      </c>
      <c r="J12" s="13">
        <v>8174.34</v>
      </c>
      <c r="K12" s="13" t="s">
        <v>16</v>
      </c>
      <c r="L12" s="15" t="s">
        <v>16</v>
      </c>
    </row>
    <row r="13" spans="1:12" x14ac:dyDescent="0.25">
      <c r="A13" s="16" t="s">
        <v>17</v>
      </c>
      <c r="B13" s="16" t="s">
        <v>18</v>
      </c>
      <c r="C13" s="16" t="s">
        <v>33</v>
      </c>
      <c r="D13" s="3">
        <v>45791</v>
      </c>
      <c r="E13" s="11">
        <v>75237.98000000001</v>
      </c>
      <c r="F13" s="12">
        <v>18</v>
      </c>
      <c r="G13" s="17">
        <v>63761</v>
      </c>
      <c r="H13" s="17">
        <v>0</v>
      </c>
      <c r="I13" s="13">
        <v>5738.49</v>
      </c>
      <c r="J13" s="13">
        <v>5738.49</v>
      </c>
      <c r="K13" s="13" t="s">
        <v>16</v>
      </c>
      <c r="L13" s="15" t="s">
        <v>16</v>
      </c>
    </row>
    <row r="14" spans="1:12" x14ac:dyDescent="0.25">
      <c r="A14" s="18" t="s">
        <v>23</v>
      </c>
      <c r="B14" s="18" t="s">
        <v>24</v>
      </c>
      <c r="C14" s="16" t="s">
        <v>34</v>
      </c>
      <c r="D14" s="3">
        <v>45793</v>
      </c>
      <c r="E14" s="11">
        <v>215287.46000000002</v>
      </c>
      <c r="F14" s="12">
        <v>18</v>
      </c>
      <c r="G14" s="17">
        <v>182447</v>
      </c>
      <c r="H14" s="17">
        <v>0</v>
      </c>
      <c r="I14" s="13">
        <v>16420.23</v>
      </c>
      <c r="J14" s="13">
        <v>16420.23</v>
      </c>
      <c r="K14" s="13" t="s">
        <v>16</v>
      </c>
      <c r="L14" s="15" t="s">
        <v>16</v>
      </c>
    </row>
    <row r="15" spans="1:12" x14ac:dyDescent="0.25">
      <c r="A15" s="10" t="s">
        <v>13</v>
      </c>
      <c r="B15" s="10" t="s">
        <v>14</v>
      </c>
      <c r="C15" s="16" t="s">
        <v>35</v>
      </c>
      <c r="D15" s="3">
        <v>45794</v>
      </c>
      <c r="E15" s="11">
        <v>184103.59999999998</v>
      </c>
      <c r="F15" s="12">
        <v>18</v>
      </c>
      <c r="G15" s="17">
        <v>156020</v>
      </c>
      <c r="H15" s="17">
        <v>0</v>
      </c>
      <c r="I15" s="13">
        <v>14041.8</v>
      </c>
      <c r="J15" s="13">
        <v>14041.8</v>
      </c>
      <c r="K15" s="13" t="s">
        <v>16</v>
      </c>
      <c r="L15" s="15" t="s">
        <v>16</v>
      </c>
    </row>
    <row r="16" spans="1:12" x14ac:dyDescent="0.25">
      <c r="A16" s="16" t="s">
        <v>17</v>
      </c>
      <c r="B16" s="16" t="s">
        <v>18</v>
      </c>
      <c r="C16" s="16" t="s">
        <v>36</v>
      </c>
      <c r="D16" s="3">
        <v>45795</v>
      </c>
      <c r="E16" s="11">
        <v>181887.56</v>
      </c>
      <c r="F16" s="12">
        <v>18</v>
      </c>
      <c r="G16" s="17">
        <v>154142</v>
      </c>
      <c r="H16" s="17">
        <v>0</v>
      </c>
      <c r="I16" s="13">
        <v>13872.779999999999</v>
      </c>
      <c r="J16" s="13">
        <v>13872.779999999999</v>
      </c>
      <c r="K16" s="13" t="s">
        <v>16</v>
      </c>
      <c r="L16" s="15" t="s">
        <v>16</v>
      </c>
    </row>
    <row r="17" spans="1:12" x14ac:dyDescent="0.25">
      <c r="A17" s="16" t="s">
        <v>20</v>
      </c>
      <c r="B17" s="16" t="s">
        <v>21</v>
      </c>
      <c r="C17" s="16" t="s">
        <v>37</v>
      </c>
      <c r="D17" s="3">
        <v>45796</v>
      </c>
      <c r="E17" s="11">
        <v>178571.76</v>
      </c>
      <c r="F17" s="12">
        <v>18</v>
      </c>
      <c r="G17" s="17">
        <v>151332</v>
      </c>
      <c r="H17" s="17">
        <v>27239.759999999998</v>
      </c>
      <c r="I17" s="17">
        <v>0</v>
      </c>
      <c r="J17" s="17">
        <v>0</v>
      </c>
      <c r="K17" s="13" t="s">
        <v>16</v>
      </c>
      <c r="L17" s="15" t="s">
        <v>16</v>
      </c>
    </row>
    <row r="18" spans="1:12" x14ac:dyDescent="0.25">
      <c r="A18" s="18" t="s">
        <v>23</v>
      </c>
      <c r="B18" s="18" t="s">
        <v>24</v>
      </c>
      <c r="C18" s="16" t="s">
        <v>38</v>
      </c>
      <c r="D18" s="3">
        <v>45797</v>
      </c>
      <c r="E18" s="11">
        <v>137780.34</v>
      </c>
      <c r="F18" s="12">
        <v>18</v>
      </c>
      <c r="G18" s="17">
        <v>116763</v>
      </c>
      <c r="H18" s="17">
        <v>0</v>
      </c>
      <c r="I18" s="13">
        <v>10508.67</v>
      </c>
      <c r="J18" s="13">
        <v>10508.67</v>
      </c>
      <c r="K18" s="13" t="s">
        <v>16</v>
      </c>
      <c r="L18" s="15" t="s">
        <v>16</v>
      </c>
    </row>
    <row r="19" spans="1:12" x14ac:dyDescent="0.25">
      <c r="A19" s="18" t="s">
        <v>23</v>
      </c>
      <c r="B19" s="18" t="s">
        <v>24</v>
      </c>
      <c r="C19" s="16" t="s">
        <v>40</v>
      </c>
      <c r="D19" s="3">
        <v>45826</v>
      </c>
      <c r="E19" s="11">
        <v>113877.07999999999</v>
      </c>
      <c r="F19" s="12">
        <v>18</v>
      </c>
      <c r="G19" s="17">
        <v>96506</v>
      </c>
      <c r="H19" s="17">
        <v>0</v>
      </c>
      <c r="I19" s="13">
        <v>8685.5399999999991</v>
      </c>
      <c r="J19" s="13">
        <v>8685.5399999999991</v>
      </c>
      <c r="K19" s="13" t="s">
        <v>16</v>
      </c>
      <c r="L19" s="15" t="s">
        <v>16</v>
      </c>
    </row>
    <row r="20" spans="1:12" x14ac:dyDescent="0.25">
      <c r="A20" s="10" t="s">
        <v>13</v>
      </c>
      <c r="B20" s="10" t="s">
        <v>14</v>
      </c>
      <c r="C20" s="16" t="s">
        <v>41</v>
      </c>
      <c r="D20" s="3">
        <v>45827</v>
      </c>
      <c r="E20" s="11">
        <v>132714.6</v>
      </c>
      <c r="F20" s="12">
        <v>18</v>
      </c>
      <c r="G20" s="17">
        <v>112470</v>
      </c>
      <c r="H20" s="17">
        <v>0</v>
      </c>
      <c r="I20" s="13">
        <v>10122.299999999999</v>
      </c>
      <c r="J20" s="13">
        <v>10122.299999999999</v>
      </c>
      <c r="K20" s="13" t="s">
        <v>16</v>
      </c>
      <c r="L20" s="15" t="s">
        <v>16</v>
      </c>
    </row>
    <row r="21" spans="1:12" x14ac:dyDescent="0.25">
      <c r="A21" s="16" t="s">
        <v>20</v>
      </c>
      <c r="B21" s="16" t="s">
        <v>21</v>
      </c>
      <c r="C21" s="16" t="s">
        <v>42</v>
      </c>
      <c r="D21" s="3">
        <v>45829</v>
      </c>
      <c r="E21" s="11">
        <v>225942.86</v>
      </c>
      <c r="F21" s="12">
        <v>18</v>
      </c>
      <c r="G21" s="17">
        <v>191477</v>
      </c>
      <c r="H21" s="17">
        <v>34465.86</v>
      </c>
      <c r="I21" s="17">
        <v>0</v>
      </c>
      <c r="J21" s="17">
        <v>0</v>
      </c>
      <c r="K21" s="13" t="s">
        <v>16</v>
      </c>
      <c r="L21" s="15" t="s">
        <v>16</v>
      </c>
    </row>
    <row r="22" spans="1:12" x14ac:dyDescent="0.25">
      <c r="A22" s="18" t="s">
        <v>23</v>
      </c>
      <c r="B22" s="18" t="s">
        <v>24</v>
      </c>
      <c r="C22" s="16" t="s">
        <v>43</v>
      </c>
      <c r="D22" s="3">
        <v>45830</v>
      </c>
      <c r="E22" s="11">
        <v>183203.26</v>
      </c>
      <c r="F22" s="12">
        <v>18</v>
      </c>
      <c r="G22" s="17">
        <v>155257</v>
      </c>
      <c r="H22" s="17">
        <v>0</v>
      </c>
      <c r="I22" s="13">
        <v>13973.13</v>
      </c>
      <c r="J22" s="13">
        <v>13973.13</v>
      </c>
      <c r="K22" s="13" t="s">
        <v>16</v>
      </c>
      <c r="L22" s="15" t="s">
        <v>16</v>
      </c>
    </row>
    <row r="23" spans="1:12" x14ac:dyDescent="0.25">
      <c r="A23" s="16" t="s">
        <v>17</v>
      </c>
      <c r="B23" s="16" t="s">
        <v>18</v>
      </c>
      <c r="C23" s="16" t="s">
        <v>44</v>
      </c>
      <c r="D23" s="3">
        <v>45831</v>
      </c>
      <c r="E23" s="11">
        <v>148899.47999999998</v>
      </c>
      <c r="F23" s="12">
        <v>18</v>
      </c>
      <c r="G23" s="17">
        <v>126186</v>
      </c>
      <c r="H23" s="17">
        <v>0</v>
      </c>
      <c r="I23" s="13">
        <v>11356.74</v>
      </c>
      <c r="J23" s="13">
        <v>11356.74</v>
      </c>
      <c r="K23" s="13" t="s">
        <v>16</v>
      </c>
      <c r="L23" s="15" t="s">
        <v>16</v>
      </c>
    </row>
    <row r="24" spans="1:12" x14ac:dyDescent="0.25">
      <c r="A24" s="16" t="s">
        <v>20</v>
      </c>
      <c r="B24" s="16" t="s">
        <v>21</v>
      </c>
      <c r="C24" s="25" t="s">
        <v>45</v>
      </c>
      <c r="D24" s="3">
        <v>45832</v>
      </c>
      <c r="E24" s="11">
        <v>177606.52</v>
      </c>
      <c r="F24" s="12">
        <v>18</v>
      </c>
      <c r="G24" s="17">
        <v>150514</v>
      </c>
      <c r="H24" s="17">
        <v>27092.52</v>
      </c>
      <c r="I24" s="17">
        <v>0</v>
      </c>
      <c r="J24" s="17">
        <v>0</v>
      </c>
      <c r="K24" s="13" t="s">
        <v>16</v>
      </c>
      <c r="L24" s="15" t="s">
        <v>16</v>
      </c>
    </row>
    <row r="25" spans="1:12" x14ac:dyDescent="0.25">
      <c r="A25" s="18" t="s">
        <v>23</v>
      </c>
      <c r="B25" s="18" t="s">
        <v>24</v>
      </c>
      <c r="C25" s="25" t="s">
        <v>46</v>
      </c>
      <c r="D25" s="3">
        <v>45833</v>
      </c>
      <c r="E25" s="11">
        <v>213195.32</v>
      </c>
      <c r="F25" s="12">
        <v>18</v>
      </c>
      <c r="G25" s="17">
        <v>180674</v>
      </c>
      <c r="H25" s="17">
        <v>0</v>
      </c>
      <c r="I25" s="13">
        <v>16260.66</v>
      </c>
      <c r="J25" s="13">
        <v>16260.66</v>
      </c>
      <c r="K25" s="13" t="s">
        <v>16</v>
      </c>
      <c r="L25" s="15" t="s">
        <v>16</v>
      </c>
    </row>
    <row r="26" spans="1:12" x14ac:dyDescent="0.25">
      <c r="A26" s="10" t="s">
        <v>13</v>
      </c>
      <c r="B26" s="10" t="s">
        <v>14</v>
      </c>
      <c r="C26" s="25" t="s">
        <v>47</v>
      </c>
      <c r="D26" s="3">
        <v>45834</v>
      </c>
      <c r="E26" s="11">
        <v>144631.41999999998</v>
      </c>
      <c r="F26" s="12">
        <v>18</v>
      </c>
      <c r="G26" s="17">
        <v>122569</v>
      </c>
      <c r="H26" s="17">
        <v>0</v>
      </c>
      <c r="I26" s="13">
        <v>11031.21</v>
      </c>
      <c r="J26" s="13">
        <v>11031.21</v>
      </c>
      <c r="K26" s="13" t="s">
        <v>16</v>
      </c>
      <c r="L26" s="15" t="s">
        <v>16</v>
      </c>
    </row>
  </sheetData>
  <conditionalFormatting sqref="C2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7454-70BD-4BBE-9274-B53ABFA9154A}">
  <dimension ref="A1:L4"/>
  <sheetViews>
    <sheetView workbookViewId="0">
      <selection activeCell="A2" sqref="A2"/>
    </sheetView>
  </sheetViews>
  <sheetFormatPr defaultRowHeight="15" x14ac:dyDescent="0.25"/>
  <sheetData>
    <row r="1" spans="1:12" ht="24" x14ac:dyDescent="0.2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8" t="s">
        <v>53</v>
      </c>
      <c r="L1" s="9" t="s">
        <v>11</v>
      </c>
    </row>
    <row r="2" spans="1:12" s="4" customFormat="1" x14ac:dyDescent="0.25">
      <c r="A2" s="26" t="s">
        <v>23</v>
      </c>
      <c r="B2" s="26" t="s">
        <v>24</v>
      </c>
      <c r="C2" s="26" t="s">
        <v>55</v>
      </c>
      <c r="D2" s="5">
        <v>45748</v>
      </c>
      <c r="E2" s="27">
        <v>64868.14</v>
      </c>
      <c r="F2" s="28">
        <v>18</v>
      </c>
      <c r="G2" s="29">
        <v>54973</v>
      </c>
      <c r="H2" s="29">
        <v>0</v>
      </c>
      <c r="I2" s="29">
        <v>4947.57</v>
      </c>
      <c r="J2" s="29">
        <v>4947.57</v>
      </c>
      <c r="K2" s="29" t="s">
        <v>16</v>
      </c>
      <c r="L2" s="30" t="s">
        <v>49</v>
      </c>
    </row>
    <row r="3" spans="1:12" s="4" customFormat="1" x14ac:dyDescent="0.25">
      <c r="A3" s="31" t="s">
        <v>20</v>
      </c>
      <c r="B3" s="31" t="s">
        <v>21</v>
      </c>
      <c r="C3" s="31" t="s">
        <v>56</v>
      </c>
      <c r="D3" s="6">
        <v>45792</v>
      </c>
      <c r="E3" s="27">
        <v>60067.9</v>
      </c>
      <c r="F3" s="28">
        <v>18</v>
      </c>
      <c r="G3" s="32">
        <v>50905</v>
      </c>
      <c r="H3" s="32">
        <v>9162.9</v>
      </c>
      <c r="I3" s="32">
        <v>0</v>
      </c>
      <c r="J3" s="32">
        <v>0</v>
      </c>
      <c r="K3" s="29" t="s">
        <v>16</v>
      </c>
      <c r="L3" s="30" t="s">
        <v>49</v>
      </c>
    </row>
    <row r="4" spans="1:12" s="4" customFormat="1" x14ac:dyDescent="0.25">
      <c r="A4" s="31" t="s">
        <v>17</v>
      </c>
      <c r="B4" s="31" t="s">
        <v>18</v>
      </c>
      <c r="C4" s="31" t="s">
        <v>51</v>
      </c>
      <c r="D4" s="6">
        <v>45828</v>
      </c>
      <c r="E4" s="27">
        <v>61686.86</v>
      </c>
      <c r="F4" s="28">
        <v>18</v>
      </c>
      <c r="G4" s="32">
        <v>52277</v>
      </c>
      <c r="H4" s="32">
        <v>0</v>
      </c>
      <c r="I4" s="29">
        <v>4704.9299999999994</v>
      </c>
      <c r="J4" s="29">
        <v>4704.9299999999994</v>
      </c>
      <c r="K4" s="29" t="s">
        <v>16</v>
      </c>
      <c r="L4" s="30" t="s">
        <v>49</v>
      </c>
    </row>
  </sheetData>
  <conditionalFormatting sqref="C2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3F07-7F70-414F-8EDD-6A4D7578078A}">
  <dimension ref="A1:L2"/>
  <sheetViews>
    <sheetView workbookViewId="0"/>
  </sheetViews>
  <sheetFormatPr defaultRowHeight="15" x14ac:dyDescent="0.25"/>
  <sheetData>
    <row r="1" spans="1:12" ht="24" x14ac:dyDescent="0.2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8" t="s">
        <v>53</v>
      </c>
      <c r="L1" s="9" t="s">
        <v>11</v>
      </c>
    </row>
    <row r="2" spans="1:12" x14ac:dyDescent="0.25">
      <c r="A2" s="10" t="s">
        <v>13</v>
      </c>
      <c r="B2" s="10" t="s">
        <v>14</v>
      </c>
      <c r="C2" s="16" t="s">
        <v>57</v>
      </c>
      <c r="D2" s="3">
        <v>45798</v>
      </c>
      <c r="E2" s="11">
        <v>64343.039999999994</v>
      </c>
      <c r="F2" s="12">
        <v>18</v>
      </c>
      <c r="G2" s="17">
        <v>54528</v>
      </c>
      <c r="H2" s="17">
        <v>0</v>
      </c>
      <c r="I2" s="13">
        <v>4907.5199999999995</v>
      </c>
      <c r="J2" s="13">
        <v>4907.5199999999995</v>
      </c>
      <c r="K2" s="13" t="s">
        <v>49</v>
      </c>
      <c r="L2" s="15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0FB6-D500-4B74-9800-C944E0922727}">
  <dimension ref="A1:L2"/>
  <sheetViews>
    <sheetView workbookViewId="0">
      <selection activeCell="G6" sqref="G6"/>
    </sheetView>
  </sheetViews>
  <sheetFormatPr defaultRowHeight="15" x14ac:dyDescent="0.25"/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30</v>
      </c>
      <c r="B2" t="s">
        <v>13</v>
      </c>
      <c r="C2" t="s">
        <v>14</v>
      </c>
      <c r="D2" t="s">
        <v>57</v>
      </c>
      <c r="E2" s="3">
        <v>45798</v>
      </c>
      <c r="F2">
        <v>64343.039999999994</v>
      </c>
      <c r="G2">
        <v>18</v>
      </c>
      <c r="H2">
        <v>54528</v>
      </c>
      <c r="I2">
        <v>0</v>
      </c>
      <c r="J2">
        <v>4907.5199999999995</v>
      </c>
      <c r="K2">
        <v>4907.5199999999995</v>
      </c>
      <c r="L2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0682-AF90-4737-A21F-8E3AD146F144}">
  <dimension ref="C3:I23"/>
  <sheetViews>
    <sheetView tabSelected="1" workbookViewId="0">
      <selection activeCell="H20" sqref="H20"/>
    </sheetView>
  </sheetViews>
  <sheetFormatPr defaultRowHeight="15" x14ac:dyDescent="0.25"/>
  <cols>
    <col min="3" max="3" width="18" bestFit="1" customWidth="1"/>
    <col min="4" max="4" width="22.42578125" bestFit="1" customWidth="1"/>
    <col min="5" max="5" width="19.140625" bestFit="1" customWidth="1"/>
    <col min="6" max="6" width="26.7109375" bestFit="1" customWidth="1"/>
    <col min="7" max="7" width="28.85546875" bestFit="1" customWidth="1"/>
    <col min="8" max="8" width="20.28515625" bestFit="1" customWidth="1"/>
    <col min="9" max="9" width="17" bestFit="1" customWidth="1"/>
  </cols>
  <sheetData>
    <row r="3" spans="3:9" ht="18.75" x14ac:dyDescent="0.3">
      <c r="C3" s="33" t="s">
        <v>12</v>
      </c>
    </row>
    <row r="4" spans="3:9" x14ac:dyDescent="0.25">
      <c r="C4" s="34" t="s">
        <v>59</v>
      </c>
      <c r="D4" s="34" t="s">
        <v>60</v>
      </c>
      <c r="E4" s="34" t="s">
        <v>61</v>
      </c>
      <c r="F4" s="34" t="s">
        <v>62</v>
      </c>
      <c r="G4" s="34" t="s">
        <v>63</v>
      </c>
      <c r="H4" s="34" t="s">
        <v>64</v>
      </c>
      <c r="I4" s="34" t="s">
        <v>65</v>
      </c>
    </row>
    <row r="5" spans="3:9" x14ac:dyDescent="0.25">
      <c r="C5" s="35" t="s">
        <v>17</v>
      </c>
      <c r="D5" s="35">
        <v>1</v>
      </c>
      <c r="E5" s="35">
        <v>2</v>
      </c>
      <c r="F5" s="36" t="s">
        <v>66</v>
      </c>
      <c r="G5" s="36" t="s">
        <v>67</v>
      </c>
      <c r="H5" s="37">
        <v>35601</v>
      </c>
      <c r="I5" s="37">
        <v>120606</v>
      </c>
    </row>
    <row r="6" spans="3:9" x14ac:dyDescent="0.25">
      <c r="C6" s="35" t="s">
        <v>20</v>
      </c>
      <c r="D6" s="35">
        <v>2</v>
      </c>
      <c r="E6" s="35">
        <v>2</v>
      </c>
      <c r="F6" s="36" t="s">
        <v>68</v>
      </c>
      <c r="G6" s="36" t="s">
        <v>69</v>
      </c>
      <c r="H6" s="37">
        <v>128930</v>
      </c>
      <c r="I6" s="37">
        <v>128930</v>
      </c>
    </row>
    <row r="7" spans="3:9" x14ac:dyDescent="0.25">
      <c r="C7" s="35" t="s">
        <v>13</v>
      </c>
      <c r="D7" s="35">
        <v>3</v>
      </c>
      <c r="E7" s="35">
        <v>3</v>
      </c>
      <c r="F7" s="36" t="s">
        <v>68</v>
      </c>
      <c r="G7" s="36" t="s">
        <v>69</v>
      </c>
      <c r="H7" s="37">
        <v>197886</v>
      </c>
      <c r="I7" s="37">
        <v>197886</v>
      </c>
    </row>
    <row r="8" spans="3:9" x14ac:dyDescent="0.25">
      <c r="C8" s="35" t="s">
        <v>23</v>
      </c>
      <c r="D8" s="35">
        <v>3</v>
      </c>
      <c r="E8" s="35">
        <v>3</v>
      </c>
      <c r="F8" s="36">
        <v>0.58677791558612391</v>
      </c>
      <c r="G8" s="36">
        <v>0.41322208441387603</v>
      </c>
      <c r="H8" s="37">
        <v>78062</v>
      </c>
      <c r="I8" s="37">
        <v>133035</v>
      </c>
    </row>
    <row r="11" spans="3:9" ht="18.75" x14ac:dyDescent="0.3">
      <c r="C11" s="33" t="s">
        <v>30</v>
      </c>
    </row>
    <row r="12" spans="3:9" x14ac:dyDescent="0.25">
      <c r="C12" s="34" t="s">
        <v>59</v>
      </c>
      <c r="D12" s="34" t="s">
        <v>60</v>
      </c>
      <c r="E12" s="34" t="s">
        <v>61</v>
      </c>
      <c r="F12" s="34" t="s">
        <v>62</v>
      </c>
      <c r="G12" s="34" t="s">
        <v>63</v>
      </c>
      <c r="H12" s="34" t="s">
        <v>64</v>
      </c>
      <c r="I12" s="34" t="s">
        <v>65</v>
      </c>
    </row>
    <row r="13" spans="3:9" x14ac:dyDescent="0.25">
      <c r="C13" s="35" t="s">
        <v>17</v>
      </c>
      <c r="D13" s="35">
        <v>2</v>
      </c>
      <c r="E13" s="35">
        <v>2</v>
      </c>
      <c r="F13" s="38" t="s">
        <v>68</v>
      </c>
      <c r="G13" s="39" t="s">
        <v>69</v>
      </c>
      <c r="H13" s="37">
        <v>217903</v>
      </c>
      <c r="I13" s="37">
        <v>217903</v>
      </c>
    </row>
    <row r="14" spans="3:9" x14ac:dyDescent="0.25">
      <c r="C14" s="35" t="s">
        <v>20</v>
      </c>
      <c r="D14" s="35">
        <v>2</v>
      </c>
      <c r="E14" s="35">
        <v>2</v>
      </c>
      <c r="F14" s="38">
        <v>0.74829037218708738</v>
      </c>
      <c r="G14" s="38">
        <v>0.25170962781291256</v>
      </c>
      <c r="H14" s="37">
        <v>151332</v>
      </c>
      <c r="I14" s="37">
        <v>202237</v>
      </c>
    </row>
    <row r="15" spans="3:9" x14ac:dyDescent="0.25">
      <c r="C15" s="35" t="s">
        <v>13</v>
      </c>
      <c r="D15" s="35">
        <v>3</v>
      </c>
      <c r="E15" s="35">
        <v>3</v>
      </c>
      <c r="F15" s="38">
        <v>0.81906866551195523</v>
      </c>
      <c r="G15" s="38">
        <v>0.18093133448804474</v>
      </c>
      <c r="H15" s="37">
        <v>246846</v>
      </c>
      <c r="I15" s="37">
        <v>301374</v>
      </c>
    </row>
    <row r="16" spans="3:9" x14ac:dyDescent="0.25">
      <c r="C16" s="35" t="s">
        <v>23</v>
      </c>
      <c r="D16" s="35">
        <v>3</v>
      </c>
      <c r="E16" s="35">
        <v>3</v>
      </c>
      <c r="F16" s="38" t="s">
        <v>68</v>
      </c>
      <c r="G16" s="39" t="s">
        <v>69</v>
      </c>
      <c r="H16" s="37">
        <v>354687</v>
      </c>
      <c r="I16" s="37">
        <v>354687</v>
      </c>
    </row>
    <row r="18" spans="3:9" ht="18.75" x14ac:dyDescent="0.3">
      <c r="C18" s="33" t="s">
        <v>39</v>
      </c>
    </row>
    <row r="19" spans="3:9" x14ac:dyDescent="0.25">
      <c r="C19" s="34" t="s">
        <v>59</v>
      </c>
      <c r="D19" s="34" t="s">
        <v>60</v>
      </c>
      <c r="E19" s="34" t="s">
        <v>61</v>
      </c>
      <c r="F19" s="34" t="s">
        <v>62</v>
      </c>
      <c r="G19" s="34" t="s">
        <v>63</v>
      </c>
      <c r="H19" s="34" t="s">
        <v>64</v>
      </c>
      <c r="I19" s="34" t="s">
        <v>65</v>
      </c>
    </row>
    <row r="20" spans="3:9" x14ac:dyDescent="0.25">
      <c r="C20" s="35" t="s">
        <v>17</v>
      </c>
      <c r="D20" s="35">
        <v>2</v>
      </c>
      <c r="E20" s="35">
        <v>2</v>
      </c>
      <c r="F20" s="38">
        <v>0.70707093347080352</v>
      </c>
      <c r="G20" s="38">
        <v>0.29292906652919654</v>
      </c>
      <c r="H20" s="37">
        <v>126186</v>
      </c>
      <c r="I20" s="37">
        <v>178463</v>
      </c>
    </row>
    <row r="21" spans="3:9" x14ac:dyDescent="0.25">
      <c r="C21" s="35" t="s">
        <v>20</v>
      </c>
      <c r="D21" s="35">
        <v>2</v>
      </c>
      <c r="E21" s="35">
        <v>2</v>
      </c>
      <c r="F21" s="38" t="s">
        <v>68</v>
      </c>
      <c r="G21" s="39" t="s">
        <v>69</v>
      </c>
      <c r="H21" s="37">
        <v>341991</v>
      </c>
      <c r="I21" s="37">
        <v>341991</v>
      </c>
    </row>
    <row r="22" spans="3:9" x14ac:dyDescent="0.25">
      <c r="C22" s="35" t="s">
        <v>13</v>
      </c>
      <c r="D22" s="35">
        <v>3</v>
      </c>
      <c r="E22" s="35">
        <v>2</v>
      </c>
      <c r="F22" s="38" t="s">
        <v>68</v>
      </c>
      <c r="G22" s="39" t="s">
        <v>69</v>
      </c>
      <c r="H22" s="37">
        <v>235039</v>
      </c>
      <c r="I22" s="37">
        <v>235039</v>
      </c>
    </row>
    <row r="23" spans="3:9" x14ac:dyDescent="0.25">
      <c r="C23" s="35" t="s">
        <v>23</v>
      </c>
      <c r="D23" s="35">
        <v>3</v>
      </c>
      <c r="E23" s="35">
        <v>3</v>
      </c>
      <c r="F23" s="38" t="s">
        <v>68</v>
      </c>
      <c r="G23" s="39" t="s">
        <v>69</v>
      </c>
      <c r="H23" s="37">
        <v>432437</v>
      </c>
      <c r="I23" s="37">
        <v>432437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78AF-A526-4DE8-8861-EFD827A38E5E}">
  <dimension ref="B2:H8"/>
  <sheetViews>
    <sheetView workbookViewId="0">
      <selection activeCell="B4" sqref="B4"/>
    </sheetView>
  </sheetViews>
  <sheetFormatPr defaultRowHeight="15" x14ac:dyDescent="0.25"/>
  <cols>
    <col min="2" max="2" width="17.42578125" bestFit="1" customWidth="1"/>
    <col min="3" max="3" width="22.42578125" bestFit="1" customWidth="1"/>
    <col min="4" max="4" width="19.140625" bestFit="1" customWidth="1"/>
    <col min="5" max="5" width="26.7109375" bestFit="1" customWidth="1"/>
    <col min="6" max="6" width="28.85546875" bestFit="1" customWidth="1"/>
    <col min="7" max="7" width="20.28515625" bestFit="1" customWidth="1"/>
    <col min="8" max="8" width="17" bestFit="1" customWidth="1"/>
  </cols>
  <sheetData>
    <row r="2" spans="2:8" ht="18.75" x14ac:dyDescent="0.3">
      <c r="B2" s="33" t="s">
        <v>70</v>
      </c>
    </row>
    <row r="4" spans="2:8" x14ac:dyDescent="0.25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34" t="s">
        <v>64</v>
      </c>
      <c r="H4" s="34" t="s">
        <v>65</v>
      </c>
    </row>
    <row r="5" spans="2:8" x14ac:dyDescent="0.25">
      <c r="B5" s="35" t="s">
        <v>17</v>
      </c>
      <c r="C5" s="35">
        <v>5</v>
      </c>
      <c r="D5" s="35">
        <v>6</v>
      </c>
      <c r="E5" s="36">
        <f>G5/H5</f>
        <v>0.73444983480730097</v>
      </c>
      <c r="F5" s="36">
        <f>100%-E5</f>
        <v>0.26555016519269903</v>
      </c>
      <c r="G5" s="35">
        <v>379690</v>
      </c>
      <c r="H5" s="35">
        <v>516972</v>
      </c>
    </row>
    <row r="6" spans="2:8" x14ac:dyDescent="0.25">
      <c r="B6" s="35" t="s">
        <v>20</v>
      </c>
      <c r="C6" s="35">
        <v>6</v>
      </c>
      <c r="D6" s="35">
        <v>6</v>
      </c>
      <c r="E6" s="36">
        <f t="shared" ref="E6:E8" si="0">G6/H6</f>
        <v>0.92437882339658739</v>
      </c>
      <c r="F6" s="36">
        <f t="shared" ref="F6:F8" si="1">100%-E6</f>
        <v>7.562117660341261E-2</v>
      </c>
      <c r="G6" s="35">
        <v>622253</v>
      </c>
      <c r="H6" s="35">
        <v>673158</v>
      </c>
    </row>
    <row r="7" spans="2:8" x14ac:dyDescent="0.25">
      <c r="B7" s="35" t="s">
        <v>13</v>
      </c>
      <c r="C7" s="35">
        <v>9</v>
      </c>
      <c r="D7" s="35">
        <v>8</v>
      </c>
      <c r="E7" s="36">
        <f t="shared" si="0"/>
        <v>0.92574142141007953</v>
      </c>
      <c r="F7" s="36">
        <f t="shared" si="1"/>
        <v>7.4258578589920465E-2</v>
      </c>
      <c r="G7" s="35">
        <v>679771</v>
      </c>
      <c r="H7" s="35">
        <v>734299</v>
      </c>
    </row>
    <row r="8" spans="2:8" x14ac:dyDescent="0.25">
      <c r="B8" s="35" t="s">
        <v>23</v>
      </c>
      <c r="C8" s="35">
        <v>9</v>
      </c>
      <c r="D8" s="35">
        <v>9</v>
      </c>
      <c r="E8" s="36">
        <f t="shared" si="0"/>
        <v>0.94025706426824063</v>
      </c>
      <c r="F8" s="36">
        <f t="shared" si="1"/>
        <v>5.9742935731759372E-2</v>
      </c>
      <c r="G8" s="35">
        <v>865186</v>
      </c>
      <c r="H8" s="35">
        <v>920159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Reconciled - books</vt:lpstr>
      <vt:lpstr>Unreconiled - Books</vt:lpstr>
      <vt:lpstr>Reconciled - GSTR2B</vt:lpstr>
      <vt:lpstr>Unreconciled - GSTR2B</vt:lpstr>
      <vt:lpstr>Blocked GSTR2B</vt:lpstr>
      <vt:lpstr>Blocked-Books</vt:lpstr>
      <vt:lpstr>AMJ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aftabaliab9843@gmail.com</dc:creator>
  <cp:lastModifiedBy>Yunus</cp:lastModifiedBy>
  <dcterms:created xsi:type="dcterms:W3CDTF">2025-02-27T09:14:11Z</dcterms:created>
  <dcterms:modified xsi:type="dcterms:W3CDTF">2025-02-27T11:21:16Z</dcterms:modified>
</cp:coreProperties>
</file>