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ater of Worlds\Documents\KiCad Projects\frozen_stuff\"/>
    </mc:Choice>
  </mc:AlternateContent>
  <xr:revisionPtr revIDLastSave="0" documentId="13_ncr:1_{9059B2C9-FBCC-4B28-8C38-6B9B1F05461F}" xr6:coauthVersionLast="47" xr6:coauthVersionMax="47" xr10:uidLastSave="{00000000-0000-0000-0000-000000000000}"/>
  <bookViews>
    <workbookView xWindow="-120" yWindow="-120" windowWidth="29040" windowHeight="15840" xr2:uid="{DD6971D8-02F2-4824-81BE-D0E8177E7C3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1" l="1"/>
  <c r="F26" i="1"/>
  <c r="F25" i="1"/>
  <c r="F24" i="1"/>
  <c r="F23" i="1"/>
  <c r="F22" i="1"/>
  <c r="F21" i="1"/>
  <c r="F19" i="1"/>
  <c r="F20" i="1"/>
  <c r="F18" i="1"/>
  <c r="F17" i="1"/>
  <c r="F16" i="1"/>
  <c r="F15" i="1"/>
  <c r="F14" i="1"/>
  <c r="F13" i="1"/>
  <c r="F12" i="1"/>
  <c r="F11" i="1"/>
  <c r="F10" i="1"/>
  <c r="F2" i="1"/>
  <c r="F3" i="1"/>
  <c r="F4" i="1"/>
  <c r="F5" i="1"/>
  <c r="F6" i="1"/>
  <c r="F7" i="1"/>
  <c r="F8" i="1"/>
  <c r="F9" i="1"/>
</calcChain>
</file>

<file path=xl/sharedStrings.xml><?xml version="1.0" encoding="utf-8"?>
<sst xmlns="http://schemas.openxmlformats.org/spreadsheetml/2006/main" count="109" uniqueCount="107">
  <si>
    <t>Reference</t>
  </si>
  <si>
    <t>U1</t>
  </si>
  <si>
    <t>U2</t>
  </si>
  <si>
    <t>U3</t>
  </si>
  <si>
    <t>U4</t>
  </si>
  <si>
    <t>U5</t>
  </si>
  <si>
    <t>U6</t>
  </si>
  <si>
    <t>U7</t>
  </si>
  <si>
    <t>TPS61222DCK</t>
  </si>
  <si>
    <t>Name</t>
  </si>
  <si>
    <t>NC7WZ16P6X</t>
  </si>
  <si>
    <t>RP2040</t>
  </si>
  <si>
    <t>AZ1117</t>
  </si>
  <si>
    <t>LMV321</t>
  </si>
  <si>
    <t>MCP3002</t>
  </si>
  <si>
    <t>W25Q128JVSIQ</t>
  </si>
  <si>
    <t>32-bit MCU</t>
  </si>
  <si>
    <t>0.7V to 5V Boost Converter</t>
  </si>
  <si>
    <t>Description</t>
  </si>
  <si>
    <t>16MB SPI NOR Flash</t>
  </si>
  <si>
    <t>PWM Amplifier</t>
  </si>
  <si>
    <t>3.3V Regulator</t>
  </si>
  <si>
    <t>Low Power Op Amp</t>
  </si>
  <si>
    <t>10-bit SPI ADC</t>
  </si>
  <si>
    <t>Link</t>
  </si>
  <si>
    <t>https://www.digikey.com/en/products/detail/winbond-electronics/W25Q128JVSIQ/5803943</t>
  </si>
  <si>
    <t>https://www.digikey.com/en/products/detail/texas-instruments/tps61222dckt/13510323</t>
  </si>
  <si>
    <t>https://www.digikey.com/en/products/detail/diodes-incorporated/AZ1117IH-3-3TRG1/5699672</t>
  </si>
  <si>
    <t>https://www.digikey.com/en/products/detail/onsemi/nc7wz16p6x/673376</t>
  </si>
  <si>
    <t>https://www.digikey.com/en/products/detail/texas-instruments/LMV321IDCKT/1510543</t>
  </si>
  <si>
    <t>https://www.digikey.com/en/products/detail/microchip-technology/MCP3002-I-SN/319413</t>
  </si>
  <si>
    <t>https://www.digikey.com/en/products/detail/raspberry-pi/SC0914-7/14306009</t>
  </si>
  <si>
    <t>0.1µ Ceramic Capacitor</t>
  </si>
  <si>
    <t>Quanity</t>
  </si>
  <si>
    <t>Unit Cost</t>
  </si>
  <si>
    <t>C0603C104K5RACAUTO7411</t>
  </si>
  <si>
    <t>https://www.digikey.com/en/products/detail/kemet/C0603C104K5RACAUTO7411/11673920</t>
  </si>
  <si>
    <t>C28,C5,C30,C29,C27,C10,C26,C11,C4,C23,C22,C21,C12,C20,C17,C16,C13,C9,C8,C7,C6,C2</t>
  </si>
  <si>
    <t>R23,R21,R19,R8,R6,R1</t>
  </si>
  <si>
    <t>10K Resistors</t>
  </si>
  <si>
    <t>https://www.digikey.com/en/products/detail/te-connectivity-passive-product/CRGCQ0603J10K/8576699</t>
  </si>
  <si>
    <t>CRGCQ0603J10K</t>
  </si>
  <si>
    <t>Total Cost</t>
  </si>
  <si>
    <t>1K Resistors</t>
  </si>
  <si>
    <t>https://www.digikey.com/en/products/detail/te-connectivity-passive-product/CRGCQ0603F1K0/8576290</t>
  </si>
  <si>
    <t>R5,R4</t>
  </si>
  <si>
    <t>27 Ohm Resistors</t>
  </si>
  <si>
    <t>CRGCQ0603F1K0</t>
  </si>
  <si>
    <t>CRGCQ0603F27R</t>
  </si>
  <si>
    <t>https://www.digikey.com/en/products/detail/te-connectivity-passive-product/CRGCQ0603F27R/8576271</t>
  </si>
  <si>
    <t>L1</t>
  </si>
  <si>
    <t>4.7µH Inductor</t>
  </si>
  <si>
    <t>https://www.digikey.com/en/products/detail/murata-electronics/LQH3NPH4R7MMEL/12476572</t>
  </si>
  <si>
    <t>LQH3NPH4R7MMEL</t>
  </si>
  <si>
    <t>Q2,Q3,Q1</t>
  </si>
  <si>
    <t>https://www.digikey.com/en/products/detail/onsemi/NTR2101PT1G/687095</t>
  </si>
  <si>
    <t>NTR2101PT1G</t>
  </si>
  <si>
    <t>P-Channel Transistor</t>
  </si>
  <si>
    <t>D2,D1</t>
  </si>
  <si>
    <t>https://www.digikey.com/en/products/detail/comchip-technology/CDBW0520L-G/1979670</t>
  </si>
  <si>
    <t>Schottkey Diode</t>
  </si>
  <si>
    <t>CDBW0520L-G</t>
  </si>
  <si>
    <t>Y1</t>
  </si>
  <si>
    <t>ASFL1-12-000MHZ-EC-T</t>
  </si>
  <si>
    <t>https://www.digikey.com/en/products/detail/abracon-llc/ASFL1-12-000MHZ-EC-T/687855</t>
  </si>
  <si>
    <t>12MHz Oscillator</t>
  </si>
  <si>
    <t>https://www.digikey.com/en/products/detail/kyocera-avx/06036D476MAT2A/7563129</t>
  </si>
  <si>
    <t>C25,C24</t>
  </si>
  <si>
    <t>47µ Ceramic Capacitor</t>
  </si>
  <si>
    <t>06036D476MAT2A</t>
  </si>
  <si>
    <t>R12,R11</t>
  </si>
  <si>
    <t>R14,R13</t>
  </si>
  <si>
    <t>220 Ohm Resistors</t>
  </si>
  <si>
    <t>100 Ohm Resistors</t>
  </si>
  <si>
    <t>R16,R15</t>
  </si>
  <si>
    <t>1.8K Resistors</t>
  </si>
  <si>
    <t>https://www.digikey.com/en/products/detail/te-connectivity-passive-product/CRGH0603J100R/2385331</t>
  </si>
  <si>
    <t>CRGH0603J100R</t>
  </si>
  <si>
    <t>CRGCQ0603J220R</t>
  </si>
  <si>
    <t>https://www.digikey.com/en/products/detail/te-connectivity-passive-product/CRGCQ0603J220R/8576689</t>
  </si>
  <si>
    <t>CRGCQ0603F1K8</t>
  </si>
  <si>
    <t>https://www.digikey.com/en/products/detail/te-connectivity-passive-product/CRGCQ0603F1K8/8576293</t>
  </si>
  <si>
    <t>CL10C220JB8NNNC</t>
  </si>
  <si>
    <t>22pf Ceramic Capacitors</t>
  </si>
  <si>
    <t>https://www.digikey.com/en/products/detail/samsung-electro-mechanics/CL10C220JB8NNNC/3886681</t>
  </si>
  <si>
    <t>C15,C14</t>
  </si>
  <si>
    <t>C18,C3,C1</t>
  </si>
  <si>
    <t>10µ Ceramic Capacitors</t>
  </si>
  <si>
    <t>https://www.digikey.com/en/products/detail/murata-electronics/GRM188R61E106KA73D/9867922</t>
  </si>
  <si>
    <t>GRM188R61E106KA73D</t>
  </si>
  <si>
    <t>R2</t>
  </si>
  <si>
    <t>CRCW06030000Z0EAHP</t>
  </si>
  <si>
    <t>https://www.digikey.com/en/products/detail/vishay-dale/CRCW06030000Z0EAHP/2222231</t>
  </si>
  <si>
    <t>0 Ohm Resistors</t>
  </si>
  <si>
    <t>BT1</t>
  </si>
  <si>
    <t>https://www.digikey.com/en/products/detail/keystone-electronics/2463/303812</t>
  </si>
  <si>
    <t>R22,R20,R9,R7</t>
  </si>
  <si>
    <t>Two Cell AA Holder</t>
  </si>
  <si>
    <t>https://www.digikey.com/en/products/detail/omron-electronics-inc-emc-div/B3U-3100P/1534341</t>
  </si>
  <si>
    <t>SW1</t>
  </si>
  <si>
    <t>B3U-3100P</t>
  </si>
  <si>
    <t>Tactile Switch</t>
  </si>
  <si>
    <t>Keystone 2463</t>
  </si>
  <si>
    <t>J1</t>
  </si>
  <si>
    <t>https://www.digikey.com/en/products/detail/w%C3%BCrth-elektronik/629105150521/5047751?s=N4IgTCBcDaIGxgJwEYAMBWZ6NmSAugL5A</t>
  </si>
  <si>
    <t>Wurth 629105150521</t>
  </si>
  <si>
    <t>Micro USB Connector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</si>
</sst>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164" fontId="0" fillId="0" borderId="0" xfId="0" applyNumberFormat="1"/>
    <xf numFmtId="2" fontId="0" fillId="0" borderId="0" xfId="0" applyNumberForma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www.digikey.com/en/products/detail/comchip-technology/CDBW0520L-G/1979670" TargetMode="External"/><Relationship Id="rId7" Type="http://schemas.openxmlformats.org/officeDocument/2006/relationships/hyperlink" Target="https://www.digikey.com/en/products/detail/onsemi/nc7wz16p6x/673376" TargetMode="External"/><Relationship Id="rId2" Type="http://schemas.openxmlformats.org/officeDocument/2006/relationships/hyperlink" Target="https://www.digikey.com/en/products/detail/te-connectivity-passive-product/CRGCQ0603J10K/8576699" TargetMode="External"/><Relationship Id="rId1" Type="http://schemas.openxmlformats.org/officeDocument/2006/relationships/hyperlink" Target="https://www.digikey.com/en/products/detail/te-connectivity-passive-product/CRGCQ0603F1K0/8576290" TargetMode="External"/><Relationship Id="rId6" Type="http://schemas.openxmlformats.org/officeDocument/2006/relationships/hyperlink" Target="https://www.digikey.com/en/products/detail/samsung-electro-mechanics/CL10C220JB8NNNC/3886681" TargetMode="External"/><Relationship Id="rId5" Type="http://schemas.openxmlformats.org/officeDocument/2006/relationships/hyperlink" Target="https://www.digikey.com/en/products/detail/te-connectivity-passive-product/CRGH0603J100R/2385331" TargetMode="External"/><Relationship Id="rId4" Type="http://schemas.openxmlformats.org/officeDocument/2006/relationships/hyperlink" Target="https://www.digikey.com/en/products/detail/kyocera-avx/06036D476MAT2A/756312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107F2-B570-436C-A1E6-2437607556AE}">
  <dimension ref="A1:I26"/>
  <sheetViews>
    <sheetView tabSelected="1" topLeftCell="D1" workbookViewId="0">
      <selection activeCell="H3" sqref="H3"/>
    </sheetView>
  </sheetViews>
  <sheetFormatPr defaultRowHeight="15" x14ac:dyDescent="0.25"/>
  <cols>
    <col min="1" max="1" width="75" customWidth="1"/>
    <col min="2" max="2" width="28.5703125" customWidth="1"/>
    <col min="3" max="3" width="24.7109375" customWidth="1"/>
    <col min="4" max="4" width="10.85546875" customWidth="1"/>
    <col min="5" max="5" width="10" customWidth="1"/>
    <col min="6" max="6" width="13.42578125" customWidth="1"/>
    <col min="7" max="7" width="94" customWidth="1"/>
    <col min="8" max="8" width="9.85546875" customWidth="1"/>
    <col min="9" max="9" width="13.5703125" customWidth="1"/>
  </cols>
  <sheetData>
    <row r="1" spans="1:9" x14ac:dyDescent="0.25">
      <c r="A1" t="s">
        <v>0</v>
      </c>
      <c r="B1" t="s">
        <v>9</v>
      </c>
      <c r="C1" t="s">
        <v>18</v>
      </c>
      <c r="D1" t="s">
        <v>33</v>
      </c>
      <c r="E1" t="s">
        <v>34</v>
      </c>
      <c r="F1" t="s">
        <v>42</v>
      </c>
      <c r="G1" t="s">
        <v>24</v>
      </c>
      <c r="H1" t="s">
        <v>33</v>
      </c>
      <c r="I1" t="s">
        <v>42</v>
      </c>
    </row>
    <row r="2" spans="1:9" x14ac:dyDescent="0.25">
      <c r="A2" t="s">
        <v>1</v>
      </c>
      <c r="B2" t="s">
        <v>8</v>
      </c>
      <c r="C2" t="s">
        <v>17</v>
      </c>
      <c r="D2" s="2">
        <v>1</v>
      </c>
      <c r="E2" s="1">
        <v>1.54</v>
      </c>
      <c r="F2" s="1">
        <f t="shared" ref="F2:F8" si="0">D2*E2</f>
        <v>1.54</v>
      </c>
      <c r="G2" t="s">
        <v>26</v>
      </c>
      <c r="H2">
        <v>3</v>
      </c>
      <c r="I2" s="1">
        <f>H2*SUM(F2:F26)</f>
        <v>128.73000000000002</v>
      </c>
    </row>
    <row r="3" spans="1:9" x14ac:dyDescent="0.25">
      <c r="A3" t="s">
        <v>2</v>
      </c>
      <c r="B3" t="s">
        <v>15</v>
      </c>
      <c r="C3" t="s">
        <v>19</v>
      </c>
      <c r="D3" s="2">
        <v>1</v>
      </c>
      <c r="E3" s="1">
        <v>1.88</v>
      </c>
      <c r="F3" s="1">
        <f t="shared" si="0"/>
        <v>1.88</v>
      </c>
      <c r="G3" t="s">
        <v>25</v>
      </c>
    </row>
    <row r="4" spans="1:9" x14ac:dyDescent="0.25">
      <c r="A4" t="s">
        <v>3</v>
      </c>
      <c r="B4" t="s">
        <v>10</v>
      </c>
      <c r="C4" t="s">
        <v>20</v>
      </c>
      <c r="D4" s="2">
        <v>1</v>
      </c>
      <c r="E4" s="1">
        <v>0.49</v>
      </c>
      <c r="F4" s="1">
        <f t="shared" si="0"/>
        <v>0.49</v>
      </c>
      <c r="G4" s="3" t="s">
        <v>28</v>
      </c>
    </row>
    <row r="5" spans="1:9" x14ac:dyDescent="0.25">
      <c r="A5" t="s">
        <v>4</v>
      </c>
      <c r="B5" t="s">
        <v>11</v>
      </c>
      <c r="C5" t="s">
        <v>16</v>
      </c>
      <c r="D5" s="2">
        <v>1</v>
      </c>
      <c r="E5" s="1">
        <v>1</v>
      </c>
      <c r="F5" s="1">
        <f t="shared" si="0"/>
        <v>1</v>
      </c>
      <c r="G5" t="s">
        <v>31</v>
      </c>
    </row>
    <row r="6" spans="1:9" x14ac:dyDescent="0.25">
      <c r="A6" t="s">
        <v>5</v>
      </c>
      <c r="B6" t="s">
        <v>12</v>
      </c>
      <c r="C6" t="s">
        <v>21</v>
      </c>
      <c r="D6" s="2">
        <v>1</v>
      </c>
      <c r="E6" s="1">
        <v>0.4</v>
      </c>
      <c r="F6" s="1">
        <f t="shared" si="0"/>
        <v>0.4</v>
      </c>
      <c r="G6" t="s">
        <v>27</v>
      </c>
    </row>
    <row r="7" spans="1:9" x14ac:dyDescent="0.25">
      <c r="A7" t="s">
        <v>6</v>
      </c>
      <c r="B7" t="s">
        <v>13</v>
      </c>
      <c r="C7" t="s">
        <v>22</v>
      </c>
      <c r="D7" s="2">
        <v>1</v>
      </c>
      <c r="E7" s="1">
        <v>0.96</v>
      </c>
      <c r="F7" s="1">
        <f t="shared" si="0"/>
        <v>0.96</v>
      </c>
      <c r="G7" t="s">
        <v>29</v>
      </c>
    </row>
    <row r="8" spans="1:9" x14ac:dyDescent="0.25">
      <c r="A8" t="s">
        <v>7</v>
      </c>
      <c r="B8" t="s">
        <v>14</v>
      </c>
      <c r="C8" t="s">
        <v>23</v>
      </c>
      <c r="D8" s="2">
        <v>1</v>
      </c>
      <c r="E8" s="1">
        <v>2.17</v>
      </c>
      <c r="F8" s="1">
        <f t="shared" si="0"/>
        <v>2.17</v>
      </c>
      <c r="G8" t="s">
        <v>30</v>
      </c>
    </row>
    <row r="9" spans="1:9" ht="14.25" customHeight="1" x14ac:dyDescent="0.25">
      <c r="A9" t="s">
        <v>37</v>
      </c>
      <c r="B9" t="s">
        <v>35</v>
      </c>
      <c r="C9" t="s">
        <v>32</v>
      </c>
      <c r="D9" s="2">
        <v>22</v>
      </c>
      <c r="E9" s="1">
        <v>0.92</v>
      </c>
      <c r="F9" s="1">
        <f t="shared" ref="F9:F26" si="1">D9*E9</f>
        <v>20.240000000000002</v>
      </c>
      <c r="G9" t="s">
        <v>36</v>
      </c>
    </row>
    <row r="10" spans="1:9" ht="15" customHeight="1" x14ac:dyDescent="0.25">
      <c r="A10" t="s">
        <v>38</v>
      </c>
      <c r="B10" t="s">
        <v>41</v>
      </c>
      <c r="C10" t="s">
        <v>39</v>
      </c>
      <c r="D10" s="2">
        <v>6</v>
      </c>
      <c r="E10" s="1">
        <v>0.1</v>
      </c>
      <c r="F10" s="1">
        <f t="shared" si="1"/>
        <v>0.60000000000000009</v>
      </c>
      <c r="G10" s="3" t="s">
        <v>40</v>
      </c>
    </row>
    <row r="11" spans="1:9" x14ac:dyDescent="0.25">
      <c r="A11" t="s">
        <v>96</v>
      </c>
      <c r="B11" t="s">
        <v>47</v>
      </c>
      <c r="C11" t="s">
        <v>43</v>
      </c>
      <c r="D11" s="2">
        <v>4</v>
      </c>
      <c r="E11" s="1">
        <v>0.1</v>
      </c>
      <c r="F11" s="1">
        <f t="shared" si="1"/>
        <v>0.4</v>
      </c>
      <c r="G11" s="3" t="s">
        <v>44</v>
      </c>
    </row>
    <row r="12" spans="1:9" x14ac:dyDescent="0.25">
      <c r="A12" t="s">
        <v>45</v>
      </c>
      <c r="B12" t="s">
        <v>48</v>
      </c>
      <c r="C12" t="s">
        <v>46</v>
      </c>
      <c r="D12" s="2">
        <v>2</v>
      </c>
      <c r="E12" s="1">
        <v>0.1</v>
      </c>
      <c r="F12" s="1">
        <f t="shared" si="1"/>
        <v>0.2</v>
      </c>
      <c r="G12" t="s">
        <v>49</v>
      </c>
    </row>
    <row r="13" spans="1:9" x14ac:dyDescent="0.25">
      <c r="A13" t="s">
        <v>50</v>
      </c>
      <c r="B13" t="s">
        <v>53</v>
      </c>
      <c r="C13" t="s">
        <v>51</v>
      </c>
      <c r="D13" s="2">
        <v>1</v>
      </c>
      <c r="E13" s="1">
        <v>0.43</v>
      </c>
      <c r="F13" s="1">
        <f t="shared" si="1"/>
        <v>0.43</v>
      </c>
      <c r="G13" t="s">
        <v>52</v>
      </c>
    </row>
    <row r="14" spans="1:9" x14ac:dyDescent="0.25">
      <c r="A14" t="s">
        <v>54</v>
      </c>
      <c r="B14" t="s">
        <v>56</v>
      </c>
      <c r="C14" t="s">
        <v>57</v>
      </c>
      <c r="D14" s="2">
        <v>3</v>
      </c>
      <c r="E14" s="1">
        <v>0.52</v>
      </c>
      <c r="F14" s="1">
        <f t="shared" si="1"/>
        <v>1.56</v>
      </c>
      <c r="G14" t="s">
        <v>55</v>
      </c>
    </row>
    <row r="15" spans="1:9" x14ac:dyDescent="0.25">
      <c r="A15" t="s">
        <v>58</v>
      </c>
      <c r="B15" t="s">
        <v>61</v>
      </c>
      <c r="C15" t="s">
        <v>60</v>
      </c>
      <c r="D15" s="2">
        <v>2</v>
      </c>
      <c r="E15" s="1">
        <v>0.4</v>
      </c>
      <c r="F15" s="1">
        <f t="shared" si="1"/>
        <v>0.8</v>
      </c>
      <c r="G15" s="3" t="s">
        <v>59</v>
      </c>
    </row>
    <row r="16" spans="1:9" x14ac:dyDescent="0.25">
      <c r="A16" t="s">
        <v>62</v>
      </c>
      <c r="B16" t="s">
        <v>63</v>
      </c>
      <c r="C16" t="s">
        <v>65</v>
      </c>
      <c r="D16" s="2">
        <v>1</v>
      </c>
      <c r="E16" s="1">
        <v>1.62</v>
      </c>
      <c r="F16" s="1">
        <f t="shared" si="1"/>
        <v>1.62</v>
      </c>
      <c r="G16" t="s">
        <v>64</v>
      </c>
    </row>
    <row r="17" spans="1:7" x14ac:dyDescent="0.25">
      <c r="A17" t="s">
        <v>67</v>
      </c>
      <c r="B17" t="s">
        <v>69</v>
      </c>
      <c r="C17" t="s">
        <v>68</v>
      </c>
      <c r="D17" s="2">
        <v>2</v>
      </c>
      <c r="E17" s="1">
        <v>1.1599999999999999</v>
      </c>
      <c r="F17" s="1">
        <f t="shared" si="1"/>
        <v>2.3199999999999998</v>
      </c>
      <c r="G17" s="3" t="s">
        <v>66</v>
      </c>
    </row>
    <row r="18" spans="1:7" x14ac:dyDescent="0.25">
      <c r="A18" t="s">
        <v>70</v>
      </c>
      <c r="B18" t="s">
        <v>78</v>
      </c>
      <c r="C18" t="s">
        <v>72</v>
      </c>
      <c r="D18" s="2">
        <v>2</v>
      </c>
      <c r="E18" s="1">
        <v>0.1</v>
      </c>
      <c r="F18" s="1">
        <f t="shared" si="1"/>
        <v>0.2</v>
      </c>
      <c r="G18" t="s">
        <v>79</v>
      </c>
    </row>
    <row r="19" spans="1:7" x14ac:dyDescent="0.25">
      <c r="A19" t="s">
        <v>71</v>
      </c>
      <c r="B19" t="s">
        <v>77</v>
      </c>
      <c r="C19" t="s">
        <v>73</v>
      </c>
      <c r="D19" s="2">
        <v>2</v>
      </c>
      <c r="E19" s="1">
        <v>0.1</v>
      </c>
      <c r="F19" s="1">
        <f t="shared" si="1"/>
        <v>0.2</v>
      </c>
      <c r="G19" s="3" t="s">
        <v>76</v>
      </c>
    </row>
    <row r="20" spans="1:7" x14ac:dyDescent="0.25">
      <c r="A20" t="s">
        <v>74</v>
      </c>
      <c r="B20" t="s">
        <v>80</v>
      </c>
      <c r="C20" t="s">
        <v>75</v>
      </c>
      <c r="D20" s="2">
        <v>2</v>
      </c>
      <c r="E20" s="1">
        <v>0.1</v>
      </c>
      <c r="F20" s="1">
        <f t="shared" si="1"/>
        <v>0.2</v>
      </c>
      <c r="G20" t="s">
        <v>81</v>
      </c>
    </row>
    <row r="21" spans="1:7" x14ac:dyDescent="0.25">
      <c r="A21" t="s">
        <v>85</v>
      </c>
      <c r="B21" t="s">
        <v>82</v>
      </c>
      <c r="C21" t="s">
        <v>83</v>
      </c>
      <c r="D21" s="2">
        <v>2</v>
      </c>
      <c r="E21" s="1">
        <v>0.1</v>
      </c>
      <c r="F21" s="1">
        <f t="shared" si="1"/>
        <v>0.2</v>
      </c>
      <c r="G21" s="3" t="s">
        <v>84</v>
      </c>
    </row>
    <row r="22" spans="1:7" x14ac:dyDescent="0.25">
      <c r="A22" t="s">
        <v>86</v>
      </c>
      <c r="B22" t="s">
        <v>89</v>
      </c>
      <c r="C22" t="s">
        <v>87</v>
      </c>
      <c r="D22" s="2">
        <v>3</v>
      </c>
      <c r="E22" s="1">
        <v>0.32</v>
      </c>
      <c r="F22" s="1">
        <f t="shared" si="1"/>
        <v>0.96</v>
      </c>
      <c r="G22" t="s">
        <v>88</v>
      </c>
    </row>
    <row r="23" spans="1:7" x14ac:dyDescent="0.25">
      <c r="A23" t="s">
        <v>90</v>
      </c>
      <c r="B23" t="s">
        <v>91</v>
      </c>
      <c r="C23" t="s">
        <v>93</v>
      </c>
      <c r="D23" s="2">
        <v>1</v>
      </c>
      <c r="E23" s="1">
        <v>0.14000000000000001</v>
      </c>
      <c r="F23" s="1">
        <f t="shared" si="1"/>
        <v>0.14000000000000001</v>
      </c>
      <c r="G23" t="s">
        <v>92</v>
      </c>
    </row>
    <row r="24" spans="1:7" x14ac:dyDescent="0.25">
      <c r="A24" t="s">
        <v>94</v>
      </c>
      <c r="B24" t="s">
        <v>102</v>
      </c>
      <c r="C24" t="s">
        <v>97</v>
      </c>
      <c r="D24" s="2">
        <v>1</v>
      </c>
      <c r="E24" s="1">
        <v>1.29</v>
      </c>
      <c r="F24" s="1">
        <f t="shared" si="1"/>
        <v>1.29</v>
      </c>
      <c r="G24" t="s">
        <v>95</v>
      </c>
    </row>
    <row r="25" spans="1:7" x14ac:dyDescent="0.25">
      <c r="A25" t="s">
        <v>99</v>
      </c>
      <c r="B25" t="s">
        <v>100</v>
      </c>
      <c r="C25" t="s">
        <v>101</v>
      </c>
      <c r="D25" s="2">
        <v>1</v>
      </c>
      <c r="E25" s="1">
        <v>0.96</v>
      </c>
      <c r="F25" s="1">
        <f t="shared" si="1"/>
        <v>0.96</v>
      </c>
      <c r="G25" t="s">
        <v>98</v>
      </c>
    </row>
    <row r="26" spans="1:7" x14ac:dyDescent="0.25">
      <c r="A26" t="s">
        <v>103</v>
      </c>
      <c r="B26" t="s">
        <v>105</v>
      </c>
      <c r="C26" t="s">
        <v>106</v>
      </c>
      <c r="D26" s="2">
        <v>1</v>
      </c>
      <c r="E26" s="1">
        <v>2.15</v>
      </c>
      <c r="F26" s="1">
        <f t="shared" si="1"/>
        <v>2.15</v>
      </c>
      <c r="G26" t="s">
        <v>104</v>
      </c>
    </row>
  </sheetData>
  <hyperlinks>
    <hyperlink ref="G11" r:id="rId1" xr:uid="{7D492D1B-BC68-497B-A0DB-070FD6D26543}"/>
    <hyperlink ref="G10" r:id="rId2" xr:uid="{21379AFA-DF00-42DC-A745-683FC87EFB54}"/>
    <hyperlink ref="G15" r:id="rId3" xr:uid="{56515D92-553D-42CF-BF74-3A7A9F5E83F6}"/>
    <hyperlink ref="G17" r:id="rId4" xr:uid="{8D3C47DC-3E30-4645-B011-9BCE2033085A}"/>
    <hyperlink ref="G19" r:id="rId5" xr:uid="{BE5172FF-9C57-4E95-940C-AA56A8D72350}"/>
    <hyperlink ref="G21" r:id="rId6" xr:uid="{E0FD9A99-67C9-4825-9738-A09F7631A9DB}"/>
    <hyperlink ref="G4" r:id="rId7" xr:uid="{217FD8C2-98CF-404F-AA8F-381AEDD35E7E}"/>
  </hyperlinks>
  <pageMargins left="0.7" right="0.7" top="0.75" bottom="0.75" header="0.3" footer="0.3"/>
  <pageSetup orientation="portrait" verticalDpi="0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Eater of Worlds</dc:creator>
  <cp:lastModifiedBy>Eater of Worlds</cp:lastModifiedBy>
  <dcterms:created xsi:type="dcterms:W3CDTF">2021-12-23T07:38:35Z</dcterms:created>
  <dcterms:modified xsi:type="dcterms:W3CDTF">2021-12-24T00:16:15Z</dcterms:modified>
</cp:coreProperties>
</file>