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a6b27d7e446ecd1/Desktop/"/>
    </mc:Choice>
  </mc:AlternateContent>
  <xr:revisionPtr revIDLastSave="0" documentId="14_{BF4F6FBC-4EF8-4070-8274-D348FF5D387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goal seek " sheetId="1" r:id="rId1"/>
    <sheet name="one way table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a">#REF!</definedName>
    <definedName name="abc">OFFSET('[1]Dynamic Ranges and Charts'!$B$29,COUNTA('[1]Dynamic Ranges and Charts'!$B$29:$B$213)-n,0,n,1)</definedName>
    <definedName name="b">#REF!</definedName>
    <definedName name="CodeList">'[2]In List'!$C$2:$C$4</definedName>
    <definedName name="codes">'[3]Conditional format  A1'!#REF!</definedName>
    <definedName name="codes1">'[3]Conditional format  A1'!#REF!</definedName>
    <definedName name="COGS">'[4]Scenario Manager'!$B$4</definedName>
    <definedName name="Courses">[5]!tblCourseList[TITLE]</definedName>
    <definedName name="_xlnm.Criteria">[6]List!$B$11:$B$13</definedName>
    <definedName name="das">[7]Scenarios!$B$14</definedName>
    <definedName name="data">[8]Data!$B$7:$K$107</definedName>
    <definedName name="Days">ROW(INDIRECT("1:31"))</definedName>
    <definedName name="dec">#REF!</definedName>
    <definedName name="Dep.Exp.">'[4]Scenario Manager'!$B$6</definedName>
    <definedName name="dyn_budget">OFFSET('[1]Dynamic Ranges and Charts'!$B$5,1,2,COUNTA('[1]Dynamic Ranges and Charts'!$B$6:$B$17),1)</definedName>
    <definedName name="dyn_lastn_dates">OFFSET('[1]Dynamic Ranges and Charts'!$B$29,COUNTA('[1]Dynamic Ranges and Charts'!$B$29:$B$213)-n,0,n,1)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'[4]Scenario Manager'!$B$7</definedName>
    <definedName name="Employees">[5]!tblEmployeeInfo[NAME]</definedName>
    <definedName name="Expenses">'[4]Scenario Manager'!$B$5</definedName>
    <definedName name="hourly_labor_cost">[7]Scenarios!$B$2</definedName>
    <definedName name="income">'[9]Worksheet-1'!$B$2:$F$2</definedName>
    <definedName name="Increments">#REF!</definedName>
    <definedName name="Int.Exp.">'[4]Scenario Manager'!$B$9</definedName>
    <definedName name="InventoryPart">'[10]Assumptions for DV'!$A$2:$A$17</definedName>
    <definedName name="jan">#REF!</definedName>
    <definedName name="KCosts_9">#REF!</definedName>
    <definedName name="lastname">[9]Sheet1!$A$3:$A$150</definedName>
    <definedName name="lettergrade">#REF!</definedName>
    <definedName name="material_cost">[7]Scenarios!$B$3</definedName>
    <definedName name="n">'[1]Dynamic Ranges and Charts'!$D$30</definedName>
    <definedName name="name">#REF!</definedName>
    <definedName name="Number_mailed">#REF!</definedName>
    <definedName name="policyno">[9]Sheet1!$C$3:$C$150</definedName>
    <definedName name="PPE_life">[11]Offset!$J$11</definedName>
    <definedName name="PreTaxIncome">'[4]Scenario Manager'!$B$10</definedName>
    <definedName name="ProductA_Profit">#REF!</definedName>
    <definedName name="ProductB_Profit">#REF!</definedName>
    <definedName name="ProductC_Profit">#REF!</definedName>
    <definedName name="profit">#REF!</definedName>
    <definedName name="Profit_Product_A">[7]Scenarios!$B$12</definedName>
    <definedName name="Profit_Product_B">[7]Scenarios!$C$12</definedName>
    <definedName name="Profit_Product_C">[7]Scenarios!$D$12</definedName>
    <definedName name="profits">[7]Scenarios!$B$12:$D$12</definedName>
    <definedName name="province">'[9]Worksheet-1'!$A$3:$A$11</definedName>
    <definedName name="quarterly_rates">#REF!</definedName>
    <definedName name="Range1">'[12]Worksheet 2'!#REF!</definedName>
    <definedName name="Response_rate">#REF!</definedName>
    <definedName name="Sales">'[4]Scenario Manager'!$B$3</definedName>
    <definedName name="solver_adj" localSheetId="0" hidden="1">'goal seek '!$C$11:$C$14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'goal seek '!$D$17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  <definedName name="Start_10">#REF!</definedName>
    <definedName name="Start_16">#REF!</definedName>
    <definedName name="Start_18">#REF!</definedName>
    <definedName name="Start_19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t">#REF!</definedName>
    <definedName name="Tax">'[13]Error Ex2'!#REF!</definedName>
    <definedName name="TaxExp.">'[4]Scenario Manager'!$B$12</definedName>
    <definedName name="taxrate">'[9]Worksheet-1'!$B$3:$F$11</definedName>
    <definedName name="Total_Profit">[7]Scenarios!$B$14</definedName>
    <definedName name="x">#REF!</definedName>
    <definedName name="y">#REF!</definedName>
  </definedNames>
  <calcPr calcId="181029"/>
</workbook>
</file>

<file path=xl/calcChain.xml><?xml version="1.0" encoding="utf-8"?>
<calcChain xmlns="http://schemas.openxmlformats.org/spreadsheetml/2006/main">
  <c r="C4" i="1" l="1"/>
  <c r="C11" i="2"/>
  <c r="C12" i="2" s="1"/>
  <c r="C10" i="2"/>
  <c r="F3" i="2" s="1"/>
  <c r="E5" i="2"/>
  <c r="E6" i="2" s="1"/>
  <c r="E7" i="2" s="1"/>
  <c r="E8" i="2" s="1"/>
  <c r="E9" i="2" s="1"/>
  <c r="E10" i="2" s="1"/>
  <c r="E11" i="2" s="1"/>
  <c r="E12" i="2" s="1"/>
  <c r="C13" i="2" l="1"/>
  <c r="I3" i="2" s="1"/>
  <c r="H3" i="2"/>
  <c r="G3" i="2"/>
  <c r="D15" i="1"/>
  <c r="D16" i="1" s="1"/>
  <c r="D17" i="1" l="1"/>
  <c r="D18" i="1" s="1"/>
</calcChain>
</file>

<file path=xl/sharedStrings.xml><?xml version="1.0" encoding="utf-8"?>
<sst xmlns="http://schemas.openxmlformats.org/spreadsheetml/2006/main" count="34" uniqueCount="34">
  <si>
    <t>Value</t>
  </si>
  <si>
    <t>Sales Amount</t>
  </si>
  <si>
    <t>Commission %</t>
  </si>
  <si>
    <t>1. Commission Value $125 by changing Sales</t>
  </si>
  <si>
    <t>Commission Value</t>
  </si>
  <si>
    <t>Income</t>
  </si>
  <si>
    <t>Sales</t>
  </si>
  <si>
    <t>Expenses</t>
  </si>
  <si>
    <t>Marketing</t>
  </si>
  <si>
    <t>2. Set Net Profit Value as 4,00,000/- by reducing Administration Expenses</t>
  </si>
  <si>
    <t>Administration</t>
  </si>
  <si>
    <t>Financial</t>
  </si>
  <si>
    <t>Salary</t>
  </si>
  <si>
    <t>Sub Total</t>
  </si>
  <si>
    <t>Gross Profit</t>
  </si>
  <si>
    <t>Tax 30%</t>
  </si>
  <si>
    <t>Net Profit</t>
  </si>
  <si>
    <t>Solar Systems Pvt Ltd</t>
  </si>
  <si>
    <t>Mortgage Loan Worksheet</t>
  </si>
  <si>
    <t>Loan Amt</t>
  </si>
  <si>
    <t>Mo Pmt</t>
  </si>
  <si>
    <t>Total Pmts</t>
  </si>
  <si>
    <t>Total Int</t>
  </si>
  <si>
    <t>Input Cells</t>
  </si>
  <si>
    <t>Purchase Price:</t>
  </si>
  <si>
    <t>Interest rate</t>
  </si>
  <si>
    <t>Down Payment:</t>
  </si>
  <si>
    <t>Loan Term:</t>
  </si>
  <si>
    <t>Interest Rate (Months):</t>
  </si>
  <si>
    <t>Result Cells</t>
  </si>
  <si>
    <t>Loan Amount:</t>
  </si>
  <si>
    <t>Monthly Payment:</t>
  </si>
  <si>
    <t>Total Payments:</t>
  </si>
  <si>
    <t>Total Interest: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</si>
</sst>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3" formatCode="_ * #,##0.00_ ;_ * \-#,##0.00_ ;_ * &quot;-&quot;??_ ;_ @_ "/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-[$$-409]* #,##0.00_ ;_-[$$-409]* \-#,##0.00\ ;_-[$$-409]* &quot;-&quot;??_ ;_-@_ "/>
    <numFmt numFmtId="168" formatCode="_(#,##0.0_);\(#,##0.0\);_(&quot;-&quot;_)"/>
    <numFmt numFmtId="169" formatCode="_-* #,##0.00_-;\-* #,##0.00_-;_-* &quot;-&quot;??_-;_-@_-"/>
    <numFmt numFmtId="170" formatCode="mmm\-dd"/>
    <numFmt numFmtId="171" formatCode="_ &quot;Rs.&quot;\ * #,##0.00_ ;_ &quot;Rs.&quot;\ * \-#,##0.00_ ;_ &quot;Rs.&quot;\ * &quot;-&quot;??_ ;_ @_ "/>
    <numFmt numFmtId="172" formatCode="_-&quot;$&quot;* #,##0.00_-;\-&quot;$&quot;* #,##0.00_-;_-&quot;$&quot;* &quot;-&quot;??_-;_-@_-"/>
    <numFmt numFmtId="173" formatCode="0.0%"/>
    <numFmt numFmtId="174" formatCode="mm/dd/yy;@"/>
    <numFmt numFmtId="175" formatCode="&quot;$&quot;#,##0,"/>
    <numFmt numFmtId="176" formatCode="#,##0.0"/>
    <numFmt numFmtId="177" formatCode="d\-mmm\-yyyy"/>
    <numFmt numFmtId="178" formatCode="_-* #,##0.00_-;[Red]\ \(#,##0.00\);_-* &quot;-&quot;??_-;_-@_-"/>
    <numFmt numFmtId="179" formatCode="#\ ???/???"/>
    <numFmt numFmtId="180" formatCode="&quot;$&quot;#,##0"/>
    <numFmt numFmtId="181" formatCode="0.0000%"/>
  </numFmts>
  <fonts count="6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4"/>
      <name val="Cambria"/>
      <family val="2"/>
      <scheme val="major"/>
    </font>
    <font>
      <sz val="10"/>
      <color theme="1" tint="0.34998626667073579"/>
      <name val="Cambria"/>
      <family val="2"/>
      <scheme val="major"/>
    </font>
    <font>
      <sz val="10"/>
      <name val="Calibri"/>
      <family val="2"/>
      <scheme val="minor"/>
    </font>
    <font>
      <b/>
      <sz val="11"/>
      <color theme="1"/>
      <name val="Calibri Light"/>
      <family val="2"/>
    </font>
    <font>
      <sz val="11"/>
      <color theme="1"/>
      <name val="Calibri Light"/>
      <family val="2"/>
    </font>
    <font>
      <sz val="10"/>
      <color theme="1"/>
      <name val="Calibri Light"/>
      <family val="2"/>
    </font>
    <font>
      <b/>
      <i/>
      <u/>
      <sz val="11"/>
      <color theme="1"/>
      <name val="Calibri Light"/>
      <family val="2"/>
    </font>
    <font>
      <sz val="11"/>
      <color indexed="8"/>
      <name val="Calibri"/>
      <family val="2"/>
    </font>
    <font>
      <sz val="8"/>
      <name val="Arial"/>
      <family val="2"/>
    </font>
    <font>
      <sz val="10"/>
      <name val="Arial"/>
      <family val="2"/>
    </font>
    <font>
      <sz val="9"/>
      <color theme="3"/>
      <name val="Calibri"/>
      <family val="2"/>
      <scheme val="minor"/>
    </font>
    <font>
      <sz val="10"/>
      <name val="Bitstream Vera Sans"/>
      <family val="2"/>
    </font>
    <font>
      <sz val="12"/>
      <color theme="1" tint="0.24994659260841701"/>
      <name val="Calibri"/>
      <family val="2"/>
      <scheme val="minor"/>
    </font>
    <font>
      <sz val="12"/>
      <name val="Bookman Old Style"/>
      <family val="1"/>
    </font>
    <font>
      <sz val="8"/>
      <color theme="3"/>
      <name val="Calibri"/>
      <family val="2"/>
      <scheme val="minor"/>
    </font>
    <font>
      <b/>
      <sz val="10"/>
      <name val="Arial"/>
      <family val="2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2"/>
      <name val="Arial"/>
      <family val="2"/>
    </font>
    <font>
      <b/>
      <sz val="11"/>
      <color theme="5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name val="Times New Roman"/>
      <family val="1"/>
    </font>
    <font>
      <sz val="10"/>
      <name val="Helv"/>
    </font>
    <font>
      <b/>
      <sz val="11"/>
      <color theme="4"/>
      <name val="Calibri"/>
      <family val="2"/>
      <scheme val="minor"/>
    </font>
    <font>
      <sz val="10"/>
      <color indexed="8"/>
      <name val="Arial"/>
      <family val="2"/>
    </font>
    <font>
      <sz val="10"/>
      <color theme="3"/>
      <name val="Calibri"/>
      <family val="2"/>
      <scheme val="minor"/>
    </font>
    <font>
      <sz val="10"/>
      <name val="Tahoma"/>
      <family val="2"/>
    </font>
    <font>
      <sz val="10"/>
      <name val="Verdana"/>
      <family val="2"/>
    </font>
    <font>
      <sz val="9"/>
      <name val="Arial"/>
      <family val="2"/>
    </font>
    <font>
      <sz val="8"/>
      <color indexed="12"/>
      <name val="Arial"/>
      <family val="2"/>
    </font>
    <font>
      <b/>
      <sz val="16"/>
      <color indexed="53"/>
      <name val="Bell MT"/>
      <family val="1"/>
    </font>
    <font>
      <b/>
      <sz val="14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B4B4B4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b/>
      <i/>
      <sz val="18"/>
      <color theme="0"/>
      <name val="Cambria"/>
      <family val="2"/>
      <scheme val="major"/>
    </font>
    <font>
      <b/>
      <sz val="26"/>
      <color theme="0"/>
      <name val="Cambria"/>
      <family val="2"/>
      <scheme val="major"/>
    </font>
    <font>
      <b/>
      <sz val="14"/>
      <color indexed="18"/>
      <name val="Arial"/>
      <family val="2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  <font>
      <b/>
      <sz val="16"/>
      <name val="Calibri"/>
      <family val="2"/>
      <scheme val="minor"/>
    </font>
    <font>
      <i/>
      <sz val="10"/>
      <name val="Arial"/>
      <family val="2"/>
    </font>
    <font>
      <b/>
      <sz val="1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theme="2"/>
      </patternFill>
    </fill>
    <fill>
      <patternFill patternType="solid">
        <fgColor indexed="1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2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1" tint="0.499984740745262"/>
        <bgColor theme="2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06">
    <xf numFmtId="0" fontId="0" fillId="0" borderId="0"/>
    <xf numFmtId="0" fontId="4" fillId="0" borderId="0" applyNumberFormat="0" applyFill="0" applyBorder="0" applyAlignment="0" applyProtection="0"/>
    <xf numFmtId="0" fontId="5" fillId="0" borderId="0" applyFill="0" applyBorder="0">
      <alignment vertical="center"/>
    </xf>
    <xf numFmtId="0" fontId="6" fillId="0" borderId="0">
      <alignment vertical="center"/>
    </xf>
    <xf numFmtId="0" fontId="11" fillId="4" borderId="0" applyNumberFormat="0" applyBorder="0" applyAlignment="0" applyProtection="0"/>
    <xf numFmtId="0" fontId="1" fillId="4" borderId="0" applyNumberFormat="0" applyBorder="0" applyAlignment="0" applyProtection="0"/>
    <xf numFmtId="168" fontId="12" fillId="0" borderId="4">
      <alignment horizontal="center" vertical="center"/>
      <protection locked="0"/>
    </xf>
    <xf numFmtId="0" fontId="12" fillId="0" borderId="4">
      <alignment vertical="center"/>
      <protection locked="0"/>
    </xf>
    <xf numFmtId="168" fontId="12" fillId="0" borderId="4">
      <alignment horizontal="right" vertical="center"/>
      <protection locked="0"/>
    </xf>
    <xf numFmtId="43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4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6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71" fontId="14" fillId="0" borderId="0" applyFont="0" applyFill="0" applyBorder="0" applyAlignment="0" applyProtection="0"/>
    <xf numFmtId="172" fontId="1" fillId="0" borderId="0" applyFont="0" applyFill="0" applyBorder="0" applyAlignment="0" applyProtection="0"/>
    <xf numFmtId="173" fontId="15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65" fontId="11" fillId="0" borderId="0" applyFont="0" applyFill="0" applyBorder="0" applyAlignment="0" applyProtection="0"/>
    <xf numFmtId="171" fontId="16" fillId="0" borderId="0" applyFont="0" applyFill="0" applyBorder="0" applyAlignment="0" applyProtection="0"/>
    <xf numFmtId="175" fontId="17" fillId="0" borderId="0"/>
    <xf numFmtId="3" fontId="18" fillId="0" borderId="0" applyFill="0" applyBorder="0" applyProtection="0">
      <alignment horizontal="left"/>
    </xf>
    <xf numFmtId="176" fontId="14" fillId="0" borderId="0" applyFont="0" applyFill="0" applyBorder="0" applyAlignment="0" applyProtection="0"/>
    <xf numFmtId="2" fontId="13" fillId="0" borderId="0" applyFont="0" applyFill="0" applyBorder="0" applyAlignment="0" applyProtection="0"/>
    <xf numFmtId="177" fontId="19" fillId="0" borderId="0" applyFont="0" applyFill="0" applyBorder="0" applyProtection="0">
      <alignment horizontal="center"/>
    </xf>
    <xf numFmtId="0" fontId="13" fillId="5" borderId="0" applyNumberFormat="0" applyFont="0" applyBorder="0" applyAlignment="0" applyProtection="0"/>
    <xf numFmtId="0" fontId="13" fillId="5" borderId="0" applyNumberFormat="0" applyFont="0" applyBorder="0" applyAlignment="0" applyProtection="0"/>
    <xf numFmtId="0" fontId="2" fillId="0" borderId="0" applyNumberFormat="0" applyFill="0" applyBorder="0" applyAlignment="0" applyProtection="0"/>
    <xf numFmtId="0" fontId="20" fillId="0" borderId="5" applyNumberFormat="0" applyFill="0" applyProtection="0"/>
    <xf numFmtId="0" fontId="2" fillId="0" borderId="1" applyNumberFormat="0" applyFill="0" applyAlignment="0" applyProtection="0"/>
    <xf numFmtId="0" fontId="21" fillId="0" borderId="0" applyNumberFormat="0" applyFill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Protection="0">
      <alignment vertical="center"/>
    </xf>
    <xf numFmtId="0" fontId="24" fillId="0" borderId="0" applyNumberFormat="0" applyFill="0" applyBorder="0" applyProtection="0">
      <alignment vertical="center"/>
    </xf>
    <xf numFmtId="0" fontId="25" fillId="0" borderId="6"/>
    <xf numFmtId="0" fontId="14" fillId="6" borderId="0" applyNumberFormat="0" applyFont="0" applyBorder="0" applyAlignment="0" applyProtection="0"/>
    <xf numFmtId="0" fontId="26" fillId="0" borderId="0" applyFill="0" applyBorder="0" applyProtection="0">
      <alignment horizontal="centerContinuous"/>
    </xf>
    <xf numFmtId="0" fontId="14" fillId="7" borderId="0" applyNumberFormat="0" applyFont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/>
    <xf numFmtId="0" fontId="30" fillId="6" borderId="0">
      <alignment horizontal="left" vertical="center" indent="2"/>
    </xf>
    <xf numFmtId="2" fontId="31" fillId="0" borderId="0">
      <alignment vertical="center"/>
    </xf>
    <xf numFmtId="15" fontId="32" fillId="0" borderId="0" applyFill="0" applyBorder="0">
      <alignment horizontal="right"/>
    </xf>
    <xf numFmtId="0" fontId="33" fillId="0" borderId="0" applyBorder="0" applyProtection="0">
      <alignment horizontal="left"/>
    </xf>
    <xf numFmtId="0" fontId="13" fillId="0" borderId="0"/>
    <xf numFmtId="0" fontId="1" fillId="0" borderId="0"/>
    <xf numFmtId="0" fontId="13" fillId="0" borderId="0"/>
    <xf numFmtId="0" fontId="34" fillId="0" borderId="0"/>
    <xf numFmtId="0" fontId="35" fillId="0" borderId="0">
      <alignment vertical="center"/>
    </xf>
    <xf numFmtId="0" fontId="14" fillId="0" borderId="0" applyNumberFormat="0" applyFill="0" applyBorder="0" applyAlignment="0" applyProtection="0"/>
    <xf numFmtId="0" fontId="13" fillId="0" borderId="0"/>
    <xf numFmtId="0" fontId="1" fillId="0" borderId="0"/>
    <xf numFmtId="0" fontId="36" fillId="0" borderId="0"/>
    <xf numFmtId="0" fontId="16" fillId="8" borderId="0">
      <alignment vertical="center"/>
    </xf>
    <xf numFmtId="0" fontId="37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6" fillId="8" borderId="0">
      <alignment vertical="center"/>
    </xf>
    <xf numFmtId="0" fontId="1" fillId="0" borderId="0"/>
    <xf numFmtId="0" fontId="12" fillId="0" borderId="0" applyNumberFormat="0"/>
    <xf numFmtId="178" fontId="39" fillId="0" borderId="7" applyBorder="0" applyAlignment="0">
      <protection locked="0"/>
    </xf>
    <xf numFmtId="0" fontId="39" fillId="0" borderId="8" applyNumberFormat="0" applyBorder="0" applyAlignment="0">
      <protection hidden="1"/>
    </xf>
    <xf numFmtId="9" fontId="1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" fillId="0" borderId="0" applyFont="0" applyFill="0" applyBorder="0" applyAlignment="0" applyProtection="0"/>
    <xf numFmtId="179" fontId="40" fillId="9" borderId="9">
      <alignment horizontal="left" indent="2"/>
    </xf>
    <xf numFmtId="0" fontId="25" fillId="0" borderId="0"/>
    <xf numFmtId="0" fontId="14" fillId="0" borderId="0" applyNumberFormat="0" applyFont="0" applyFill="0" applyBorder="0" applyProtection="0">
      <alignment horizontal="right" indent="1"/>
    </xf>
    <xf numFmtId="168" fontId="12" fillId="0" borderId="0" applyFill="0" applyBorder="0">
      <alignment horizontal="right" vertical="center"/>
    </xf>
    <xf numFmtId="0" fontId="41" fillId="0" borderId="0" applyFill="0" applyBorder="0">
      <alignment horizontal="left" vertical="center"/>
    </xf>
    <xf numFmtId="0" fontId="42" fillId="0" borderId="0" applyNumberFormat="0" applyFill="0" applyBorder="0" applyAlignment="0" applyProtection="0"/>
    <xf numFmtId="0" fontId="18" fillId="0" borderId="0" applyNumberFormat="0" applyFill="0" applyBorder="0" applyProtection="0">
      <alignment horizontal="left" indent="1"/>
    </xf>
    <xf numFmtId="0" fontId="14" fillId="10" borderId="10" applyNumberFormat="0" applyFont="0" applyAlignment="0" applyProtection="0"/>
    <xf numFmtId="0" fontId="43" fillId="0" borderId="0"/>
    <xf numFmtId="0" fontId="44" fillId="0" borderId="0"/>
    <xf numFmtId="0" fontId="45" fillId="11" borderId="0" applyFont="0"/>
    <xf numFmtId="0" fontId="45" fillId="12" borderId="0" applyFont="0"/>
    <xf numFmtId="0" fontId="46" fillId="6" borderId="0" applyNumberFormat="0" applyBorder="0" applyAlignment="0" applyProtection="0"/>
    <xf numFmtId="0" fontId="47" fillId="0" borderId="0" applyNumberFormat="0" applyFill="0" applyBorder="0" applyAlignment="0" applyProtection="0"/>
    <xf numFmtId="0" fontId="48" fillId="13" borderId="0">
      <alignment horizontal="centerContinuous"/>
    </xf>
    <xf numFmtId="3" fontId="49" fillId="14" borderId="0" applyBorder="0" applyProtection="0">
      <alignment horizontal="center" vertical="center"/>
    </xf>
    <xf numFmtId="0" fontId="50" fillId="0" borderId="11" applyFill="0" applyProtection="0">
      <alignment horizontal="centerContinuous" vertical="top"/>
    </xf>
    <xf numFmtId="0" fontId="51" fillId="0" borderId="12" applyNumberFormat="0" applyFill="0" applyProtection="0">
      <alignment horizontal="centerContinuous" vertical="top"/>
    </xf>
    <xf numFmtId="0" fontId="52" fillId="0" borderId="13" applyFill="0" applyProtection="0">
      <alignment horizontal="center"/>
    </xf>
    <xf numFmtId="0" fontId="52" fillId="0" borderId="14" applyNumberFormat="0" applyFill="0" applyProtection="0">
      <alignment horizontal="center"/>
    </xf>
    <xf numFmtId="0" fontId="3" fillId="15" borderId="0" applyNumberFormat="0" applyBorder="0" applyAlignment="0" applyProtection="0">
      <alignment horizontal="right" indent="1"/>
    </xf>
    <xf numFmtId="0" fontId="53" fillId="0" borderId="0" applyNumberFormat="0" applyFill="0" applyBorder="0" applyAlignment="0" applyProtection="0">
      <alignment horizontal="left" indent="1"/>
    </xf>
    <xf numFmtId="0" fontId="54" fillId="0" borderId="0" applyNumberFormat="0" applyFill="0" applyBorder="0" applyProtection="0">
      <alignment horizontal="left" indent="1"/>
    </xf>
    <xf numFmtId="0" fontId="14" fillId="0" borderId="15" applyNumberFormat="0" applyFont="0" applyFill="0" applyAlignment="0" applyProtection="0"/>
    <xf numFmtId="3" fontId="55" fillId="0" borderId="0" applyFill="0" applyBorder="0" applyProtection="0">
      <alignment horizontal="right"/>
    </xf>
    <xf numFmtId="3" fontId="56" fillId="0" borderId="0" applyFill="0" applyBorder="0" applyProtection="0">
      <alignment horizontal="right"/>
    </xf>
    <xf numFmtId="0" fontId="13" fillId="0" borderId="0">
      <alignment wrapText="1"/>
    </xf>
    <xf numFmtId="0" fontId="13" fillId="16" borderId="0" applyNumberFormat="0" applyFont="0" applyBorder="0" applyAlignment="0" applyProtection="0"/>
    <xf numFmtId="0" fontId="13" fillId="16" borderId="0" applyNumberFormat="0" applyFont="0" applyBorder="0" applyAlignment="0" applyProtection="0"/>
  </cellStyleXfs>
  <cellXfs count="34">
    <xf numFmtId="0" fontId="0" fillId="0" borderId="0" xfId="0"/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horizontal="center" vertical="top" wrapText="1"/>
    </xf>
    <xf numFmtId="3" fontId="8" fillId="0" borderId="0" xfId="0" applyNumberFormat="1" applyFont="1"/>
    <xf numFmtId="0" fontId="8" fillId="0" borderId="0" xfId="0" applyFont="1"/>
    <xf numFmtId="0" fontId="8" fillId="0" borderId="0" xfId="0" applyFont="1" applyAlignment="1">
      <alignment horizontal="left"/>
    </xf>
    <xf numFmtId="167" fontId="8" fillId="2" borderId="0" xfId="0" applyNumberFormat="1" applyFont="1" applyFill="1"/>
    <xf numFmtId="10" fontId="8" fillId="0" borderId="0" xfId="0" applyNumberFormat="1" applyFont="1"/>
    <xf numFmtId="0" fontId="9" fillId="0" borderId="0" xfId="0" applyFont="1"/>
    <xf numFmtId="167" fontId="8" fillId="3" borderId="0" xfId="0" applyNumberFormat="1" applyFont="1" applyFill="1"/>
    <xf numFmtId="0" fontId="7" fillId="0" borderId="3" xfId="0" applyFont="1" applyBorder="1"/>
    <xf numFmtId="3" fontId="8" fillId="0" borderId="3" xfId="0" applyNumberFormat="1" applyFont="1" applyBorder="1"/>
    <xf numFmtId="0" fontId="8" fillId="0" borderId="3" xfId="0" applyFont="1" applyBorder="1" applyAlignment="1">
      <alignment horizontal="left" indent="2"/>
    </xf>
    <xf numFmtId="0" fontId="8" fillId="0" borderId="3" xfId="0" applyFont="1" applyBorder="1" applyAlignment="1">
      <alignment horizontal="left" indent="1"/>
    </xf>
    <xf numFmtId="9" fontId="8" fillId="0" borderId="3" xfId="0" applyNumberFormat="1" applyFont="1" applyBorder="1"/>
    <xf numFmtId="9" fontId="8" fillId="0" borderId="0" xfId="0" applyNumberFormat="1" applyFont="1"/>
    <xf numFmtId="0" fontId="7" fillId="0" borderId="3" xfId="0" applyFont="1" applyBorder="1" applyAlignment="1">
      <alignment horizontal="left"/>
    </xf>
    <xf numFmtId="3" fontId="7" fillId="0" borderId="3" xfId="0" applyNumberFormat="1" applyFont="1" applyBorder="1"/>
    <xf numFmtId="0" fontId="8" fillId="0" borderId="3" xfId="0" applyFont="1" applyBorder="1"/>
    <xf numFmtId="0" fontId="1" fillId="0" borderId="0" xfId="57"/>
    <xf numFmtId="0" fontId="58" fillId="0" borderId="0" xfId="57" applyFont="1" applyAlignment="1">
      <alignment horizontal="center"/>
    </xf>
    <xf numFmtId="0" fontId="1" fillId="0" borderId="16" xfId="57" applyBorder="1"/>
    <xf numFmtId="164" fontId="59" fillId="17" borderId="16" xfId="57" applyNumberFormat="1" applyFont="1" applyFill="1" applyBorder="1" applyAlignment="1">
      <alignment horizontal="center"/>
    </xf>
    <xf numFmtId="164" fontId="1" fillId="0" borderId="16" xfId="57" applyNumberFormat="1" applyBorder="1"/>
    <xf numFmtId="10" fontId="59" fillId="17" borderId="16" xfId="57" applyNumberFormat="1" applyFont="1" applyFill="1" applyBorder="1"/>
    <xf numFmtId="180" fontId="1" fillId="0" borderId="16" xfId="57" applyNumberFormat="1" applyBorder="1"/>
    <xf numFmtId="9" fontId="1" fillId="0" borderId="16" xfId="57" applyNumberFormat="1" applyBorder="1"/>
    <xf numFmtId="10" fontId="1" fillId="0" borderId="16" xfId="57" applyNumberFormat="1" applyBorder="1"/>
    <xf numFmtId="0" fontId="1" fillId="0" borderId="0" xfId="57" quotePrefix="1"/>
    <xf numFmtId="181" fontId="1" fillId="0" borderId="0" xfId="57" applyNumberFormat="1"/>
    <xf numFmtId="0" fontId="10" fillId="0" borderId="2" xfId="0" applyFont="1" applyBorder="1" applyAlignment="1">
      <alignment horizontal="center"/>
    </xf>
    <xf numFmtId="0" fontId="57" fillId="0" borderId="0" xfId="57" applyFont="1" applyAlignment="1">
      <alignment horizontal="center"/>
    </xf>
    <xf numFmtId="0" fontId="59" fillId="17" borderId="16" xfId="57" applyFont="1" applyFill="1" applyBorder="1" applyAlignment="1">
      <alignment horizontal="center"/>
    </xf>
    <xf numFmtId="0" fontId="60" fillId="0" borderId="0" xfId="57" applyFont="1" applyAlignment="1">
      <alignment vertical="center" textRotation="90"/>
    </xf>
  </cellXfs>
  <cellStyles count="106">
    <cellStyle name="20% - Accent1 2" xfId="4" xr:uid="{00000000-0005-0000-0000-000000000000}"/>
    <cellStyle name="20% - Accent1 3" xfId="5" xr:uid="{00000000-0005-0000-0000-000001000000}"/>
    <cellStyle name="Assumptions Center Number" xfId="6" xr:uid="{00000000-0005-0000-0000-000002000000}"/>
    <cellStyle name="Assumptions Heading" xfId="7" xr:uid="{00000000-0005-0000-0000-000003000000}"/>
    <cellStyle name="Assumptions Right Number" xfId="8" xr:uid="{00000000-0005-0000-0000-000004000000}"/>
    <cellStyle name="Comma 2" xfId="9" xr:uid="{00000000-0005-0000-0000-000005000000}"/>
    <cellStyle name="Comma 2 2" xfId="10" xr:uid="{00000000-0005-0000-0000-000006000000}"/>
    <cellStyle name="Comma 3" xfId="11" xr:uid="{00000000-0005-0000-0000-000007000000}"/>
    <cellStyle name="Comma 3 2" xfId="12" xr:uid="{00000000-0005-0000-0000-000008000000}"/>
    <cellStyle name="Comma 4" xfId="13" xr:uid="{00000000-0005-0000-0000-000009000000}"/>
    <cellStyle name="Comma 5" xfId="14" xr:uid="{00000000-0005-0000-0000-00000A000000}"/>
    <cellStyle name="Comma 6" xfId="15" xr:uid="{00000000-0005-0000-0000-00000B000000}"/>
    <cellStyle name="Currency 2" xfId="16" xr:uid="{00000000-0005-0000-0000-00000C000000}"/>
    <cellStyle name="Currency 2 2" xfId="17" xr:uid="{00000000-0005-0000-0000-00000D000000}"/>
    <cellStyle name="Currency 3" xfId="18" xr:uid="{00000000-0005-0000-0000-00000E000000}"/>
    <cellStyle name="Currency 3 2" xfId="19" xr:uid="{00000000-0005-0000-0000-00000F000000}"/>
    <cellStyle name="Currency 4" xfId="20" xr:uid="{00000000-0005-0000-0000-000010000000}"/>
    <cellStyle name="Currency 5" xfId="21" xr:uid="{00000000-0005-0000-0000-000011000000}"/>
    <cellStyle name="Currency 6" xfId="22" xr:uid="{00000000-0005-0000-0000-000012000000}"/>
    <cellStyle name="Currency 7" xfId="23" xr:uid="{00000000-0005-0000-0000-000013000000}"/>
    <cellStyle name="Currency 8" xfId="24" xr:uid="{00000000-0005-0000-0000-000014000000}"/>
    <cellStyle name="Currency Round to thousands" xfId="25" xr:uid="{00000000-0005-0000-0000-000015000000}"/>
    <cellStyle name="Days" xfId="26" xr:uid="{00000000-0005-0000-0000-000016000000}"/>
    <cellStyle name="Decimal" xfId="27" xr:uid="{00000000-0005-0000-0000-000017000000}"/>
    <cellStyle name="Fixed" xfId="28" xr:uid="{00000000-0005-0000-0000-000018000000}"/>
    <cellStyle name="Four-Digit Year" xfId="29" xr:uid="{00000000-0005-0000-0000-000019000000}"/>
    <cellStyle name="GreyOrWhite" xfId="30" xr:uid="{00000000-0005-0000-0000-00001A000000}"/>
    <cellStyle name="GreyOrWhite 2" xfId="31" xr:uid="{00000000-0005-0000-0000-00001B000000}"/>
    <cellStyle name="Heading 1 14" xfId="32" xr:uid="{00000000-0005-0000-0000-00001C000000}"/>
    <cellStyle name="Heading 1 19" xfId="33" xr:uid="{00000000-0005-0000-0000-00001D000000}"/>
    <cellStyle name="Heading 1 2" xfId="34" xr:uid="{00000000-0005-0000-0000-00001E000000}"/>
    <cellStyle name="Heading 2 13" xfId="35" xr:uid="{00000000-0005-0000-0000-00001F000000}"/>
    <cellStyle name="Heading 3 6" xfId="36" xr:uid="{00000000-0005-0000-0000-000020000000}"/>
    <cellStyle name="Heading 3 7" xfId="37" xr:uid="{00000000-0005-0000-0000-000021000000}"/>
    <cellStyle name="Heading 4 3" xfId="38" xr:uid="{00000000-0005-0000-0000-000022000000}"/>
    <cellStyle name="Headings" xfId="39" xr:uid="{00000000-0005-0000-0000-000023000000}"/>
    <cellStyle name="Her Total Lost Shade" xfId="40" xr:uid="{00000000-0005-0000-0000-000024000000}"/>
    <cellStyle name="His Name" xfId="41" xr:uid="{00000000-0005-0000-0000-000025000000}"/>
    <cellStyle name="His Total Lost Shade" xfId="42" xr:uid="{00000000-0005-0000-0000-000026000000}"/>
    <cellStyle name="Hyperlink 2" xfId="43" xr:uid="{00000000-0005-0000-0000-000027000000}"/>
    <cellStyle name="Hyperlink 3" xfId="44" xr:uid="{00000000-0005-0000-0000-000028000000}"/>
    <cellStyle name="Hyperlink 4" xfId="45" xr:uid="{00000000-0005-0000-0000-000029000000}"/>
    <cellStyle name="Instruction Heading" xfId="46" xr:uid="{00000000-0005-0000-0000-00002A000000}"/>
    <cellStyle name="Jessica" xfId="47" xr:uid="{00000000-0005-0000-0000-00002B000000}"/>
    <cellStyle name="LongDate" xfId="48" xr:uid="{00000000-0005-0000-0000-00002C000000}"/>
    <cellStyle name="Names" xfId="49" xr:uid="{00000000-0005-0000-0000-00002D000000}"/>
    <cellStyle name="Normal" xfId="0" builtinId="0"/>
    <cellStyle name="Normal 2" xfId="50" xr:uid="{00000000-0005-0000-0000-00002F000000}"/>
    <cellStyle name="Normal 2 2" xfId="51" xr:uid="{00000000-0005-0000-0000-000030000000}"/>
    <cellStyle name="Normal 2 3" xfId="52" xr:uid="{00000000-0005-0000-0000-000031000000}"/>
    <cellStyle name="Normal 2 4" xfId="53" xr:uid="{00000000-0005-0000-0000-000032000000}"/>
    <cellStyle name="Normal 20" xfId="54" xr:uid="{00000000-0005-0000-0000-000033000000}"/>
    <cellStyle name="Normal 27" xfId="2" xr:uid="{00000000-0005-0000-0000-000034000000}"/>
    <cellStyle name="Normal 28" xfId="3" xr:uid="{00000000-0005-0000-0000-000035000000}"/>
    <cellStyle name="Normal 3" xfId="55" xr:uid="{00000000-0005-0000-0000-000036000000}"/>
    <cellStyle name="Normal 3 2" xfId="56" xr:uid="{00000000-0005-0000-0000-000037000000}"/>
    <cellStyle name="Normal 3 2 2" xfId="57" xr:uid="{00000000-0005-0000-0000-000038000000}"/>
    <cellStyle name="Normal 3 3" xfId="58" xr:uid="{00000000-0005-0000-0000-000039000000}"/>
    <cellStyle name="Normal 4" xfId="59" xr:uid="{00000000-0005-0000-0000-00003A000000}"/>
    <cellStyle name="Normal 4 2" xfId="60" xr:uid="{00000000-0005-0000-0000-00003B000000}"/>
    <cellStyle name="Normal 4 3" xfId="61" xr:uid="{00000000-0005-0000-0000-00003C000000}"/>
    <cellStyle name="Normal 5" xfId="62" xr:uid="{00000000-0005-0000-0000-00003D000000}"/>
    <cellStyle name="Normal 6" xfId="63" xr:uid="{00000000-0005-0000-0000-00003E000000}"/>
    <cellStyle name="Normal 7" xfId="64" xr:uid="{00000000-0005-0000-0000-00003F000000}"/>
    <cellStyle name="Normal 8" xfId="65" xr:uid="{00000000-0005-0000-0000-000040000000}"/>
    <cellStyle name="Normal 9" xfId="66" xr:uid="{00000000-0005-0000-0000-000041000000}"/>
    <cellStyle name="Normal- Enter (1)" xfId="67" xr:uid="{00000000-0005-0000-0000-000042000000}"/>
    <cellStyle name="Normal-Entry" xfId="68" xr:uid="{00000000-0005-0000-0000-000043000000}"/>
    <cellStyle name="Normal-Input(1)" xfId="69" xr:uid="{00000000-0005-0000-0000-000044000000}"/>
    <cellStyle name="Percent 2" xfId="70" xr:uid="{00000000-0005-0000-0000-000045000000}"/>
    <cellStyle name="Percent 3" xfId="71" xr:uid="{00000000-0005-0000-0000-000046000000}"/>
    <cellStyle name="Percent 3 2" xfId="72" xr:uid="{00000000-0005-0000-0000-000047000000}"/>
    <cellStyle name="Percent 3 3" xfId="73" xr:uid="{00000000-0005-0000-0000-000048000000}"/>
    <cellStyle name="Percent 4" xfId="74" xr:uid="{00000000-0005-0000-0000-000049000000}"/>
    <cellStyle name="Percent 5" xfId="75" xr:uid="{00000000-0005-0000-0000-00004A000000}"/>
    <cellStyle name="Percent 6" xfId="76" xr:uid="{00000000-0005-0000-0000-00004B000000}"/>
    <cellStyle name="Rad" xfId="77" xr:uid="{00000000-0005-0000-0000-00004C000000}"/>
    <cellStyle name="Regions" xfId="78" xr:uid="{00000000-0005-0000-0000-00004D000000}"/>
    <cellStyle name="Right Indent" xfId="79" xr:uid="{00000000-0005-0000-0000-00004E000000}"/>
    <cellStyle name="Right Number" xfId="80" xr:uid="{00000000-0005-0000-0000-00004F000000}"/>
    <cellStyle name="Sheet Title" xfId="81" xr:uid="{00000000-0005-0000-0000-000050000000}"/>
    <cellStyle name="Small Headers" xfId="82" xr:uid="{00000000-0005-0000-0000-000051000000}"/>
    <cellStyle name="Stats Labels" xfId="83" xr:uid="{00000000-0005-0000-0000-000052000000}"/>
    <cellStyle name="Stats Shade" xfId="84" xr:uid="{00000000-0005-0000-0000-000053000000}"/>
    <cellStyle name="Style 1" xfId="85" xr:uid="{00000000-0005-0000-0000-000054000000}"/>
    <cellStyle name="Style 2" xfId="86" xr:uid="{00000000-0005-0000-0000-000055000000}"/>
    <cellStyle name="Style 3" xfId="87" xr:uid="{00000000-0005-0000-0000-000056000000}"/>
    <cellStyle name="Style 4" xfId="88" xr:uid="{00000000-0005-0000-0000-000057000000}"/>
    <cellStyle name="Title 11" xfId="89" xr:uid="{00000000-0005-0000-0000-000058000000}"/>
    <cellStyle name="Title 14" xfId="1" xr:uid="{00000000-0005-0000-0000-000059000000}"/>
    <cellStyle name="Title 2" xfId="90" xr:uid="{00000000-0005-0000-0000-00005A000000}"/>
    <cellStyle name="Titles" xfId="91" xr:uid="{00000000-0005-0000-0000-00005B000000}"/>
    <cellStyle name="Top Entry" xfId="92" xr:uid="{00000000-0005-0000-0000-00005C000000}"/>
    <cellStyle name="Top Entry Bottom Label Hers" xfId="93" xr:uid="{00000000-0005-0000-0000-00005D000000}"/>
    <cellStyle name="Top Entry Bottom Label His" xfId="94" xr:uid="{00000000-0005-0000-0000-00005E000000}"/>
    <cellStyle name="Top Entry Headers Hers" xfId="95" xr:uid="{00000000-0005-0000-0000-00005F000000}"/>
    <cellStyle name="Top Entry Headers His" xfId="96" xr:uid="{00000000-0005-0000-0000-000060000000}"/>
    <cellStyle name="Top Rule" xfId="97" xr:uid="{00000000-0005-0000-0000-000061000000}"/>
    <cellStyle name="Total Lost" xfId="98" xr:uid="{00000000-0005-0000-0000-000062000000}"/>
    <cellStyle name="Total Lost Label" xfId="99" xr:uid="{00000000-0005-0000-0000-000063000000}"/>
    <cellStyle name="Underline" xfId="100" xr:uid="{00000000-0005-0000-0000-000064000000}"/>
    <cellStyle name="Weight Entries Hers" xfId="101" xr:uid="{00000000-0005-0000-0000-000065000000}"/>
    <cellStyle name="Weight Entries His" xfId="102" xr:uid="{00000000-0005-0000-0000-000066000000}"/>
    <cellStyle name="Wrap Text" xfId="103" xr:uid="{00000000-0005-0000-0000-000067000000}"/>
    <cellStyle name="Yellow" xfId="104" xr:uid="{00000000-0005-0000-0000-000068000000}"/>
    <cellStyle name="Yellow 2" xfId="105" xr:uid="{00000000-0005-0000-0000-00006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ZACHGE~1/LOCALS~1/Temp/Excel%20Tips%20from%20Chris%20G%20(#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Chapter%2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Tutorial%20Tw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/Desktop/Excel%20Contents%20-%20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/Desktop/Documents%20and%20Settings/akumarja/Local%20Settings/Temporary%20Internet%20Files/Content.Outlook/HP0FWUWB/Conditional%20format/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/Desktop/Folder/Folder/Excel%20Training%20-%20Illustrations%20v2/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P/Downloads/Data%20Analysis%20Too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_Backup/Desktop/Yousuf/Template/2013%20Table%20Slicer%20-%20Employee%20training%20tracker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/Desktop/Documents%20and%20Settings/akumarja/Local%20Settings/Temporary%20Internet%20Files/Content.Outlook/HP0FWUWB/Excel%20Manu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x/Scenari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te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a"/>
      <sheetName val="b"/>
      <sheetName val="c"/>
      <sheetName val="d"/>
      <sheetName val="Vlookup &amp; IF"/>
      <sheetName val="1 (a)"/>
      <sheetName val="1 (b)"/>
      <sheetName val="2 (a)"/>
      <sheetName val="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3">
          <cell r="B3">
            <v>52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8"/>
  <sheetViews>
    <sheetView showGridLines="0" tabSelected="1" zoomScale="110" zoomScaleNormal="110" workbookViewId="0">
      <selection activeCell="C4" sqref="C4"/>
    </sheetView>
  </sheetViews>
  <sheetFormatPr defaultColWidth="9.1796875" defaultRowHeight="15" customHeight="1"/>
  <cols>
    <col min="1" max="1" width="4.453125" style="4" customWidth="1"/>
    <col min="2" max="2" width="25.81640625" style="3" customWidth="1"/>
    <col min="3" max="3" width="12" style="3" customWidth="1"/>
    <col min="4" max="4" width="11.54296875" style="4" customWidth="1"/>
    <col min="5" max="16384" width="9.1796875" style="4"/>
  </cols>
  <sheetData>
    <row r="1" spans="2:6" ht="15" customHeight="1">
      <c r="B1" s="1"/>
      <c r="C1" s="2" t="s">
        <v>0</v>
      </c>
      <c r="D1" s="3"/>
    </row>
    <row r="2" spans="2:6" ht="15" customHeight="1">
      <c r="B2" s="5" t="s">
        <v>1</v>
      </c>
      <c r="C2" s="6"/>
      <c r="D2" s="3"/>
    </row>
    <row r="3" spans="2:6" ht="15" customHeight="1">
      <c r="B3" s="5" t="s">
        <v>2</v>
      </c>
      <c r="C3" s="7">
        <v>2.4E-2</v>
      </c>
      <c r="D3" s="3"/>
      <c r="E3" s="8" t="s">
        <v>3</v>
      </c>
    </row>
    <row r="4" spans="2:6" ht="15" customHeight="1">
      <c r="B4" s="5" t="s">
        <v>4</v>
      </c>
      <c r="C4" s="9">
        <f>C2*C3</f>
        <v>0</v>
      </c>
      <c r="D4" s="3"/>
    </row>
    <row r="7" spans="2:6" ht="15" customHeight="1">
      <c r="B7" s="30" t="s">
        <v>17</v>
      </c>
      <c r="C7" s="30"/>
      <c r="D7" s="30"/>
    </row>
    <row r="8" spans="2:6" ht="15" customHeight="1">
      <c r="B8" s="10" t="s">
        <v>5</v>
      </c>
      <c r="C8" s="11"/>
      <c r="D8" s="11"/>
    </row>
    <row r="9" spans="2:6" ht="15" customHeight="1">
      <c r="B9" s="12" t="s">
        <v>6</v>
      </c>
      <c r="C9" s="11"/>
      <c r="D9" s="11">
        <v>1000000</v>
      </c>
    </row>
    <row r="10" spans="2:6" ht="15" customHeight="1">
      <c r="B10" s="10" t="s">
        <v>7</v>
      </c>
      <c r="C10" s="11"/>
      <c r="D10" s="11"/>
    </row>
    <row r="11" spans="2:6" ht="15" customHeight="1">
      <c r="B11" s="13" t="s">
        <v>8</v>
      </c>
      <c r="C11" s="11">
        <v>220000</v>
      </c>
      <c r="D11" s="14"/>
      <c r="F11" s="8" t="s">
        <v>9</v>
      </c>
    </row>
    <row r="12" spans="2:6" ht="15" customHeight="1">
      <c r="B12" s="13" t="s">
        <v>10</v>
      </c>
      <c r="C12" s="11">
        <v>110000</v>
      </c>
      <c r="D12" s="14"/>
      <c r="E12" s="15"/>
    </row>
    <row r="13" spans="2:6" ht="15" customHeight="1">
      <c r="B13" s="13" t="s">
        <v>11</v>
      </c>
      <c r="C13" s="11">
        <v>115000</v>
      </c>
      <c r="D13" s="14"/>
      <c r="E13" s="15"/>
    </row>
    <row r="14" spans="2:6" ht="15" customHeight="1">
      <c r="B14" s="13" t="s">
        <v>12</v>
      </c>
      <c r="C14" s="11">
        <v>60000</v>
      </c>
      <c r="D14" s="14"/>
      <c r="E14" s="15"/>
    </row>
    <row r="15" spans="2:6" ht="15" customHeight="1">
      <c r="B15" s="16" t="s">
        <v>13</v>
      </c>
      <c r="C15" s="11"/>
      <c r="D15" s="11">
        <f>SUM(C11:C14)</f>
        <v>505000</v>
      </c>
    </row>
    <row r="16" spans="2:6" ht="15" customHeight="1">
      <c r="B16" s="10" t="s">
        <v>14</v>
      </c>
      <c r="C16" s="17"/>
      <c r="D16" s="17">
        <f>D9-D15</f>
        <v>495000</v>
      </c>
    </row>
    <row r="17" spans="2:4" ht="15" customHeight="1">
      <c r="B17" s="18" t="s">
        <v>15</v>
      </c>
      <c r="C17" s="11"/>
      <c r="D17" s="11">
        <f>IF(D16&gt;0,D16*30%,0)</f>
        <v>148500</v>
      </c>
    </row>
    <row r="18" spans="2:4" ht="15" customHeight="1">
      <c r="B18" s="10" t="s">
        <v>16</v>
      </c>
      <c r="C18" s="11"/>
      <c r="D18" s="17">
        <f>D16-D17</f>
        <v>346500</v>
      </c>
    </row>
  </sheetData>
  <mergeCells count="1">
    <mergeCell ref="B7:D7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9C7B8-DD1C-496C-8631-03D1ABA1F764}">
  <dimension ref="B1:I13"/>
  <sheetViews>
    <sheetView workbookViewId="0">
      <selection activeCell="H9" sqref="H9"/>
    </sheetView>
  </sheetViews>
  <sheetFormatPr defaultColWidth="9.1796875" defaultRowHeight="14.5"/>
  <cols>
    <col min="1" max="1" width="9.1796875" style="19"/>
    <col min="2" max="2" width="21.453125" style="19" customWidth="1"/>
    <col min="3" max="3" width="13.81640625" style="19" customWidth="1"/>
    <col min="4" max="4" width="8.26953125" style="19" customWidth="1"/>
    <col min="5" max="5" width="6.7265625" style="19" customWidth="1"/>
    <col min="6" max="9" width="11.81640625" style="19" customWidth="1"/>
    <col min="10" max="16384" width="9.1796875" style="19"/>
  </cols>
  <sheetData>
    <row r="1" spans="2:9" ht="21">
      <c r="B1" s="31" t="s">
        <v>18</v>
      </c>
      <c r="C1" s="31"/>
    </row>
    <row r="2" spans="2:9">
      <c r="F2" s="20" t="s">
        <v>19</v>
      </c>
      <c r="G2" s="20" t="s">
        <v>20</v>
      </c>
      <c r="H2" s="20" t="s">
        <v>21</v>
      </c>
      <c r="I2" s="20" t="s">
        <v>22</v>
      </c>
    </row>
    <row r="3" spans="2:9">
      <c r="B3" s="32" t="s">
        <v>23</v>
      </c>
      <c r="C3" s="32"/>
      <c r="E3" s="21"/>
      <c r="F3" s="22">
        <f>C10</f>
        <v>293310</v>
      </c>
      <c r="G3" s="22">
        <f>C11</f>
        <v>2059.909688563569</v>
      </c>
      <c r="H3" s="22">
        <f>C12</f>
        <v>741567.4878828848</v>
      </c>
      <c r="I3" s="22">
        <f>C13</f>
        <v>448257.4878828848</v>
      </c>
    </row>
    <row r="4" spans="2:9">
      <c r="B4" s="21" t="s">
        <v>24</v>
      </c>
      <c r="C4" s="23">
        <v>325900</v>
      </c>
      <c r="D4" s="33" t="s">
        <v>25</v>
      </c>
      <c r="E4" s="24">
        <v>0.06</v>
      </c>
      <c r="F4" s="25"/>
      <c r="G4" s="25"/>
      <c r="H4" s="25"/>
      <c r="I4" s="25"/>
    </row>
    <row r="5" spans="2:9">
      <c r="B5" s="21" t="s">
        <v>26</v>
      </c>
      <c r="C5" s="26">
        <v>0.1</v>
      </c>
      <c r="D5" s="33"/>
      <c r="E5" s="24">
        <f>E4+0.25%</f>
        <v>6.25E-2</v>
      </c>
      <c r="F5" s="25"/>
      <c r="G5" s="25"/>
      <c r="H5" s="25"/>
      <c r="I5" s="25"/>
    </row>
    <row r="6" spans="2:9">
      <c r="B6" s="21" t="s">
        <v>27</v>
      </c>
      <c r="C6" s="21">
        <v>360</v>
      </c>
      <c r="D6" s="33"/>
      <c r="E6" s="24">
        <f t="shared" ref="E6:E12" si="0">E5+0.25%</f>
        <v>6.5000000000000002E-2</v>
      </c>
      <c r="F6" s="25"/>
      <c r="G6" s="25"/>
      <c r="H6" s="25"/>
      <c r="I6" s="25"/>
    </row>
    <row r="7" spans="2:9">
      <c r="B7" s="21" t="s">
        <v>28</v>
      </c>
      <c r="C7" s="27">
        <v>6.5000000000000002E-2</v>
      </c>
      <c r="D7" s="33"/>
      <c r="E7" s="24">
        <f t="shared" si="0"/>
        <v>6.7500000000000004E-2</v>
      </c>
      <c r="F7" s="25"/>
      <c r="G7" s="25"/>
      <c r="H7" s="25"/>
      <c r="I7" s="25"/>
    </row>
    <row r="8" spans="2:9">
      <c r="D8" s="33"/>
      <c r="E8" s="24">
        <f t="shared" si="0"/>
        <v>7.0000000000000007E-2</v>
      </c>
      <c r="F8" s="25"/>
      <c r="G8" s="25"/>
      <c r="H8" s="25"/>
      <c r="I8" s="25"/>
    </row>
    <row r="9" spans="2:9">
      <c r="B9" s="32" t="s">
        <v>29</v>
      </c>
      <c r="C9" s="32"/>
      <c r="D9" s="33"/>
      <c r="E9" s="24">
        <f t="shared" si="0"/>
        <v>7.2500000000000009E-2</v>
      </c>
      <c r="F9" s="25"/>
      <c r="G9" s="25"/>
      <c r="H9" s="25"/>
      <c r="I9" s="25"/>
    </row>
    <row r="10" spans="2:9">
      <c r="B10" s="21" t="s">
        <v>30</v>
      </c>
      <c r="C10" s="23">
        <f>C4*(1-C5)</f>
        <v>293310</v>
      </c>
      <c r="D10" s="33"/>
      <c r="E10" s="24">
        <f t="shared" si="0"/>
        <v>7.5000000000000011E-2</v>
      </c>
      <c r="F10" s="25"/>
      <c r="G10" s="25"/>
      <c r="H10" s="25"/>
      <c r="I10" s="25"/>
    </row>
    <row r="11" spans="2:9">
      <c r="B11" s="21" t="s">
        <v>31</v>
      </c>
      <c r="C11" s="23">
        <f>PMT(C7/12,C6,-C4)</f>
        <v>2059.909688563569</v>
      </c>
      <c r="D11" s="33"/>
      <c r="E11" s="24">
        <f t="shared" si="0"/>
        <v>7.7500000000000013E-2</v>
      </c>
      <c r="F11" s="25"/>
      <c r="G11" s="25"/>
      <c r="H11" s="25"/>
      <c r="I11" s="25"/>
    </row>
    <row r="12" spans="2:9">
      <c r="B12" s="21" t="s">
        <v>32</v>
      </c>
      <c r="C12" s="23">
        <f>C11*C6</f>
        <v>741567.4878828848</v>
      </c>
      <c r="D12" s="33"/>
      <c r="E12" s="24">
        <f t="shared" si="0"/>
        <v>8.0000000000000016E-2</v>
      </c>
      <c r="F12" s="25"/>
      <c r="G12" s="25"/>
      <c r="H12" s="25"/>
      <c r="I12" s="25"/>
    </row>
    <row r="13" spans="2:9">
      <c r="B13" s="21" t="s">
        <v>33</v>
      </c>
      <c r="C13" s="23">
        <f>C12-C10</f>
        <v>448257.4878828848</v>
      </c>
      <c r="D13" s="28"/>
      <c r="E13" s="29"/>
    </row>
  </sheetData>
  <mergeCells count="4">
    <mergeCell ref="B1:C1"/>
    <mergeCell ref="B3:C3"/>
    <mergeCell ref="D4:D12"/>
    <mergeCell ref="B9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goal seek </vt:lpstr>
      <vt:lpstr>one way table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akanksha roy</cp:lastModifiedBy>
  <dcterms:created xsi:type="dcterms:W3CDTF">2016-05-25T10:01:55Z</dcterms:created>
  <dcterms:modified xsi:type="dcterms:W3CDTF">2024-07-31T05:00:12Z</dcterms:modified>
</cp:coreProperties>
</file>