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giOJJUKiYVMhps7ZTWHjdQA0Aaug=="/>
    </ext>
  </extLst>
</workbook>
</file>

<file path=xl/sharedStrings.xml><?xml version="1.0" encoding="utf-8"?>
<sst xmlns="http://schemas.openxmlformats.org/spreadsheetml/2006/main" count="238" uniqueCount="102">
  <si>
    <t>Lista de tareas de la iteración (Sprint Backlog): Instructivo</t>
  </si>
  <si>
    <t>Metodologías ágiles: Lista de tareas de la iteración</t>
  </si>
  <si>
    <t>Elaborado por: miembros</t>
  </si>
  <si>
    <t>(Sprint Backlog)</t>
  </si>
  <si>
    <t>Elaborado por: Agustín Basilio, Fabricio Cruz y Antonio Segura</t>
  </si>
  <si>
    <t>Columna</t>
  </si>
  <si>
    <t>Instrucciones</t>
  </si>
  <si>
    <t>Día 18</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</si>
  <si>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</si>
  <si>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</si>
  <si>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Día 19</t>
  </si>
  <si>
    <t>Día 20</t>
  </si>
  <si>
    <t>Día 21</t>
  </si>
  <si>
    <t>Día 22</t>
  </si>
  <si>
    <t xml:space="preserve">Día </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</si>
  <si>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</si>
  <si>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</si>
  <si>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Total</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</si>
  <si>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</si>
  <si>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</si>
  <si>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Identificador (ID) de item de product backlog</t>
  </si>
  <si>
    <t>Enunciado del item de Product Backlog</t>
  </si>
  <si>
    <t>Estatus</t>
  </si>
  <si>
    <t>Horas estimadas totales</t>
  </si>
  <si>
    <t>Cons.</t>
  </si>
  <si>
    <t>Rest.</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</si>
  <si>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</si>
  <si>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</si>
  <si>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3-1</t>
  </si>
  <si>
    <t>Día 1 …. Día n</t>
  </si>
  <si>
    <t>Una vez comienza a ejecutarse la iteración, se utilizan las columnas para llevar un registro de las horas que se han consumido en cada tarea y cuantas horas restan para completarla.</t>
  </si>
  <si>
    <t xml:space="preserve">Como usuario, necesito crear asignaturas con los campos "nombre", "curso", "descripcion" e "imagen" obligatorios a excepcion de la imagen, con el fin de poder crear una asignatura </t>
  </si>
  <si>
    <t>Conectar con base de datos</t>
  </si>
  <si>
    <t>Horas consumidas en la tarea en el día especificado.</t>
  </si>
  <si>
    <t>Agustin</t>
  </si>
  <si>
    <t>Finalizada</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</si>
  <si>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</si>
  <si>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</si>
  <si>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Crear activity con campos</t>
  </si>
  <si>
    <t>Funcion guardar</t>
  </si>
  <si>
    <t>3-2</t>
  </si>
  <si>
    <t>Como usuario, necesito que si a una asignatura creada no se le ha incluido una imagen, se le de una por defecto, con el fin de que todas las asignaturas tengan una imagen</t>
  </si>
  <si>
    <t>Al guardar, asignar imagen por defecto</t>
  </si>
  <si>
    <t>3-3</t>
  </si>
  <si>
    <t>Como usuario, necesito ver la lista de asignaturas creadas listadas en una lista con una imagen en pequeño de cada asignatura a la izquierda y en el centro y derecha en nombre de la asignatura y el curso, con la finalidad de ver las asignaturas creadas</t>
  </si>
  <si>
    <t>Crear cardview</t>
  </si>
  <si>
    <t>Antonio</t>
  </si>
  <si>
    <t>Crear recicle view</t>
  </si>
  <si>
    <t>Crear adaptador</t>
  </si>
  <si>
    <t>3-4</t>
  </si>
  <si>
    <t>Como usuario, necesito guardar grupos dando el nombre y el numero como campos obligatorios, con el fin de que se incorpore a la lista de grupos</t>
  </si>
  <si>
    <t>Crear activity con edit texts</t>
  </si>
  <si>
    <t>Añadir boton guardar</t>
  </si>
  <si>
    <t>Referenciar al nodo de la base de datos correspondiente a grupos</t>
  </si>
  <si>
    <t>Crear el modelo grupo</t>
  </si>
  <si>
    <t>Función para llenar los campos de grupo</t>
  </si>
  <si>
    <t>3-5</t>
  </si>
  <si>
    <t>Como usuario, necesito ver la lista de grupos listados a la izquierda el numero y al centro y derecha el nombre, con la finalidad de saber que grupos han sido creados</t>
  </si>
  <si>
    <t>3-6</t>
  </si>
  <si>
    <t>Como usuario, necesito pulsar en un boton flotante en la lista de asignaturas, con la finalidad de acceder a la vista de crear asignaturas</t>
  </si>
  <si>
    <t>Añadir en fragment asignatura boton flotante</t>
  </si>
  <si>
    <t>Añadir onClickListener al boton</t>
  </si>
  <si>
    <t>Hacer intent para boton</t>
  </si>
  <si>
    <t>3-7</t>
  </si>
  <si>
    <t>Como usuario, necesito pulsar un boton flotante en la lista de grupos, con el fin de acceder a la vista de crear un nuevo grupo</t>
  </si>
  <si>
    <t>Añadir en fragment grupos boton flotante</t>
  </si>
  <si>
    <t>3-8</t>
  </si>
  <si>
    <t>Como usuario, necesito que al seleccionar un elemento de la lista de asignaturas aparezca un menu preguntando si se quiere editar o eliminar dicha asignatura, con la finalidad de poder tomar acciones sobre la asignatura</t>
  </si>
  <si>
    <t xml:space="preserve">Añadir al adaptador e implementar menu contextual </t>
  </si>
  <si>
    <t>Añadirle al menu un OnMenuItemClickListener</t>
  </si>
  <si>
    <t>Opcion 1 del menu contextual, realiza intent para su edicion</t>
  </si>
  <si>
    <t xml:space="preserve">Opcion 2 menu contextual, borra el elemento </t>
  </si>
  <si>
    <t>3-9</t>
  </si>
  <si>
    <t>Como usuario, necesito que al seleccionar un elemento de la lista de grupos aparezca un menu preguntando si se quiere editar o eliminar dicho grupo, con la finalidad de poder tomar acciones sobre el grupo</t>
  </si>
  <si>
    <t>3-10</t>
  </si>
  <si>
    <t>Como usuario, necesito que al dar eliminar al menu contextual de asignatura, aparezca un mensaje de advertencia preguntando si se esta seguro de eliminar y dando la opcion de continuar o cancelar, con la finalidad de que no se elimine por accidente</t>
  </si>
  <si>
    <t>Se inplementa en cada caso un AlertDialog</t>
  </si>
  <si>
    <t>Fabri</t>
  </si>
  <si>
    <t>Si la opcion marcada es positiva se realiza la accion y borra la asignatura</t>
  </si>
  <si>
    <t xml:space="preserve">Si la opcion marcada es negatica cierra el alertDialogo </t>
  </si>
  <si>
    <t>3-11</t>
  </si>
  <si>
    <t>3-12</t>
  </si>
  <si>
    <t>Como usuario, necesito que al presionar editar asignatura se abra la pantalla de creación de asignatura con los datos de la asignatura ya cargados, con el fin de poder editar los datos existentes en la asignatura</t>
  </si>
  <si>
    <t>Se realiza un intent desde el adaptador con todos los parametros a editar</t>
  </si>
  <si>
    <t>Fabri y Agustin</t>
  </si>
  <si>
    <t>Añadimos al xml los editex neesarios y un boton para confirmar la edicion</t>
  </si>
  <si>
    <t xml:space="preserve">Se realiza una referencia a la bbd para acceder a sus sus nodos hijos y sus atributos </t>
  </si>
  <si>
    <t xml:space="preserve">Se reciben los datos del editex  y se sustituyen segun las referencias </t>
  </si>
  <si>
    <t>3-13</t>
  </si>
  <si>
    <t>Como usuario, necesito que al presionar editar grupo se abra la pantalla de creación de grupo con los datos del grupo ya cargados, con el fin de poder editar los datos del grupo</t>
  </si>
  <si>
    <t>Añadimos al xml los editex necesarios y un boton para confirmar la edicion</t>
  </si>
  <si>
    <t xml:space="preserve">Se reciben los datos del editex y se sustituyen segun las referencias </t>
  </si>
  <si>
    <t>3-14</t>
  </si>
  <si>
    <t>Como usuario, necesito tener un buscador en el toolbar que me permita buscar entre las distintas asignaturas, con la finalidad de encontrar facilmente la asignatura deseada</t>
  </si>
  <si>
    <t>Se implementa al adaptador Filterable, y se añaden los metodos necesarios</t>
  </si>
  <si>
    <t>Fabri y Antonio</t>
  </si>
  <si>
    <t>Se crea un filtro para el adaptador que corresponde con el fragmento asignaturas</t>
  </si>
  <si>
    <t xml:space="preserve">En el fragmento se utiliza onCreateOptionsMenu para identificar y relacionar el menu con la vista y laconsulta que relizaremos </t>
  </si>
  <si>
    <t>Importante ,añadir   setHasOptionsMenu(true) para  que se puede visualizar en el  toolbar</t>
  </si>
  <si>
    <t>3-15</t>
  </si>
  <si>
    <t>Como usuario, necesito tener un buscador en el toolbar que me permita buscar entre los distintos grupos, con la finalidad de encontrar facilmente el grupo deseado</t>
  </si>
  <si>
    <t>Se crea un filtro para el adaptador que corresponde con el fragmento grupos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</si>
</sst>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sz val="11.0"/>
      <color theme="1"/>
      <name val="Calibri"/>
    </font>
    <font>
      <b/>
      <sz val="22.0"/>
      <color theme="1"/>
      <name val="Calibri"/>
    </font>
    <font>
      <b/>
      <sz val="16.0"/>
      <color rgb="FF1F497D"/>
      <name val="Calibri"/>
    </font>
    <font>
      <sz val="11.0"/>
      <color theme="0"/>
      <name val="Calibri"/>
    </font>
    <font>
      <sz val="11.0"/>
      <color rgb="FFFFFFFF"/>
      <name val="Calibri"/>
    </font>
    <font/>
    <font>
      <sz val="11.0"/>
      <color rgb="FF000000"/>
      <name val="Calibri"/>
    </font>
    <font>
      <sz val="11.0"/>
      <color rgb="FF000000"/>
    </font>
    <font>
      <sz val="11.0"/>
      <color theme="1"/>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left style="thin">
        <color rgb="FF000000"/>
      </left>
      <right/>
      <top style="thin">
        <color rgb="FF000000"/>
      </top>
    </border>
    <border>
      <left style="thin">
        <color rgb="FF000000"/>
      </left>
      <right/>
    </border>
    <border>
      <left style="thin">
        <color rgb="FF000000"/>
      </left>
      <right/>
      <bottom style="thin">
        <color rgb="FF000000"/>
      </bottom>
    </border>
    <border>
      <left/>
      <right/>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3" numFmtId="0" xfId="0" applyAlignment="1" applyBorder="1" applyFont="1">
      <alignment readingOrder="0"/>
    </xf>
    <xf borderId="2" fillId="3" fontId="4" numFmtId="0" xfId="0" applyBorder="1" applyFill="1" applyFont="1"/>
    <xf borderId="2" fillId="2" fontId="1" numFmtId="0" xfId="0" applyAlignment="1" applyBorder="1" applyFont="1">
      <alignment horizontal="left" shrinkToFit="0" vertical="top" wrapText="1"/>
    </xf>
    <xf borderId="3" fillId="3" fontId="5" numFmtId="0" xfId="0" applyAlignment="1" applyBorder="1" applyFont="1">
      <alignment horizontal="center" readingOrder="0" shrinkToFit="0" vertical="center" wrapText="1"/>
    </xf>
    <xf borderId="4" fillId="0" fontId="6" numFmtId="0" xfId="0" applyBorder="1" applyFont="1"/>
    <xf borderId="5" fillId="3" fontId="4" numFmtId="0" xfId="0" applyAlignment="1" applyBorder="1" applyFont="1">
      <alignment horizontal="center" shrinkToFit="0" vertical="center" wrapText="1"/>
    </xf>
    <xf borderId="3"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0" fontId="1" numFmtId="49" xfId="0" applyAlignment="1" applyBorder="1" applyFont="1" applyNumberFormat="1">
      <alignment horizontal="center" shrinkToFit="0" vertical="center" wrapText="1"/>
    </xf>
    <xf borderId="7" fillId="0" fontId="1" numFmtId="0" xfId="0" applyAlignment="1" applyBorder="1" applyFont="1">
      <alignment horizontal="center" readingOrder="0" shrinkToFit="0" vertical="center" wrapText="1"/>
    </xf>
    <xf borderId="2" fillId="4" fontId="7" numFmtId="0" xfId="0" applyAlignment="1" applyBorder="1" applyFill="1" applyFont="1">
      <alignment horizontal="center" readingOrder="0" shrinkToFit="0" vertical="center" wrapText="1"/>
    </xf>
    <xf borderId="2" fillId="2" fontId="8" numFmtId="0" xfId="0" applyAlignment="1" applyBorder="1" applyFont="1">
      <alignment horizontal="center" readingOrder="0" shrinkToFit="0" vertical="center" wrapText="1"/>
    </xf>
    <xf borderId="2" fillId="2" fontId="9"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 fillId="5" fontId="9" numFmtId="0" xfId="0" applyAlignment="1" applyBorder="1" applyFill="1" applyFont="1">
      <alignment horizontal="center" shrinkToFit="0" vertical="center" wrapText="1"/>
    </xf>
    <xf borderId="2" fillId="6" fontId="1" numFmtId="0" xfId="0" applyAlignment="1" applyBorder="1" applyFill="1" applyFont="1">
      <alignment horizontal="center" shrinkToFit="0" vertical="center" wrapText="1"/>
    </xf>
    <xf borderId="8" fillId="0" fontId="6" numFmtId="0" xfId="0" applyBorder="1" applyFont="1"/>
    <xf borderId="1" fillId="2" fontId="7" numFmtId="0" xfId="0" applyAlignment="1" applyBorder="1" applyFont="1">
      <alignment readingOrder="0"/>
    </xf>
    <xf borderId="9" fillId="0" fontId="6" numFmtId="0" xfId="0" applyBorder="1" applyFont="1"/>
    <xf borderId="2" fillId="0" fontId="1" numFmtId="49" xfId="0" applyAlignment="1" applyBorder="1" applyFont="1" applyNumberFormat="1">
      <alignment horizontal="center" shrinkToFit="0" vertical="center" wrapText="1"/>
    </xf>
    <xf borderId="2"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2" fillId="4" fontId="8" numFmtId="0" xfId="0" applyAlignment="1" applyBorder="1" applyFont="1">
      <alignment horizontal="center" readingOrder="0" shrinkToFit="0" vertical="center" wrapText="1"/>
    </xf>
    <xf borderId="7" fillId="7" fontId="7" numFmtId="0" xfId="0" applyAlignment="1" applyBorder="1" applyFill="1" applyFont="1">
      <alignment horizontal="center" shrinkToFit="0" vertical="center" wrapText="1"/>
    </xf>
    <xf borderId="10" fillId="2" fontId="1" numFmtId="0" xfId="0" applyBorder="1" applyFont="1"/>
    <xf borderId="11" fillId="0" fontId="1" numFmtId="49" xfId="0" applyAlignment="1" applyBorder="1" applyFont="1" applyNumberFormat="1">
      <alignment horizontal="center" shrinkToFit="0" vertical="center" wrapText="1"/>
    </xf>
    <xf borderId="12" fillId="0" fontId="6" numFmtId="0" xfId="0" applyBorder="1" applyFont="1"/>
    <xf borderId="13" fillId="0" fontId="6" numFmtId="0" xfId="0" applyBorder="1" applyFont="1"/>
    <xf borderId="14" fillId="2" fontId="1" numFmtId="0" xfId="0" applyBorder="1" applyFont="1"/>
    <xf borderId="1" fillId="2" fontId="9" numFmtId="0" xfId="0" applyBorder="1" applyFont="1"/>
    <xf borderId="1" fillId="2"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21.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4" t="s">
        <v>4</v>
      </c>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7" t="s">
        <v>7</v>
      </c>
      <c r="I4" s="8"/>
      <c r="J4" s="9"/>
      <c r="K4" s="7" t="s">
        <v>10</v>
      </c>
      <c r="L4" s="8"/>
      <c r="M4" s="9"/>
      <c r="N4" s="7" t="s">
        <v>11</v>
      </c>
      <c r="O4" s="8"/>
      <c r="P4" s="9"/>
      <c r="Q4" s="7" t="s">
        <v>12</v>
      </c>
      <c r="R4" s="8"/>
      <c r="S4" s="9"/>
      <c r="T4" s="7" t="s">
        <v>13</v>
      </c>
      <c r="U4" s="8"/>
      <c r="V4" s="9"/>
      <c r="W4" s="7" t="s">
        <v>14</v>
      </c>
      <c r="X4" s="8"/>
      <c r="Y4" s="9"/>
      <c r="Z4" s="7" t="s">
        <v>14</v>
      </c>
      <c r="AA4" s="8"/>
      <c r="AB4" s="9"/>
      <c r="AC4" s="10" t="s">
        <v>17</v>
      </c>
      <c r="AD4" s="8"/>
    </row>
    <row r="5">
      <c r="A5" s="1"/>
      <c r="B5" s="11" t="s">
        <v>20</v>
      </c>
      <c r="C5" s="11" t="s">
        <v>21</v>
      </c>
      <c r="D5" s="11" t="s">
        <v>15</v>
      </c>
      <c r="E5" s="11" t="s">
        <v>18</v>
      </c>
      <c r="F5" s="11" t="s">
        <v>22</v>
      </c>
      <c r="G5" s="11" t="s">
        <v>23</v>
      </c>
      <c r="H5" s="12" t="s">
        <v>24</v>
      </c>
      <c r="I5" s="12" t="s">
        <v>25</v>
      </c>
      <c r="J5" s="12"/>
      <c r="K5" s="12" t="s">
        <v>24</v>
      </c>
      <c r="L5" s="12" t="s">
        <v>25</v>
      </c>
      <c r="M5" s="12"/>
      <c r="N5" s="12" t="s">
        <v>24</v>
      </c>
      <c r="O5" s="12" t="s">
        <v>25</v>
      </c>
      <c r="P5" s="12"/>
      <c r="Q5" s="12" t="s">
        <v>24</v>
      </c>
      <c r="R5" s="12" t="s">
        <v>25</v>
      </c>
      <c r="S5" s="12"/>
      <c r="T5" s="12" t="s">
        <v>24</v>
      </c>
      <c r="U5" s="12" t="s">
        <v>25</v>
      </c>
      <c r="V5" s="12"/>
      <c r="W5" s="12" t="s">
        <v>24</v>
      </c>
      <c r="X5" s="12" t="s">
        <v>25</v>
      </c>
      <c r="Y5" s="12"/>
      <c r="Z5" s="12" t="s">
        <v>24</v>
      </c>
      <c r="AA5" s="12" t="s">
        <v>25</v>
      </c>
      <c r="AB5" s="12"/>
      <c r="AC5" s="12" t="s">
        <v>24</v>
      </c>
      <c r="AD5" s="12" t="s">
        <v>25</v>
      </c>
    </row>
    <row r="6" ht="23.25" customHeight="1">
      <c r="A6" s="1"/>
      <c r="B6" s="13" t="s">
        <v>28</v>
      </c>
      <c r="C6" s="14" t="s">
        <v>31</v>
      </c>
      <c r="D6" s="15" t="s">
        <v>32</v>
      </c>
      <c r="E6" s="16" t="s">
        <v>34</v>
      </c>
      <c r="F6" s="16" t="s">
        <v>35</v>
      </c>
      <c r="G6" s="16">
        <v>2.0</v>
      </c>
      <c r="H6" s="17"/>
      <c r="I6" s="18">
        <f t="shared" ref="I6:I26" si="1">G6-H6</f>
        <v>2</v>
      </c>
      <c r="J6" s="19"/>
      <c r="K6" s="16">
        <v>2.0</v>
      </c>
      <c r="L6" s="18">
        <f t="shared" ref="L6:L56" si="2">I6-K6</f>
        <v>0</v>
      </c>
      <c r="M6" s="19"/>
      <c r="N6" s="17"/>
      <c r="O6" s="18">
        <f t="shared" ref="O6:O56" si="3">L6-N6</f>
        <v>0</v>
      </c>
      <c r="P6" s="19"/>
      <c r="Q6" s="17"/>
      <c r="R6" s="18">
        <f t="shared" ref="R6:R56" si="4">O6-Q6</f>
        <v>0</v>
      </c>
      <c r="S6" s="19"/>
      <c r="T6" s="17"/>
      <c r="U6" s="18">
        <f t="shared" ref="U6:U56" si="5">R6-T6</f>
        <v>0</v>
      </c>
      <c r="V6" s="19"/>
      <c r="W6" s="17"/>
      <c r="X6" s="18">
        <f t="shared" ref="X6:X56" si="6">U6-W6</f>
        <v>0</v>
      </c>
      <c r="Y6" s="19"/>
      <c r="Z6" s="17"/>
      <c r="AA6" s="18">
        <f t="shared" ref="AA6:AA56" si="7">X6-Z6</f>
        <v>0</v>
      </c>
      <c r="AB6" s="19"/>
      <c r="AC6" s="20">
        <f t="shared" ref="AC6:AC56" si="8">SUM(H6,K6,N6,Q6,T6,W6,Z6)</f>
        <v>2</v>
      </c>
      <c r="AD6" s="20">
        <f t="shared" ref="AD6:AD56" si="9">G6-AC6</f>
        <v>0</v>
      </c>
    </row>
    <row r="7">
      <c r="A7" s="1"/>
      <c r="B7" s="21"/>
      <c r="C7" s="21"/>
      <c r="D7" s="15" t="s">
        <v>38</v>
      </c>
      <c r="E7" s="16" t="s">
        <v>34</v>
      </c>
      <c r="F7" s="16" t="s">
        <v>35</v>
      </c>
      <c r="G7" s="16">
        <v>2.0</v>
      </c>
      <c r="H7" s="17"/>
      <c r="I7" s="18">
        <f t="shared" si="1"/>
        <v>2</v>
      </c>
      <c r="J7" s="19"/>
      <c r="K7" s="16">
        <v>2.0</v>
      </c>
      <c r="L7" s="18">
        <f t="shared" si="2"/>
        <v>0</v>
      </c>
      <c r="M7" s="19"/>
      <c r="N7" s="17"/>
      <c r="O7" s="18">
        <f t="shared" si="3"/>
        <v>0</v>
      </c>
      <c r="P7" s="19"/>
      <c r="Q7" s="17"/>
      <c r="R7" s="18">
        <f t="shared" si="4"/>
        <v>0</v>
      </c>
      <c r="S7" s="19"/>
      <c r="T7" s="17"/>
      <c r="U7" s="18">
        <f t="shared" si="5"/>
        <v>0</v>
      </c>
      <c r="V7" s="19"/>
      <c r="W7" s="17"/>
      <c r="X7" s="18">
        <f t="shared" si="6"/>
        <v>0</v>
      </c>
      <c r="Y7" s="19"/>
      <c r="Z7" s="17"/>
      <c r="AA7" s="18">
        <f t="shared" si="7"/>
        <v>0</v>
      </c>
      <c r="AB7" s="19"/>
      <c r="AC7" s="20">
        <f t="shared" si="8"/>
        <v>2</v>
      </c>
      <c r="AD7" s="20">
        <f t="shared" si="9"/>
        <v>0</v>
      </c>
    </row>
    <row r="8" ht="48.0" customHeight="1">
      <c r="A8" s="22"/>
      <c r="B8" s="23"/>
      <c r="C8" s="23"/>
      <c r="D8" s="15" t="s">
        <v>39</v>
      </c>
      <c r="E8" s="16" t="s">
        <v>34</v>
      </c>
      <c r="F8" s="16" t="s">
        <v>35</v>
      </c>
      <c r="G8" s="16">
        <v>2.0</v>
      </c>
      <c r="H8" s="17"/>
      <c r="I8" s="18">
        <f t="shared" si="1"/>
        <v>2</v>
      </c>
      <c r="J8" s="19"/>
      <c r="K8" s="16">
        <v>2.0</v>
      </c>
      <c r="L8" s="18">
        <f t="shared" si="2"/>
        <v>0</v>
      </c>
      <c r="M8" s="19"/>
      <c r="N8" s="17"/>
      <c r="O8" s="18">
        <f t="shared" si="3"/>
        <v>0</v>
      </c>
      <c r="P8" s="19"/>
      <c r="Q8" s="17"/>
      <c r="R8" s="18">
        <f t="shared" si="4"/>
        <v>0</v>
      </c>
      <c r="S8" s="19"/>
      <c r="T8" s="17"/>
      <c r="U8" s="18">
        <f t="shared" si="5"/>
        <v>0</v>
      </c>
      <c r="V8" s="19"/>
      <c r="W8" s="17"/>
      <c r="X8" s="18">
        <f t="shared" si="6"/>
        <v>0</v>
      </c>
      <c r="Y8" s="19"/>
      <c r="Z8" s="17"/>
      <c r="AA8" s="18">
        <f t="shared" si="7"/>
        <v>0</v>
      </c>
      <c r="AB8" s="19"/>
      <c r="AC8" s="20">
        <f t="shared" si="8"/>
        <v>2</v>
      </c>
      <c r="AD8" s="20">
        <f t="shared" si="9"/>
        <v>0</v>
      </c>
    </row>
    <row r="9" ht="69.75" customHeight="1">
      <c r="A9" s="1"/>
      <c r="B9" s="24" t="s">
        <v>40</v>
      </c>
      <c r="C9" s="25" t="s">
        <v>41</v>
      </c>
      <c r="D9" s="15" t="s">
        <v>42</v>
      </c>
      <c r="E9" s="16" t="s">
        <v>34</v>
      </c>
      <c r="F9" s="16" t="s">
        <v>35</v>
      </c>
      <c r="G9" s="16">
        <v>1.0</v>
      </c>
      <c r="H9" s="17"/>
      <c r="I9" s="18">
        <f t="shared" si="1"/>
        <v>1</v>
      </c>
      <c r="J9" s="19"/>
      <c r="K9" s="16">
        <v>1.0</v>
      </c>
      <c r="L9" s="18">
        <f t="shared" si="2"/>
        <v>0</v>
      </c>
      <c r="M9" s="19"/>
      <c r="N9" s="17"/>
      <c r="O9" s="18">
        <f t="shared" si="3"/>
        <v>0</v>
      </c>
      <c r="P9" s="19"/>
      <c r="Q9" s="17"/>
      <c r="R9" s="18">
        <f t="shared" si="4"/>
        <v>0</v>
      </c>
      <c r="S9" s="19"/>
      <c r="T9" s="17"/>
      <c r="U9" s="18">
        <f t="shared" si="5"/>
        <v>0</v>
      </c>
      <c r="V9" s="19"/>
      <c r="W9" s="17"/>
      <c r="X9" s="18">
        <f t="shared" si="6"/>
        <v>0</v>
      </c>
      <c r="Y9" s="19"/>
      <c r="Z9" s="17"/>
      <c r="AA9" s="18">
        <f t="shared" si="7"/>
        <v>0</v>
      </c>
      <c r="AB9" s="19"/>
      <c r="AC9" s="20">
        <f t="shared" si="8"/>
        <v>1</v>
      </c>
      <c r="AD9" s="20">
        <f t="shared" si="9"/>
        <v>0</v>
      </c>
    </row>
    <row r="10" ht="27.0" customHeight="1">
      <c r="A10" s="1"/>
      <c r="B10" s="13" t="s">
        <v>43</v>
      </c>
      <c r="C10" s="26" t="s">
        <v>44</v>
      </c>
      <c r="D10" s="27" t="s">
        <v>45</v>
      </c>
      <c r="E10" s="16" t="s">
        <v>46</v>
      </c>
      <c r="F10" s="16" t="s">
        <v>35</v>
      </c>
      <c r="G10" s="16">
        <v>2.0</v>
      </c>
      <c r="H10" s="17"/>
      <c r="I10" s="18">
        <f t="shared" si="1"/>
        <v>2</v>
      </c>
      <c r="J10" s="19"/>
      <c r="K10" s="16">
        <v>2.0</v>
      </c>
      <c r="L10" s="18">
        <f t="shared" si="2"/>
        <v>0</v>
      </c>
      <c r="M10" s="19"/>
      <c r="N10" s="17"/>
      <c r="O10" s="18">
        <f t="shared" si="3"/>
        <v>0</v>
      </c>
      <c r="P10" s="19"/>
      <c r="Q10" s="17"/>
      <c r="R10" s="18">
        <f t="shared" si="4"/>
        <v>0</v>
      </c>
      <c r="S10" s="19"/>
      <c r="T10" s="17"/>
      <c r="U10" s="18">
        <f t="shared" si="5"/>
        <v>0</v>
      </c>
      <c r="V10" s="19"/>
      <c r="W10" s="17"/>
      <c r="X10" s="18">
        <f t="shared" si="6"/>
        <v>0</v>
      </c>
      <c r="Y10" s="19"/>
      <c r="Z10" s="17"/>
      <c r="AA10" s="18">
        <f t="shared" si="7"/>
        <v>0</v>
      </c>
      <c r="AB10" s="19"/>
      <c r="AC10" s="20">
        <f t="shared" si="8"/>
        <v>2</v>
      </c>
      <c r="AD10" s="20">
        <f t="shared" si="9"/>
        <v>0</v>
      </c>
    </row>
    <row r="11" ht="36.75" customHeight="1">
      <c r="A11" s="1"/>
      <c r="B11" s="21"/>
      <c r="C11" s="21"/>
      <c r="D11" s="27" t="s">
        <v>47</v>
      </c>
      <c r="E11" s="16" t="s">
        <v>46</v>
      </c>
      <c r="F11" s="16" t="s">
        <v>35</v>
      </c>
      <c r="G11" s="16">
        <v>2.0</v>
      </c>
      <c r="H11" s="17"/>
      <c r="I11" s="18">
        <f t="shared" si="1"/>
        <v>2</v>
      </c>
      <c r="J11" s="19"/>
      <c r="K11" s="16">
        <v>2.0</v>
      </c>
      <c r="L11" s="18">
        <f t="shared" si="2"/>
        <v>0</v>
      </c>
      <c r="M11" s="19"/>
      <c r="N11" s="17"/>
      <c r="O11" s="18">
        <f t="shared" si="3"/>
        <v>0</v>
      </c>
      <c r="P11" s="19"/>
      <c r="Q11" s="17"/>
      <c r="R11" s="18">
        <f t="shared" si="4"/>
        <v>0</v>
      </c>
      <c r="S11" s="19"/>
      <c r="T11" s="17"/>
      <c r="U11" s="18">
        <f t="shared" si="5"/>
        <v>0</v>
      </c>
      <c r="V11" s="19"/>
      <c r="W11" s="17"/>
      <c r="X11" s="18">
        <f t="shared" si="6"/>
        <v>0</v>
      </c>
      <c r="Y11" s="19"/>
      <c r="Z11" s="17"/>
      <c r="AA11" s="18">
        <f t="shared" si="7"/>
        <v>0</v>
      </c>
      <c r="AB11" s="19"/>
      <c r="AC11" s="20">
        <f t="shared" si="8"/>
        <v>2</v>
      </c>
      <c r="AD11" s="20">
        <f t="shared" si="9"/>
        <v>0</v>
      </c>
    </row>
    <row r="12" ht="36.0" customHeight="1">
      <c r="A12" s="1"/>
      <c r="B12" s="23"/>
      <c r="C12" s="23"/>
      <c r="D12" s="27" t="s">
        <v>48</v>
      </c>
      <c r="E12" s="16" t="s">
        <v>46</v>
      </c>
      <c r="F12" s="16" t="s">
        <v>35</v>
      </c>
      <c r="G12" s="16">
        <v>4.0</v>
      </c>
      <c r="H12" s="17"/>
      <c r="I12" s="18">
        <f t="shared" si="1"/>
        <v>4</v>
      </c>
      <c r="J12" s="19"/>
      <c r="K12" s="16">
        <v>4.0</v>
      </c>
      <c r="L12" s="18">
        <f t="shared" si="2"/>
        <v>0</v>
      </c>
      <c r="M12" s="19"/>
      <c r="N12" s="17"/>
      <c r="O12" s="18">
        <f t="shared" si="3"/>
        <v>0</v>
      </c>
      <c r="P12" s="19"/>
      <c r="Q12" s="17"/>
      <c r="R12" s="18">
        <f t="shared" si="4"/>
        <v>0</v>
      </c>
      <c r="S12" s="19"/>
      <c r="T12" s="17"/>
      <c r="U12" s="18">
        <f t="shared" si="5"/>
        <v>0</v>
      </c>
      <c r="V12" s="19"/>
      <c r="W12" s="17"/>
      <c r="X12" s="18">
        <f t="shared" si="6"/>
        <v>0</v>
      </c>
      <c r="Y12" s="19"/>
      <c r="Z12" s="17"/>
      <c r="AA12" s="18">
        <f t="shared" si="7"/>
        <v>0</v>
      </c>
      <c r="AB12" s="19"/>
      <c r="AC12" s="20">
        <f t="shared" si="8"/>
        <v>4</v>
      </c>
      <c r="AD12" s="20">
        <f t="shared" si="9"/>
        <v>0</v>
      </c>
    </row>
    <row r="13">
      <c r="A13" s="1"/>
      <c r="B13" s="13" t="s">
        <v>49</v>
      </c>
      <c r="C13" s="14" t="s">
        <v>50</v>
      </c>
      <c r="D13" s="27" t="s">
        <v>51</v>
      </c>
      <c r="E13" s="16" t="s">
        <v>46</v>
      </c>
      <c r="F13" s="16" t="s">
        <v>35</v>
      </c>
      <c r="G13" s="16">
        <v>2.0</v>
      </c>
      <c r="H13" s="17"/>
      <c r="I13" s="18">
        <f t="shared" si="1"/>
        <v>2</v>
      </c>
      <c r="J13" s="19"/>
      <c r="K13" s="16">
        <v>2.0</v>
      </c>
      <c r="L13" s="18">
        <f t="shared" si="2"/>
        <v>0</v>
      </c>
      <c r="M13" s="19"/>
      <c r="N13" s="16"/>
      <c r="O13" s="18">
        <f t="shared" si="3"/>
        <v>0</v>
      </c>
      <c r="P13" s="19"/>
      <c r="Q13" s="17"/>
      <c r="R13" s="18">
        <f t="shared" si="4"/>
        <v>0</v>
      </c>
      <c r="S13" s="19"/>
      <c r="T13" s="17"/>
      <c r="U13" s="18">
        <f t="shared" si="5"/>
        <v>0</v>
      </c>
      <c r="V13" s="19"/>
      <c r="W13" s="17"/>
      <c r="X13" s="18">
        <f t="shared" si="6"/>
        <v>0</v>
      </c>
      <c r="Y13" s="19"/>
      <c r="Z13" s="17"/>
      <c r="AA13" s="18">
        <f t="shared" si="7"/>
        <v>0</v>
      </c>
      <c r="AB13" s="19"/>
      <c r="AC13" s="20">
        <f t="shared" si="8"/>
        <v>2</v>
      </c>
      <c r="AD13" s="20">
        <f t="shared" si="9"/>
        <v>0</v>
      </c>
    </row>
    <row r="14">
      <c r="A14" s="1"/>
      <c r="B14" s="21"/>
      <c r="C14" s="21"/>
      <c r="D14" s="27" t="s">
        <v>52</v>
      </c>
      <c r="E14" s="16" t="s">
        <v>46</v>
      </c>
      <c r="F14" s="16" t="s">
        <v>35</v>
      </c>
      <c r="G14" s="16">
        <v>2.0</v>
      </c>
      <c r="H14" s="17"/>
      <c r="I14" s="18">
        <f t="shared" si="1"/>
        <v>2</v>
      </c>
      <c r="J14" s="19"/>
      <c r="K14" s="16">
        <v>2.0</v>
      </c>
      <c r="L14" s="18">
        <f t="shared" si="2"/>
        <v>0</v>
      </c>
      <c r="M14" s="19"/>
      <c r="N14" s="16"/>
      <c r="O14" s="18">
        <f t="shared" si="3"/>
        <v>0</v>
      </c>
      <c r="P14" s="19"/>
      <c r="Q14" s="17"/>
      <c r="R14" s="18">
        <f t="shared" si="4"/>
        <v>0</v>
      </c>
      <c r="S14" s="19"/>
      <c r="T14" s="17"/>
      <c r="U14" s="18">
        <f t="shared" si="5"/>
        <v>0</v>
      </c>
      <c r="V14" s="19"/>
      <c r="W14" s="17"/>
      <c r="X14" s="18">
        <f t="shared" si="6"/>
        <v>0</v>
      </c>
      <c r="Y14" s="19"/>
      <c r="Z14" s="17"/>
      <c r="AA14" s="18">
        <f t="shared" si="7"/>
        <v>0</v>
      </c>
      <c r="AB14" s="19"/>
      <c r="AC14" s="20">
        <f t="shared" si="8"/>
        <v>2</v>
      </c>
      <c r="AD14" s="20">
        <f t="shared" si="9"/>
        <v>0</v>
      </c>
    </row>
    <row r="15" ht="56.25" customHeight="1">
      <c r="A15" s="1"/>
      <c r="B15" s="21"/>
      <c r="C15" s="21"/>
      <c r="D15" s="27" t="s">
        <v>53</v>
      </c>
      <c r="E15" s="16" t="s">
        <v>46</v>
      </c>
      <c r="F15" s="16" t="s">
        <v>35</v>
      </c>
      <c r="G15" s="16">
        <v>2.0</v>
      </c>
      <c r="H15" s="17"/>
      <c r="I15" s="18">
        <f t="shared" si="1"/>
        <v>2</v>
      </c>
      <c r="J15" s="19"/>
      <c r="K15" s="16">
        <v>2.0</v>
      </c>
      <c r="L15" s="18">
        <f t="shared" si="2"/>
        <v>0</v>
      </c>
      <c r="M15" s="19"/>
      <c r="N15" s="17"/>
      <c r="O15" s="18">
        <f t="shared" si="3"/>
        <v>0</v>
      </c>
      <c r="P15" s="19"/>
      <c r="Q15" s="17"/>
      <c r="R15" s="18">
        <f t="shared" si="4"/>
        <v>0</v>
      </c>
      <c r="S15" s="19"/>
      <c r="T15" s="17"/>
      <c r="U15" s="18">
        <f t="shared" si="5"/>
        <v>0</v>
      </c>
      <c r="V15" s="19"/>
      <c r="W15" s="17"/>
      <c r="X15" s="18">
        <f t="shared" si="6"/>
        <v>0</v>
      </c>
      <c r="Y15" s="19"/>
      <c r="Z15" s="17"/>
      <c r="AA15" s="18">
        <f t="shared" si="7"/>
        <v>0</v>
      </c>
      <c r="AB15" s="19"/>
      <c r="AC15" s="20">
        <f t="shared" si="8"/>
        <v>2</v>
      </c>
      <c r="AD15" s="20">
        <f t="shared" si="9"/>
        <v>0</v>
      </c>
    </row>
    <row r="16" ht="18.0" customHeight="1">
      <c r="A16" s="1"/>
      <c r="B16" s="21"/>
      <c r="C16" s="21"/>
      <c r="D16" s="27" t="s">
        <v>54</v>
      </c>
      <c r="E16" s="16" t="s">
        <v>46</v>
      </c>
      <c r="F16" s="16" t="s">
        <v>35</v>
      </c>
      <c r="G16" s="16">
        <v>2.0</v>
      </c>
      <c r="H16" s="17"/>
      <c r="I16" s="18">
        <f t="shared" si="1"/>
        <v>2</v>
      </c>
      <c r="J16" s="19"/>
      <c r="K16" s="16">
        <v>2.0</v>
      </c>
      <c r="L16" s="18">
        <f t="shared" si="2"/>
        <v>0</v>
      </c>
      <c r="M16" s="19"/>
      <c r="N16" s="17"/>
      <c r="O16" s="18">
        <f t="shared" si="3"/>
        <v>0</v>
      </c>
      <c r="P16" s="19"/>
      <c r="Q16" s="17"/>
      <c r="R16" s="18">
        <f t="shared" si="4"/>
        <v>0</v>
      </c>
      <c r="S16" s="19"/>
      <c r="T16" s="17"/>
      <c r="U16" s="18">
        <f t="shared" si="5"/>
        <v>0</v>
      </c>
      <c r="V16" s="19"/>
      <c r="W16" s="17"/>
      <c r="X16" s="18">
        <f t="shared" si="6"/>
        <v>0</v>
      </c>
      <c r="Y16" s="19"/>
      <c r="Z16" s="17"/>
      <c r="AA16" s="18">
        <f t="shared" si="7"/>
        <v>0</v>
      </c>
      <c r="AB16" s="19"/>
      <c r="AC16" s="20">
        <f t="shared" si="8"/>
        <v>2</v>
      </c>
      <c r="AD16" s="20">
        <f t="shared" si="9"/>
        <v>0</v>
      </c>
    </row>
    <row r="17" ht="38.25" customHeight="1">
      <c r="A17" s="1"/>
      <c r="B17" s="23"/>
      <c r="C17" s="23"/>
      <c r="D17" s="27" t="s">
        <v>55</v>
      </c>
      <c r="E17" s="16" t="s">
        <v>46</v>
      </c>
      <c r="F17" s="16" t="s">
        <v>35</v>
      </c>
      <c r="G17" s="16">
        <v>4.0</v>
      </c>
      <c r="H17" s="17"/>
      <c r="I17" s="18">
        <f t="shared" si="1"/>
        <v>4</v>
      </c>
      <c r="J17" s="19"/>
      <c r="K17" s="16">
        <v>4.0</v>
      </c>
      <c r="L17" s="18">
        <f t="shared" si="2"/>
        <v>0</v>
      </c>
      <c r="M17" s="19"/>
      <c r="N17" s="17"/>
      <c r="O17" s="18">
        <f t="shared" si="3"/>
        <v>0</v>
      </c>
      <c r="P17" s="19"/>
      <c r="Q17" s="17"/>
      <c r="R17" s="18">
        <f t="shared" si="4"/>
        <v>0</v>
      </c>
      <c r="S17" s="19"/>
      <c r="T17" s="17"/>
      <c r="U17" s="18">
        <f t="shared" si="5"/>
        <v>0</v>
      </c>
      <c r="V17" s="19"/>
      <c r="W17" s="17"/>
      <c r="X17" s="18">
        <f t="shared" si="6"/>
        <v>0</v>
      </c>
      <c r="Y17" s="19"/>
      <c r="Z17" s="17"/>
      <c r="AA17" s="18">
        <f t="shared" si="7"/>
        <v>0</v>
      </c>
      <c r="AB17" s="19"/>
      <c r="AC17" s="20">
        <f t="shared" si="8"/>
        <v>4</v>
      </c>
      <c r="AD17" s="20">
        <f t="shared" si="9"/>
        <v>0</v>
      </c>
    </row>
    <row r="18" ht="36.0" customHeight="1">
      <c r="A18" s="1"/>
      <c r="B18" s="13" t="s">
        <v>56</v>
      </c>
      <c r="C18" s="26" t="s">
        <v>57</v>
      </c>
      <c r="D18" s="27" t="s">
        <v>45</v>
      </c>
      <c r="E18" s="16" t="s">
        <v>46</v>
      </c>
      <c r="F18" s="16" t="s">
        <v>35</v>
      </c>
      <c r="G18" s="16">
        <v>2.0</v>
      </c>
      <c r="H18" s="17"/>
      <c r="I18" s="18">
        <f t="shared" si="1"/>
        <v>2</v>
      </c>
      <c r="J18" s="19"/>
      <c r="K18" s="16">
        <v>2.0</v>
      </c>
      <c r="L18" s="18">
        <f t="shared" si="2"/>
        <v>0</v>
      </c>
      <c r="M18" s="19"/>
      <c r="N18" s="17"/>
      <c r="O18" s="18">
        <f t="shared" si="3"/>
        <v>0</v>
      </c>
      <c r="P18" s="19"/>
      <c r="Q18" s="17"/>
      <c r="R18" s="18">
        <f t="shared" si="4"/>
        <v>0</v>
      </c>
      <c r="S18" s="19"/>
      <c r="T18" s="17"/>
      <c r="U18" s="18">
        <f t="shared" si="5"/>
        <v>0</v>
      </c>
      <c r="V18" s="19"/>
      <c r="W18" s="17"/>
      <c r="X18" s="18">
        <f t="shared" si="6"/>
        <v>0</v>
      </c>
      <c r="Y18" s="19"/>
      <c r="Z18" s="17"/>
      <c r="AA18" s="18">
        <f t="shared" si="7"/>
        <v>0</v>
      </c>
      <c r="AB18" s="19"/>
      <c r="AC18" s="20">
        <f t="shared" si="8"/>
        <v>2</v>
      </c>
      <c r="AD18" s="20">
        <f t="shared" si="9"/>
        <v>0</v>
      </c>
    </row>
    <row r="19">
      <c r="A19" s="1"/>
      <c r="B19" s="21"/>
      <c r="C19" s="21"/>
      <c r="D19" s="27" t="s">
        <v>47</v>
      </c>
      <c r="E19" s="16" t="s">
        <v>46</v>
      </c>
      <c r="F19" s="16" t="s">
        <v>35</v>
      </c>
      <c r="G19" s="16">
        <v>2.0</v>
      </c>
      <c r="H19" s="17"/>
      <c r="I19" s="18">
        <f t="shared" si="1"/>
        <v>2</v>
      </c>
      <c r="J19" s="19"/>
      <c r="K19" s="16">
        <v>2.0</v>
      </c>
      <c r="L19" s="18">
        <f t="shared" si="2"/>
        <v>0</v>
      </c>
      <c r="M19" s="19"/>
      <c r="N19" s="17"/>
      <c r="O19" s="18">
        <f t="shared" si="3"/>
        <v>0</v>
      </c>
      <c r="P19" s="19"/>
      <c r="Q19" s="17"/>
      <c r="R19" s="18">
        <f t="shared" si="4"/>
        <v>0</v>
      </c>
      <c r="S19" s="19"/>
      <c r="T19" s="17"/>
      <c r="U19" s="18">
        <f t="shared" si="5"/>
        <v>0</v>
      </c>
      <c r="V19" s="19"/>
      <c r="W19" s="17"/>
      <c r="X19" s="18">
        <f t="shared" si="6"/>
        <v>0</v>
      </c>
      <c r="Y19" s="19"/>
      <c r="Z19" s="17"/>
      <c r="AA19" s="18">
        <f t="shared" si="7"/>
        <v>0</v>
      </c>
      <c r="AB19" s="19"/>
      <c r="AC19" s="20">
        <f t="shared" si="8"/>
        <v>2</v>
      </c>
      <c r="AD19" s="20">
        <f t="shared" si="9"/>
        <v>0</v>
      </c>
    </row>
    <row r="20">
      <c r="A20" s="1"/>
      <c r="B20" s="23"/>
      <c r="C20" s="23"/>
      <c r="D20" s="27" t="s">
        <v>48</v>
      </c>
      <c r="E20" s="16" t="s">
        <v>46</v>
      </c>
      <c r="F20" s="16" t="s">
        <v>35</v>
      </c>
      <c r="G20" s="16">
        <v>4.0</v>
      </c>
      <c r="H20" s="17"/>
      <c r="I20" s="18">
        <f t="shared" si="1"/>
        <v>4</v>
      </c>
      <c r="J20" s="19"/>
      <c r="K20" s="16">
        <v>4.0</v>
      </c>
      <c r="L20" s="18">
        <f t="shared" si="2"/>
        <v>0</v>
      </c>
      <c r="M20" s="19"/>
      <c r="N20" s="17"/>
      <c r="O20" s="18">
        <f t="shared" si="3"/>
        <v>0</v>
      </c>
      <c r="P20" s="19"/>
      <c r="Q20" s="17"/>
      <c r="R20" s="18">
        <f t="shared" si="4"/>
        <v>0</v>
      </c>
      <c r="S20" s="19"/>
      <c r="T20" s="17"/>
      <c r="U20" s="18">
        <f t="shared" si="5"/>
        <v>0</v>
      </c>
      <c r="V20" s="19"/>
      <c r="W20" s="17"/>
      <c r="X20" s="18">
        <f t="shared" si="6"/>
        <v>0</v>
      </c>
      <c r="Y20" s="19"/>
      <c r="Z20" s="17"/>
      <c r="AA20" s="18">
        <f t="shared" si="7"/>
        <v>0</v>
      </c>
      <c r="AB20" s="19"/>
      <c r="AC20" s="20">
        <f t="shared" si="8"/>
        <v>4</v>
      </c>
      <c r="AD20" s="20">
        <f t="shared" si="9"/>
        <v>0</v>
      </c>
    </row>
    <row r="21">
      <c r="A21" s="1"/>
      <c r="B21" s="13" t="s">
        <v>58</v>
      </c>
      <c r="C21" s="26" t="s">
        <v>59</v>
      </c>
      <c r="D21" s="27" t="s">
        <v>60</v>
      </c>
      <c r="E21" s="16" t="s">
        <v>46</v>
      </c>
      <c r="F21" s="16" t="s">
        <v>35</v>
      </c>
      <c r="G21" s="16">
        <v>1.0</v>
      </c>
      <c r="H21" s="17"/>
      <c r="I21" s="18">
        <f t="shared" si="1"/>
        <v>1</v>
      </c>
      <c r="J21" s="19"/>
      <c r="K21" s="17"/>
      <c r="L21" s="18">
        <f t="shared" si="2"/>
        <v>1</v>
      </c>
      <c r="M21" s="19"/>
      <c r="N21" s="16">
        <v>1.0</v>
      </c>
      <c r="O21" s="18">
        <f t="shared" si="3"/>
        <v>0</v>
      </c>
      <c r="P21" s="19"/>
      <c r="Q21" s="17"/>
      <c r="R21" s="18">
        <f t="shared" si="4"/>
        <v>0</v>
      </c>
      <c r="S21" s="19"/>
      <c r="T21" s="17"/>
      <c r="U21" s="18">
        <f t="shared" si="5"/>
        <v>0</v>
      </c>
      <c r="V21" s="19"/>
      <c r="W21" s="17"/>
      <c r="X21" s="18">
        <f t="shared" si="6"/>
        <v>0</v>
      </c>
      <c r="Y21" s="19"/>
      <c r="Z21" s="17"/>
      <c r="AA21" s="18">
        <f t="shared" si="7"/>
        <v>0</v>
      </c>
      <c r="AB21" s="19"/>
      <c r="AC21" s="20">
        <f t="shared" si="8"/>
        <v>1</v>
      </c>
      <c r="AD21" s="20">
        <f t="shared" si="9"/>
        <v>0</v>
      </c>
    </row>
    <row r="22">
      <c r="A22" s="1"/>
      <c r="B22" s="21"/>
      <c r="C22" s="21"/>
      <c r="D22" s="27" t="s">
        <v>61</v>
      </c>
      <c r="E22" s="16" t="s">
        <v>46</v>
      </c>
      <c r="F22" s="16" t="s">
        <v>35</v>
      </c>
      <c r="G22" s="16">
        <v>2.0</v>
      </c>
      <c r="H22" s="17"/>
      <c r="I22" s="18">
        <f t="shared" si="1"/>
        <v>2</v>
      </c>
      <c r="J22" s="19"/>
      <c r="K22" s="17"/>
      <c r="L22" s="18">
        <f t="shared" si="2"/>
        <v>2</v>
      </c>
      <c r="M22" s="19"/>
      <c r="N22" s="16">
        <v>2.0</v>
      </c>
      <c r="O22" s="18">
        <f t="shared" si="3"/>
        <v>0</v>
      </c>
      <c r="P22" s="19"/>
      <c r="Q22" s="17"/>
      <c r="R22" s="18">
        <f t="shared" si="4"/>
        <v>0</v>
      </c>
      <c r="S22" s="19"/>
      <c r="T22" s="17"/>
      <c r="U22" s="18">
        <f t="shared" si="5"/>
        <v>0</v>
      </c>
      <c r="V22" s="19"/>
      <c r="W22" s="17"/>
      <c r="X22" s="18">
        <f t="shared" si="6"/>
        <v>0</v>
      </c>
      <c r="Y22" s="19"/>
      <c r="Z22" s="17"/>
      <c r="AA22" s="18">
        <f t="shared" si="7"/>
        <v>0</v>
      </c>
      <c r="AB22" s="19"/>
      <c r="AC22" s="20">
        <f t="shared" si="8"/>
        <v>2</v>
      </c>
      <c r="AD22" s="20">
        <f t="shared" si="9"/>
        <v>0</v>
      </c>
    </row>
    <row r="23">
      <c r="A23" s="1"/>
      <c r="B23" s="23"/>
      <c r="C23" s="23"/>
      <c r="D23" s="27" t="s">
        <v>62</v>
      </c>
      <c r="E23" s="16" t="s">
        <v>46</v>
      </c>
      <c r="F23" s="16" t="s">
        <v>35</v>
      </c>
      <c r="G23" s="16">
        <v>1.0</v>
      </c>
      <c r="H23" s="17"/>
      <c r="I23" s="18">
        <f t="shared" si="1"/>
        <v>1</v>
      </c>
      <c r="J23" s="19"/>
      <c r="K23" s="17"/>
      <c r="L23" s="18">
        <f t="shared" si="2"/>
        <v>1</v>
      </c>
      <c r="M23" s="19"/>
      <c r="N23" s="16">
        <v>1.0</v>
      </c>
      <c r="O23" s="18">
        <f t="shared" si="3"/>
        <v>0</v>
      </c>
      <c r="P23" s="19"/>
      <c r="Q23" s="17"/>
      <c r="R23" s="18">
        <f t="shared" si="4"/>
        <v>0</v>
      </c>
      <c r="S23" s="19"/>
      <c r="T23" s="17"/>
      <c r="U23" s="18">
        <f t="shared" si="5"/>
        <v>0</v>
      </c>
      <c r="V23" s="19"/>
      <c r="W23" s="17"/>
      <c r="X23" s="18">
        <f t="shared" si="6"/>
        <v>0</v>
      </c>
      <c r="Y23" s="19"/>
      <c r="Z23" s="17"/>
      <c r="AA23" s="18">
        <f t="shared" si="7"/>
        <v>0</v>
      </c>
      <c r="AB23" s="19"/>
      <c r="AC23" s="20">
        <f t="shared" si="8"/>
        <v>1</v>
      </c>
      <c r="AD23" s="20">
        <f t="shared" si="9"/>
        <v>0</v>
      </c>
    </row>
    <row r="24">
      <c r="A24" s="1"/>
      <c r="B24" s="13" t="s">
        <v>63</v>
      </c>
      <c r="C24" s="14" t="s">
        <v>64</v>
      </c>
      <c r="D24" s="27" t="s">
        <v>65</v>
      </c>
      <c r="E24" s="16" t="s">
        <v>46</v>
      </c>
      <c r="F24" s="16" t="s">
        <v>35</v>
      </c>
      <c r="G24" s="16">
        <v>1.0</v>
      </c>
      <c r="H24" s="17"/>
      <c r="I24" s="18">
        <f t="shared" si="1"/>
        <v>1</v>
      </c>
      <c r="J24" s="19"/>
      <c r="K24" s="17"/>
      <c r="L24" s="18">
        <f t="shared" si="2"/>
        <v>1</v>
      </c>
      <c r="M24" s="19"/>
      <c r="N24" s="16">
        <v>1.0</v>
      </c>
      <c r="O24" s="18">
        <f t="shared" si="3"/>
        <v>0</v>
      </c>
      <c r="P24" s="19"/>
      <c r="Q24" s="17"/>
      <c r="R24" s="18">
        <f t="shared" si="4"/>
        <v>0</v>
      </c>
      <c r="S24" s="19"/>
      <c r="T24" s="17"/>
      <c r="U24" s="18">
        <f t="shared" si="5"/>
        <v>0</v>
      </c>
      <c r="V24" s="19"/>
      <c r="W24" s="17"/>
      <c r="X24" s="18">
        <f t="shared" si="6"/>
        <v>0</v>
      </c>
      <c r="Y24" s="19"/>
      <c r="Z24" s="17"/>
      <c r="AA24" s="18">
        <f t="shared" si="7"/>
        <v>0</v>
      </c>
      <c r="AB24" s="19"/>
      <c r="AC24" s="20">
        <f t="shared" si="8"/>
        <v>1</v>
      </c>
      <c r="AD24" s="20">
        <f t="shared" si="9"/>
        <v>0</v>
      </c>
    </row>
    <row r="25">
      <c r="A25" s="1"/>
      <c r="B25" s="21"/>
      <c r="C25" s="21"/>
      <c r="D25" s="27" t="s">
        <v>61</v>
      </c>
      <c r="E25" s="16" t="s">
        <v>46</v>
      </c>
      <c r="F25" s="16" t="s">
        <v>35</v>
      </c>
      <c r="G25" s="16">
        <v>2.0</v>
      </c>
      <c r="H25" s="17"/>
      <c r="I25" s="18">
        <f t="shared" si="1"/>
        <v>2</v>
      </c>
      <c r="J25" s="19"/>
      <c r="K25" s="17"/>
      <c r="L25" s="18">
        <f t="shared" si="2"/>
        <v>2</v>
      </c>
      <c r="M25" s="19"/>
      <c r="N25" s="16">
        <v>2.0</v>
      </c>
      <c r="O25" s="18">
        <f t="shared" si="3"/>
        <v>0</v>
      </c>
      <c r="P25" s="19"/>
      <c r="Q25" s="17"/>
      <c r="R25" s="18">
        <f t="shared" si="4"/>
        <v>0</v>
      </c>
      <c r="S25" s="19"/>
      <c r="T25" s="17"/>
      <c r="U25" s="18">
        <f t="shared" si="5"/>
        <v>0</v>
      </c>
      <c r="V25" s="19"/>
      <c r="W25" s="17"/>
      <c r="X25" s="18">
        <f t="shared" si="6"/>
        <v>0</v>
      </c>
      <c r="Y25" s="19"/>
      <c r="Z25" s="17"/>
      <c r="AA25" s="18">
        <f t="shared" si="7"/>
        <v>0</v>
      </c>
      <c r="AB25" s="19"/>
      <c r="AC25" s="20">
        <f t="shared" si="8"/>
        <v>2</v>
      </c>
      <c r="AD25" s="20">
        <f t="shared" si="9"/>
        <v>0</v>
      </c>
    </row>
    <row r="26">
      <c r="A26" s="1"/>
      <c r="B26" s="23"/>
      <c r="C26" s="23"/>
      <c r="D26" s="27" t="s">
        <v>62</v>
      </c>
      <c r="E26" s="16" t="s">
        <v>46</v>
      </c>
      <c r="F26" s="16" t="s">
        <v>35</v>
      </c>
      <c r="G26" s="16">
        <v>1.0</v>
      </c>
      <c r="H26" s="17"/>
      <c r="I26" s="18">
        <f t="shared" si="1"/>
        <v>1</v>
      </c>
      <c r="J26" s="19"/>
      <c r="K26" s="17"/>
      <c r="L26" s="18">
        <f t="shared" si="2"/>
        <v>1</v>
      </c>
      <c r="M26" s="19"/>
      <c r="N26" s="16">
        <v>1.0</v>
      </c>
      <c r="O26" s="18">
        <f t="shared" si="3"/>
        <v>0</v>
      </c>
      <c r="P26" s="19"/>
      <c r="Q26" s="17"/>
      <c r="R26" s="18">
        <f t="shared" si="4"/>
        <v>0</v>
      </c>
      <c r="S26" s="19"/>
      <c r="T26" s="17"/>
      <c r="U26" s="18">
        <f t="shared" si="5"/>
        <v>0</v>
      </c>
      <c r="V26" s="19"/>
      <c r="W26" s="17"/>
      <c r="X26" s="18">
        <f t="shared" si="6"/>
        <v>0</v>
      </c>
      <c r="Y26" s="19"/>
      <c r="Z26" s="17"/>
      <c r="AA26" s="18">
        <f t="shared" si="7"/>
        <v>0</v>
      </c>
      <c r="AB26" s="19"/>
      <c r="AC26" s="20">
        <f t="shared" si="8"/>
        <v>1</v>
      </c>
      <c r="AD26" s="20">
        <f t="shared" si="9"/>
        <v>0</v>
      </c>
    </row>
    <row r="27">
      <c r="A27" s="1"/>
      <c r="B27" s="13" t="s">
        <v>66</v>
      </c>
      <c r="C27" s="14" t="s">
        <v>67</v>
      </c>
      <c r="D27" s="15" t="s">
        <v>68</v>
      </c>
      <c r="E27" s="16" t="s">
        <v>34</v>
      </c>
      <c r="F27" s="16" t="s">
        <v>35</v>
      </c>
      <c r="G27" s="16">
        <v>4.0</v>
      </c>
      <c r="H27" s="17"/>
      <c r="I27" s="16">
        <v>4.0</v>
      </c>
      <c r="J27" s="19"/>
      <c r="K27" s="17"/>
      <c r="L27" s="18">
        <f t="shared" si="2"/>
        <v>4</v>
      </c>
      <c r="M27" s="19"/>
      <c r="N27" s="16">
        <v>4.0</v>
      </c>
      <c r="O27" s="18">
        <f t="shared" si="3"/>
        <v>0</v>
      </c>
      <c r="P27" s="19"/>
      <c r="Q27" s="17"/>
      <c r="R27" s="18">
        <f t="shared" si="4"/>
        <v>0</v>
      </c>
      <c r="S27" s="19"/>
      <c r="T27" s="17"/>
      <c r="U27" s="18">
        <f t="shared" si="5"/>
        <v>0</v>
      </c>
      <c r="V27" s="19"/>
      <c r="W27" s="17"/>
      <c r="X27" s="18">
        <f t="shared" si="6"/>
        <v>0</v>
      </c>
      <c r="Y27" s="19"/>
      <c r="Z27" s="17"/>
      <c r="AA27" s="18">
        <f t="shared" si="7"/>
        <v>0</v>
      </c>
      <c r="AB27" s="19"/>
      <c r="AC27" s="20">
        <f t="shared" si="8"/>
        <v>4</v>
      </c>
      <c r="AD27" s="20">
        <f t="shared" si="9"/>
        <v>0</v>
      </c>
    </row>
    <row r="28">
      <c r="A28" s="1"/>
      <c r="B28" s="21"/>
      <c r="C28" s="21"/>
      <c r="D28" s="15" t="s">
        <v>69</v>
      </c>
      <c r="E28" s="16" t="s">
        <v>34</v>
      </c>
      <c r="F28" s="16" t="s">
        <v>35</v>
      </c>
      <c r="G28" s="16">
        <v>2.0</v>
      </c>
      <c r="H28" s="17"/>
      <c r="I28" s="18">
        <f t="shared" ref="I28:I56" si="10">G28-H28</f>
        <v>2</v>
      </c>
      <c r="J28" s="19"/>
      <c r="K28" s="17"/>
      <c r="L28" s="18">
        <f t="shared" si="2"/>
        <v>2</v>
      </c>
      <c r="M28" s="19"/>
      <c r="N28" s="16">
        <v>2.0</v>
      </c>
      <c r="O28" s="18">
        <f t="shared" si="3"/>
        <v>0</v>
      </c>
      <c r="P28" s="19"/>
      <c r="Q28" s="17"/>
      <c r="R28" s="18">
        <f t="shared" si="4"/>
        <v>0</v>
      </c>
      <c r="S28" s="19"/>
      <c r="T28" s="17"/>
      <c r="U28" s="18">
        <f t="shared" si="5"/>
        <v>0</v>
      </c>
      <c r="V28" s="19"/>
      <c r="W28" s="17"/>
      <c r="X28" s="18">
        <f t="shared" si="6"/>
        <v>0</v>
      </c>
      <c r="Y28" s="19"/>
      <c r="Z28" s="17"/>
      <c r="AA28" s="18">
        <f t="shared" si="7"/>
        <v>0</v>
      </c>
      <c r="AB28" s="19"/>
      <c r="AC28" s="20">
        <f t="shared" si="8"/>
        <v>2</v>
      </c>
      <c r="AD28" s="20">
        <f t="shared" si="9"/>
        <v>0</v>
      </c>
    </row>
    <row r="29">
      <c r="A29" s="1"/>
      <c r="B29" s="21"/>
      <c r="C29" s="21"/>
      <c r="D29" s="15" t="s">
        <v>70</v>
      </c>
      <c r="E29" s="16" t="s">
        <v>34</v>
      </c>
      <c r="F29" s="16" t="s">
        <v>35</v>
      </c>
      <c r="G29" s="16">
        <v>2.0</v>
      </c>
      <c r="H29" s="17"/>
      <c r="I29" s="18">
        <f t="shared" si="10"/>
        <v>2</v>
      </c>
      <c r="J29" s="19"/>
      <c r="K29" s="17"/>
      <c r="L29" s="18">
        <f t="shared" si="2"/>
        <v>2</v>
      </c>
      <c r="M29" s="19"/>
      <c r="N29" s="16">
        <v>2.0</v>
      </c>
      <c r="O29" s="18">
        <f t="shared" si="3"/>
        <v>0</v>
      </c>
      <c r="P29" s="19"/>
      <c r="Q29" s="17"/>
      <c r="R29" s="18">
        <f t="shared" si="4"/>
        <v>0</v>
      </c>
      <c r="S29" s="19"/>
      <c r="T29" s="17"/>
      <c r="U29" s="18">
        <f t="shared" si="5"/>
        <v>0</v>
      </c>
      <c r="V29" s="19"/>
      <c r="W29" s="17"/>
      <c r="X29" s="18">
        <f t="shared" si="6"/>
        <v>0</v>
      </c>
      <c r="Y29" s="19"/>
      <c r="Z29" s="17"/>
      <c r="AA29" s="18">
        <f t="shared" si="7"/>
        <v>0</v>
      </c>
      <c r="AB29" s="19"/>
      <c r="AC29" s="20">
        <f t="shared" si="8"/>
        <v>2</v>
      </c>
      <c r="AD29" s="20">
        <f t="shared" si="9"/>
        <v>0</v>
      </c>
    </row>
    <row r="30">
      <c r="A30" s="1"/>
      <c r="B30" s="23"/>
      <c r="C30" s="23"/>
      <c r="D30" s="15" t="s">
        <v>71</v>
      </c>
      <c r="E30" s="16" t="s">
        <v>34</v>
      </c>
      <c r="F30" s="16" t="s">
        <v>35</v>
      </c>
      <c r="G30" s="16">
        <v>2.0</v>
      </c>
      <c r="H30" s="17"/>
      <c r="I30" s="18">
        <f t="shared" si="10"/>
        <v>2</v>
      </c>
      <c r="J30" s="19"/>
      <c r="K30" s="17"/>
      <c r="L30" s="18">
        <f t="shared" si="2"/>
        <v>2</v>
      </c>
      <c r="M30" s="19"/>
      <c r="N30" s="16">
        <v>2.0</v>
      </c>
      <c r="O30" s="18">
        <f t="shared" si="3"/>
        <v>0</v>
      </c>
      <c r="P30" s="19"/>
      <c r="Q30" s="17"/>
      <c r="R30" s="18">
        <f t="shared" si="4"/>
        <v>0</v>
      </c>
      <c r="S30" s="19"/>
      <c r="T30" s="17"/>
      <c r="U30" s="18">
        <f t="shared" si="5"/>
        <v>0</v>
      </c>
      <c r="V30" s="19"/>
      <c r="W30" s="17"/>
      <c r="X30" s="18">
        <f t="shared" si="6"/>
        <v>0</v>
      </c>
      <c r="Y30" s="19"/>
      <c r="Z30" s="17"/>
      <c r="AA30" s="18">
        <f t="shared" si="7"/>
        <v>0</v>
      </c>
      <c r="AB30" s="19"/>
      <c r="AC30" s="20">
        <f t="shared" si="8"/>
        <v>2</v>
      </c>
      <c r="AD30" s="20">
        <f t="shared" si="9"/>
        <v>0</v>
      </c>
    </row>
    <row r="31">
      <c r="A31" s="1"/>
      <c r="B31" s="13" t="s">
        <v>72</v>
      </c>
      <c r="C31" s="14" t="s">
        <v>73</v>
      </c>
      <c r="D31" s="15" t="s">
        <v>68</v>
      </c>
      <c r="E31" s="16" t="s">
        <v>34</v>
      </c>
      <c r="F31" s="16" t="s">
        <v>35</v>
      </c>
      <c r="G31" s="16">
        <v>2.0</v>
      </c>
      <c r="H31" s="17"/>
      <c r="I31" s="18">
        <f t="shared" si="10"/>
        <v>2</v>
      </c>
      <c r="J31" s="19"/>
      <c r="K31" s="17"/>
      <c r="L31" s="18">
        <f t="shared" si="2"/>
        <v>2</v>
      </c>
      <c r="M31" s="19"/>
      <c r="N31" s="16">
        <v>2.0</v>
      </c>
      <c r="O31" s="18">
        <f t="shared" si="3"/>
        <v>0</v>
      </c>
      <c r="P31" s="19"/>
      <c r="Q31" s="17"/>
      <c r="R31" s="18">
        <f t="shared" si="4"/>
        <v>0</v>
      </c>
      <c r="S31" s="19"/>
      <c r="T31" s="17"/>
      <c r="U31" s="18">
        <f t="shared" si="5"/>
        <v>0</v>
      </c>
      <c r="V31" s="19"/>
      <c r="W31" s="17"/>
      <c r="X31" s="18">
        <f t="shared" si="6"/>
        <v>0</v>
      </c>
      <c r="Y31" s="19"/>
      <c r="Z31" s="17"/>
      <c r="AA31" s="18">
        <f t="shared" si="7"/>
        <v>0</v>
      </c>
      <c r="AB31" s="19"/>
      <c r="AC31" s="20">
        <f t="shared" si="8"/>
        <v>2</v>
      </c>
      <c r="AD31" s="20">
        <f t="shared" si="9"/>
        <v>0</v>
      </c>
    </row>
    <row r="32">
      <c r="A32" s="1"/>
      <c r="B32" s="21"/>
      <c r="C32" s="21"/>
      <c r="D32" s="15" t="s">
        <v>69</v>
      </c>
      <c r="E32" s="16" t="s">
        <v>34</v>
      </c>
      <c r="F32" s="16" t="s">
        <v>35</v>
      </c>
      <c r="G32" s="16">
        <v>2.0</v>
      </c>
      <c r="H32" s="17"/>
      <c r="I32" s="18">
        <f t="shared" si="10"/>
        <v>2</v>
      </c>
      <c r="J32" s="19"/>
      <c r="K32" s="17"/>
      <c r="L32" s="18">
        <f t="shared" si="2"/>
        <v>2</v>
      </c>
      <c r="M32" s="19"/>
      <c r="N32" s="16">
        <v>2.0</v>
      </c>
      <c r="O32" s="18">
        <f t="shared" si="3"/>
        <v>0</v>
      </c>
      <c r="P32" s="19"/>
      <c r="Q32" s="17"/>
      <c r="R32" s="18">
        <f t="shared" si="4"/>
        <v>0</v>
      </c>
      <c r="S32" s="19"/>
      <c r="T32" s="17"/>
      <c r="U32" s="18">
        <f t="shared" si="5"/>
        <v>0</v>
      </c>
      <c r="V32" s="19"/>
      <c r="W32" s="17"/>
      <c r="X32" s="18">
        <f t="shared" si="6"/>
        <v>0</v>
      </c>
      <c r="Y32" s="19"/>
      <c r="Z32" s="17"/>
      <c r="AA32" s="18">
        <f t="shared" si="7"/>
        <v>0</v>
      </c>
      <c r="AB32" s="19"/>
      <c r="AC32" s="20">
        <f t="shared" si="8"/>
        <v>2</v>
      </c>
      <c r="AD32" s="20">
        <f t="shared" si="9"/>
        <v>0</v>
      </c>
    </row>
    <row r="33">
      <c r="A33" s="1"/>
      <c r="B33" s="21"/>
      <c r="C33" s="21"/>
      <c r="D33" s="15" t="s">
        <v>70</v>
      </c>
      <c r="E33" s="16" t="s">
        <v>34</v>
      </c>
      <c r="F33" s="16" t="s">
        <v>35</v>
      </c>
      <c r="G33" s="16">
        <v>2.0</v>
      </c>
      <c r="H33" s="17"/>
      <c r="I33" s="18">
        <f t="shared" si="10"/>
        <v>2</v>
      </c>
      <c r="J33" s="19"/>
      <c r="K33" s="17"/>
      <c r="L33" s="18">
        <f t="shared" si="2"/>
        <v>2</v>
      </c>
      <c r="M33" s="19"/>
      <c r="N33" s="16">
        <v>2.0</v>
      </c>
      <c r="O33" s="18">
        <f t="shared" si="3"/>
        <v>0</v>
      </c>
      <c r="P33" s="19"/>
      <c r="Q33" s="17"/>
      <c r="R33" s="18">
        <f t="shared" si="4"/>
        <v>0</v>
      </c>
      <c r="S33" s="19"/>
      <c r="T33" s="17"/>
      <c r="U33" s="18">
        <f t="shared" si="5"/>
        <v>0</v>
      </c>
      <c r="V33" s="19"/>
      <c r="W33" s="17"/>
      <c r="X33" s="18">
        <f t="shared" si="6"/>
        <v>0</v>
      </c>
      <c r="Y33" s="19"/>
      <c r="Z33" s="17"/>
      <c r="AA33" s="18">
        <f t="shared" si="7"/>
        <v>0</v>
      </c>
      <c r="AB33" s="19"/>
      <c r="AC33" s="20">
        <f t="shared" si="8"/>
        <v>2</v>
      </c>
      <c r="AD33" s="20">
        <f t="shared" si="9"/>
        <v>0</v>
      </c>
    </row>
    <row r="34" ht="27.0" customHeight="1">
      <c r="A34" s="1"/>
      <c r="B34" s="23"/>
      <c r="C34" s="23"/>
      <c r="D34" s="15" t="s">
        <v>71</v>
      </c>
      <c r="E34" s="16" t="s">
        <v>34</v>
      </c>
      <c r="F34" s="16" t="s">
        <v>35</v>
      </c>
      <c r="G34" s="16">
        <v>2.0</v>
      </c>
      <c r="H34" s="17"/>
      <c r="I34" s="18">
        <f t="shared" si="10"/>
        <v>2</v>
      </c>
      <c r="J34" s="19"/>
      <c r="K34" s="17"/>
      <c r="L34" s="18">
        <f t="shared" si="2"/>
        <v>2</v>
      </c>
      <c r="M34" s="19"/>
      <c r="N34" s="16">
        <v>2.0</v>
      </c>
      <c r="O34" s="18">
        <f t="shared" si="3"/>
        <v>0</v>
      </c>
      <c r="P34" s="19"/>
      <c r="Q34" s="17"/>
      <c r="R34" s="18">
        <f t="shared" si="4"/>
        <v>0</v>
      </c>
      <c r="S34" s="19"/>
      <c r="T34" s="17"/>
      <c r="U34" s="18">
        <f t="shared" si="5"/>
        <v>0</v>
      </c>
      <c r="V34" s="19"/>
      <c r="W34" s="17"/>
      <c r="X34" s="18">
        <f t="shared" si="6"/>
        <v>0</v>
      </c>
      <c r="Y34" s="19"/>
      <c r="Z34" s="17"/>
      <c r="AA34" s="18">
        <f t="shared" si="7"/>
        <v>0</v>
      </c>
      <c r="AB34" s="19"/>
      <c r="AC34" s="20">
        <f t="shared" si="8"/>
        <v>2</v>
      </c>
      <c r="AD34" s="20">
        <f t="shared" si="9"/>
        <v>0</v>
      </c>
    </row>
    <row r="35" ht="33.75" customHeight="1">
      <c r="A35" s="1"/>
      <c r="B35" s="13" t="s">
        <v>74</v>
      </c>
      <c r="C35" s="28" t="s">
        <v>75</v>
      </c>
      <c r="D35" s="27" t="s">
        <v>76</v>
      </c>
      <c r="E35" s="16" t="s">
        <v>77</v>
      </c>
      <c r="F35" s="16" t="s">
        <v>35</v>
      </c>
      <c r="G35" s="16">
        <v>2.0</v>
      </c>
      <c r="H35" s="17"/>
      <c r="I35" s="18">
        <f t="shared" si="10"/>
        <v>2</v>
      </c>
      <c r="J35" s="19"/>
      <c r="K35" s="17"/>
      <c r="L35" s="18">
        <f t="shared" si="2"/>
        <v>2</v>
      </c>
      <c r="M35" s="19"/>
      <c r="N35" s="16">
        <v>2.0</v>
      </c>
      <c r="O35" s="18">
        <f t="shared" si="3"/>
        <v>0</v>
      </c>
      <c r="P35" s="19"/>
      <c r="Q35" s="17"/>
      <c r="R35" s="18">
        <f t="shared" si="4"/>
        <v>0</v>
      </c>
      <c r="S35" s="19"/>
      <c r="T35" s="17"/>
      <c r="U35" s="18">
        <f t="shared" si="5"/>
        <v>0</v>
      </c>
      <c r="V35" s="19"/>
      <c r="W35" s="17"/>
      <c r="X35" s="18">
        <f t="shared" si="6"/>
        <v>0</v>
      </c>
      <c r="Y35" s="19"/>
      <c r="Z35" s="17"/>
      <c r="AA35" s="18">
        <f t="shared" si="7"/>
        <v>0</v>
      </c>
      <c r="AB35" s="19"/>
      <c r="AC35" s="20">
        <f t="shared" si="8"/>
        <v>2</v>
      </c>
      <c r="AD35" s="20">
        <f t="shared" si="9"/>
        <v>0</v>
      </c>
    </row>
    <row r="36">
      <c r="A36" s="1"/>
      <c r="B36" s="21"/>
      <c r="C36" s="21"/>
      <c r="D36" s="27" t="s">
        <v>78</v>
      </c>
      <c r="E36" s="16" t="s">
        <v>77</v>
      </c>
      <c r="F36" s="16" t="s">
        <v>35</v>
      </c>
      <c r="G36" s="16">
        <v>2.0</v>
      </c>
      <c r="H36" s="17"/>
      <c r="I36" s="18">
        <f t="shared" si="10"/>
        <v>2</v>
      </c>
      <c r="J36" s="19"/>
      <c r="K36" s="17"/>
      <c r="L36" s="18">
        <f t="shared" si="2"/>
        <v>2</v>
      </c>
      <c r="M36" s="19"/>
      <c r="N36" s="16">
        <v>2.0</v>
      </c>
      <c r="O36" s="18">
        <f t="shared" si="3"/>
        <v>0</v>
      </c>
      <c r="P36" s="19"/>
      <c r="Q36" s="17"/>
      <c r="R36" s="18">
        <f t="shared" si="4"/>
        <v>0</v>
      </c>
      <c r="S36" s="19"/>
      <c r="T36" s="17"/>
      <c r="U36" s="18">
        <f t="shared" si="5"/>
        <v>0</v>
      </c>
      <c r="V36" s="19"/>
      <c r="W36" s="17"/>
      <c r="X36" s="18">
        <f t="shared" si="6"/>
        <v>0</v>
      </c>
      <c r="Y36" s="19"/>
      <c r="Z36" s="17"/>
      <c r="AA36" s="18">
        <f t="shared" si="7"/>
        <v>0</v>
      </c>
      <c r="AB36" s="19"/>
      <c r="AC36" s="20">
        <f t="shared" si="8"/>
        <v>2</v>
      </c>
      <c r="AD36" s="20">
        <f t="shared" si="9"/>
        <v>0</v>
      </c>
    </row>
    <row r="37">
      <c r="A37" s="1"/>
      <c r="B37" s="23"/>
      <c r="C37" s="23"/>
      <c r="D37" s="27" t="s">
        <v>79</v>
      </c>
      <c r="E37" s="16" t="s">
        <v>77</v>
      </c>
      <c r="F37" s="16" t="s">
        <v>35</v>
      </c>
      <c r="G37" s="16">
        <v>2.0</v>
      </c>
      <c r="H37" s="17"/>
      <c r="I37" s="18">
        <f t="shared" si="10"/>
        <v>2</v>
      </c>
      <c r="J37" s="19"/>
      <c r="K37" s="17"/>
      <c r="L37" s="18">
        <f t="shared" si="2"/>
        <v>2</v>
      </c>
      <c r="M37" s="19"/>
      <c r="N37" s="16">
        <v>2.0</v>
      </c>
      <c r="O37" s="18">
        <f t="shared" si="3"/>
        <v>0</v>
      </c>
      <c r="P37" s="19"/>
      <c r="Q37" s="17"/>
      <c r="R37" s="18">
        <f t="shared" si="4"/>
        <v>0</v>
      </c>
      <c r="S37" s="19"/>
      <c r="T37" s="17"/>
      <c r="U37" s="18">
        <f t="shared" si="5"/>
        <v>0</v>
      </c>
      <c r="V37" s="19"/>
      <c r="W37" s="17"/>
      <c r="X37" s="18">
        <f t="shared" si="6"/>
        <v>0</v>
      </c>
      <c r="Y37" s="19"/>
      <c r="Z37" s="17"/>
      <c r="AA37" s="18">
        <f t="shared" si="7"/>
        <v>0</v>
      </c>
      <c r="AB37" s="19"/>
      <c r="AC37" s="20">
        <f t="shared" si="8"/>
        <v>2</v>
      </c>
      <c r="AD37" s="20">
        <f t="shared" si="9"/>
        <v>0</v>
      </c>
    </row>
    <row r="38" ht="32.25" customHeight="1">
      <c r="A38" s="1"/>
      <c r="B38" s="13" t="s">
        <v>80</v>
      </c>
      <c r="C38" s="28" t="s">
        <v>75</v>
      </c>
      <c r="D38" s="27" t="s">
        <v>76</v>
      </c>
      <c r="E38" s="16" t="s">
        <v>77</v>
      </c>
      <c r="F38" s="16" t="s">
        <v>35</v>
      </c>
      <c r="G38" s="16">
        <v>2.0</v>
      </c>
      <c r="H38" s="17"/>
      <c r="I38" s="18">
        <f t="shared" si="10"/>
        <v>2</v>
      </c>
      <c r="J38" s="19"/>
      <c r="K38" s="17"/>
      <c r="L38" s="18">
        <f t="shared" si="2"/>
        <v>2</v>
      </c>
      <c r="M38" s="19"/>
      <c r="N38" s="16">
        <v>2.0</v>
      </c>
      <c r="O38" s="18">
        <f t="shared" si="3"/>
        <v>0</v>
      </c>
      <c r="P38" s="19"/>
      <c r="Q38" s="17"/>
      <c r="R38" s="18">
        <f t="shared" si="4"/>
        <v>0</v>
      </c>
      <c r="S38" s="19"/>
      <c r="T38" s="17"/>
      <c r="U38" s="18">
        <f t="shared" si="5"/>
        <v>0</v>
      </c>
      <c r="V38" s="19"/>
      <c r="W38" s="17"/>
      <c r="X38" s="18">
        <f t="shared" si="6"/>
        <v>0</v>
      </c>
      <c r="Y38" s="19"/>
      <c r="Z38" s="17"/>
      <c r="AA38" s="18">
        <f t="shared" si="7"/>
        <v>0</v>
      </c>
      <c r="AB38" s="19"/>
      <c r="AC38" s="20">
        <f t="shared" si="8"/>
        <v>2</v>
      </c>
      <c r="AD38" s="20">
        <f t="shared" si="9"/>
        <v>0</v>
      </c>
    </row>
    <row r="39">
      <c r="A39" s="1"/>
      <c r="B39" s="21"/>
      <c r="C39" s="21"/>
      <c r="D39" s="27" t="s">
        <v>78</v>
      </c>
      <c r="E39" s="16" t="s">
        <v>77</v>
      </c>
      <c r="F39" s="16" t="s">
        <v>35</v>
      </c>
      <c r="G39" s="16">
        <v>2.0</v>
      </c>
      <c r="H39" s="17"/>
      <c r="I39" s="18">
        <f t="shared" si="10"/>
        <v>2</v>
      </c>
      <c r="J39" s="19"/>
      <c r="K39" s="17"/>
      <c r="L39" s="18">
        <f t="shared" si="2"/>
        <v>2</v>
      </c>
      <c r="M39" s="19"/>
      <c r="N39" s="16">
        <v>2.0</v>
      </c>
      <c r="O39" s="18">
        <f t="shared" si="3"/>
        <v>0</v>
      </c>
      <c r="P39" s="19"/>
      <c r="Q39" s="17"/>
      <c r="R39" s="18">
        <f t="shared" si="4"/>
        <v>0</v>
      </c>
      <c r="S39" s="19"/>
      <c r="T39" s="17"/>
      <c r="U39" s="18">
        <f t="shared" si="5"/>
        <v>0</v>
      </c>
      <c r="V39" s="19"/>
      <c r="W39" s="17"/>
      <c r="X39" s="18">
        <f t="shared" si="6"/>
        <v>0</v>
      </c>
      <c r="Y39" s="19"/>
      <c r="Z39" s="17"/>
      <c r="AA39" s="18">
        <f t="shared" si="7"/>
        <v>0</v>
      </c>
      <c r="AB39" s="19"/>
      <c r="AC39" s="20">
        <f t="shared" si="8"/>
        <v>2</v>
      </c>
      <c r="AD39" s="20">
        <f t="shared" si="9"/>
        <v>0</v>
      </c>
    </row>
    <row r="40">
      <c r="A40" s="1"/>
      <c r="B40" s="23"/>
      <c r="C40" s="23"/>
      <c r="D40" s="27" t="s">
        <v>79</v>
      </c>
      <c r="E40" s="16" t="s">
        <v>77</v>
      </c>
      <c r="F40" s="16" t="s">
        <v>35</v>
      </c>
      <c r="G40" s="16">
        <v>2.0</v>
      </c>
      <c r="H40" s="17"/>
      <c r="I40" s="18">
        <f t="shared" si="10"/>
        <v>2</v>
      </c>
      <c r="J40" s="19"/>
      <c r="K40" s="17"/>
      <c r="L40" s="18">
        <f t="shared" si="2"/>
        <v>2</v>
      </c>
      <c r="M40" s="19"/>
      <c r="N40" s="16">
        <v>2.0</v>
      </c>
      <c r="O40" s="18">
        <f t="shared" si="3"/>
        <v>0</v>
      </c>
      <c r="P40" s="19"/>
      <c r="Q40" s="17"/>
      <c r="R40" s="18">
        <f t="shared" si="4"/>
        <v>0</v>
      </c>
      <c r="S40" s="19"/>
      <c r="T40" s="17"/>
      <c r="U40" s="18">
        <f t="shared" si="5"/>
        <v>0</v>
      </c>
      <c r="V40" s="19"/>
      <c r="W40" s="17"/>
      <c r="X40" s="18">
        <f t="shared" si="6"/>
        <v>0</v>
      </c>
      <c r="Y40" s="19"/>
      <c r="Z40" s="17"/>
      <c r="AA40" s="18">
        <f t="shared" si="7"/>
        <v>0</v>
      </c>
      <c r="AB40" s="19"/>
      <c r="AC40" s="20">
        <f t="shared" si="8"/>
        <v>2</v>
      </c>
      <c r="AD40" s="20">
        <f t="shared" si="9"/>
        <v>0</v>
      </c>
    </row>
    <row r="41" ht="47.25" customHeight="1">
      <c r="A41" s="1"/>
      <c r="B41" s="13" t="s">
        <v>81</v>
      </c>
      <c r="C41" s="28" t="s">
        <v>82</v>
      </c>
      <c r="D41" s="27" t="s">
        <v>83</v>
      </c>
      <c r="E41" s="16" t="s">
        <v>84</v>
      </c>
      <c r="F41" s="16" t="s">
        <v>35</v>
      </c>
      <c r="G41" s="16">
        <v>4.0</v>
      </c>
      <c r="H41" s="17"/>
      <c r="I41" s="18">
        <f t="shared" si="10"/>
        <v>4</v>
      </c>
      <c r="J41" s="19"/>
      <c r="K41" s="17"/>
      <c r="L41" s="18">
        <f t="shared" si="2"/>
        <v>4</v>
      </c>
      <c r="M41" s="19"/>
      <c r="N41" s="16"/>
      <c r="O41" s="18">
        <f t="shared" si="3"/>
        <v>4</v>
      </c>
      <c r="P41" s="19"/>
      <c r="Q41" s="16">
        <v>4.0</v>
      </c>
      <c r="R41" s="18">
        <f t="shared" si="4"/>
        <v>0</v>
      </c>
      <c r="S41" s="19"/>
      <c r="T41" s="17"/>
      <c r="U41" s="18">
        <f t="shared" si="5"/>
        <v>0</v>
      </c>
      <c r="V41" s="19"/>
      <c r="W41" s="17"/>
      <c r="X41" s="18">
        <f t="shared" si="6"/>
        <v>0</v>
      </c>
      <c r="Y41" s="19"/>
      <c r="Z41" s="17"/>
      <c r="AA41" s="18">
        <f t="shared" si="7"/>
        <v>0</v>
      </c>
      <c r="AB41" s="19"/>
      <c r="AC41" s="20">
        <f t="shared" si="8"/>
        <v>4</v>
      </c>
      <c r="AD41" s="20">
        <f t="shared" si="9"/>
        <v>0</v>
      </c>
    </row>
    <row r="42" ht="41.25" customHeight="1">
      <c r="A42" s="1"/>
      <c r="B42" s="21"/>
      <c r="C42" s="21"/>
      <c r="D42" s="27" t="s">
        <v>85</v>
      </c>
      <c r="E42" s="16" t="s">
        <v>84</v>
      </c>
      <c r="F42" s="16" t="s">
        <v>35</v>
      </c>
      <c r="G42" s="16">
        <v>4.0</v>
      </c>
      <c r="H42" s="17"/>
      <c r="I42" s="18">
        <f t="shared" si="10"/>
        <v>4</v>
      </c>
      <c r="J42" s="19"/>
      <c r="K42" s="17"/>
      <c r="L42" s="18">
        <f t="shared" si="2"/>
        <v>4</v>
      </c>
      <c r="M42" s="19"/>
      <c r="N42" s="17"/>
      <c r="O42" s="18">
        <f t="shared" si="3"/>
        <v>4</v>
      </c>
      <c r="P42" s="19"/>
      <c r="Q42" s="16">
        <v>4.0</v>
      </c>
      <c r="R42" s="18">
        <f t="shared" si="4"/>
        <v>0</v>
      </c>
      <c r="S42" s="19"/>
      <c r="T42" s="17"/>
      <c r="U42" s="18">
        <f t="shared" si="5"/>
        <v>0</v>
      </c>
      <c r="V42" s="19"/>
      <c r="W42" s="17"/>
      <c r="X42" s="18">
        <f t="shared" si="6"/>
        <v>0</v>
      </c>
      <c r="Y42" s="19"/>
      <c r="Z42" s="17"/>
      <c r="AA42" s="18">
        <f t="shared" si="7"/>
        <v>0</v>
      </c>
      <c r="AB42" s="19"/>
      <c r="AC42" s="20">
        <f t="shared" si="8"/>
        <v>4</v>
      </c>
      <c r="AD42" s="20">
        <f t="shared" si="9"/>
        <v>0</v>
      </c>
    </row>
    <row r="43" ht="29.25" customHeight="1">
      <c r="A43" s="1"/>
      <c r="B43" s="21"/>
      <c r="C43" s="21"/>
      <c r="D43" s="27" t="s">
        <v>86</v>
      </c>
      <c r="E43" s="16" t="s">
        <v>84</v>
      </c>
      <c r="F43" s="16" t="s">
        <v>35</v>
      </c>
      <c r="G43" s="16">
        <v>4.0</v>
      </c>
      <c r="H43" s="17"/>
      <c r="I43" s="18">
        <f t="shared" si="10"/>
        <v>4</v>
      </c>
      <c r="J43" s="19"/>
      <c r="K43" s="17"/>
      <c r="L43" s="18">
        <f t="shared" si="2"/>
        <v>4</v>
      </c>
      <c r="M43" s="19"/>
      <c r="N43" s="17"/>
      <c r="O43" s="18">
        <f t="shared" si="3"/>
        <v>4</v>
      </c>
      <c r="P43" s="19"/>
      <c r="Q43" s="16">
        <v>4.0</v>
      </c>
      <c r="R43" s="18">
        <f t="shared" si="4"/>
        <v>0</v>
      </c>
      <c r="S43" s="19"/>
      <c r="T43" s="17"/>
      <c r="U43" s="18">
        <f t="shared" si="5"/>
        <v>0</v>
      </c>
      <c r="V43" s="19"/>
      <c r="W43" s="17"/>
      <c r="X43" s="18">
        <f t="shared" si="6"/>
        <v>0</v>
      </c>
      <c r="Y43" s="19"/>
      <c r="Z43" s="17"/>
      <c r="AA43" s="18">
        <f t="shared" si="7"/>
        <v>0</v>
      </c>
      <c r="AB43" s="19"/>
      <c r="AC43" s="20">
        <f t="shared" si="8"/>
        <v>4</v>
      </c>
      <c r="AD43" s="20">
        <f t="shared" si="9"/>
        <v>0</v>
      </c>
    </row>
    <row r="44" ht="43.5" customHeight="1">
      <c r="A44" s="1"/>
      <c r="B44" s="23"/>
      <c r="C44" s="23"/>
      <c r="D44" s="15" t="s">
        <v>87</v>
      </c>
      <c r="E44" s="16" t="s">
        <v>84</v>
      </c>
      <c r="F44" s="16" t="s">
        <v>35</v>
      </c>
      <c r="G44" s="16">
        <v>4.0</v>
      </c>
      <c r="H44" s="17"/>
      <c r="I44" s="18">
        <f t="shared" si="10"/>
        <v>4</v>
      </c>
      <c r="J44" s="19"/>
      <c r="K44" s="17"/>
      <c r="L44" s="18">
        <f t="shared" si="2"/>
        <v>4</v>
      </c>
      <c r="M44" s="19"/>
      <c r="N44" s="17"/>
      <c r="O44" s="18">
        <f t="shared" si="3"/>
        <v>4</v>
      </c>
      <c r="P44" s="19"/>
      <c r="Q44" s="16">
        <v>4.0</v>
      </c>
      <c r="R44" s="18">
        <f t="shared" si="4"/>
        <v>0</v>
      </c>
      <c r="S44" s="19"/>
      <c r="T44" s="17"/>
      <c r="U44" s="18">
        <f t="shared" si="5"/>
        <v>0</v>
      </c>
      <c r="V44" s="19"/>
      <c r="W44" s="17"/>
      <c r="X44" s="18">
        <f t="shared" si="6"/>
        <v>0</v>
      </c>
      <c r="Y44" s="19"/>
      <c r="Z44" s="17"/>
      <c r="AA44" s="18">
        <f t="shared" si="7"/>
        <v>0</v>
      </c>
      <c r="AB44" s="19"/>
      <c r="AC44" s="20">
        <f t="shared" si="8"/>
        <v>4</v>
      </c>
      <c r="AD44" s="20">
        <f t="shared" si="9"/>
        <v>0</v>
      </c>
    </row>
    <row r="45">
      <c r="A45" s="1"/>
      <c r="B45" s="13" t="s">
        <v>88</v>
      </c>
      <c r="C45" s="28" t="s">
        <v>89</v>
      </c>
      <c r="D45" s="27" t="s">
        <v>83</v>
      </c>
      <c r="E45" s="16" t="s">
        <v>84</v>
      </c>
      <c r="F45" s="16" t="s">
        <v>35</v>
      </c>
      <c r="G45" s="16">
        <v>2.0</v>
      </c>
      <c r="H45" s="17"/>
      <c r="I45" s="18">
        <f t="shared" si="10"/>
        <v>2</v>
      </c>
      <c r="J45" s="19"/>
      <c r="K45" s="17"/>
      <c r="L45" s="18">
        <f t="shared" si="2"/>
        <v>2</v>
      </c>
      <c r="M45" s="19"/>
      <c r="N45" s="17"/>
      <c r="O45" s="18">
        <f t="shared" si="3"/>
        <v>2</v>
      </c>
      <c r="P45" s="19"/>
      <c r="Q45" s="16">
        <v>2.0</v>
      </c>
      <c r="R45" s="18">
        <f t="shared" si="4"/>
        <v>0</v>
      </c>
      <c r="S45" s="19"/>
      <c r="T45" s="17"/>
      <c r="U45" s="18">
        <f t="shared" si="5"/>
        <v>0</v>
      </c>
      <c r="V45" s="19"/>
      <c r="W45" s="17"/>
      <c r="X45" s="18">
        <f t="shared" si="6"/>
        <v>0</v>
      </c>
      <c r="Y45" s="19"/>
      <c r="Z45" s="17"/>
      <c r="AA45" s="18">
        <f t="shared" si="7"/>
        <v>0</v>
      </c>
      <c r="AB45" s="19"/>
      <c r="AC45" s="20">
        <f t="shared" si="8"/>
        <v>2</v>
      </c>
      <c r="AD45" s="20">
        <f t="shared" si="9"/>
        <v>0</v>
      </c>
    </row>
    <row r="46">
      <c r="A46" s="1"/>
      <c r="B46" s="21"/>
      <c r="C46" s="21"/>
      <c r="D46" s="27" t="s">
        <v>90</v>
      </c>
      <c r="E46" s="16" t="s">
        <v>84</v>
      </c>
      <c r="F46" s="16" t="s">
        <v>35</v>
      </c>
      <c r="G46" s="16">
        <v>2.0</v>
      </c>
      <c r="H46" s="17"/>
      <c r="I46" s="18">
        <f t="shared" si="10"/>
        <v>2</v>
      </c>
      <c r="J46" s="19"/>
      <c r="K46" s="17"/>
      <c r="L46" s="18">
        <f t="shared" si="2"/>
        <v>2</v>
      </c>
      <c r="M46" s="19"/>
      <c r="N46" s="17"/>
      <c r="O46" s="18">
        <f t="shared" si="3"/>
        <v>2</v>
      </c>
      <c r="P46" s="19"/>
      <c r="Q46" s="16">
        <v>2.0</v>
      </c>
      <c r="R46" s="18">
        <f t="shared" si="4"/>
        <v>0</v>
      </c>
      <c r="S46" s="19"/>
      <c r="T46" s="17"/>
      <c r="U46" s="18">
        <f t="shared" si="5"/>
        <v>0</v>
      </c>
      <c r="V46" s="19"/>
      <c r="W46" s="17"/>
      <c r="X46" s="18">
        <f t="shared" si="6"/>
        <v>0</v>
      </c>
      <c r="Y46" s="19"/>
      <c r="Z46" s="17"/>
      <c r="AA46" s="18">
        <f t="shared" si="7"/>
        <v>0</v>
      </c>
      <c r="AB46" s="19"/>
      <c r="AC46" s="20">
        <f t="shared" si="8"/>
        <v>2</v>
      </c>
      <c r="AD46" s="20">
        <f t="shared" si="9"/>
        <v>0</v>
      </c>
    </row>
    <row r="47">
      <c r="A47" s="1"/>
      <c r="B47" s="21"/>
      <c r="C47" s="21"/>
      <c r="D47" s="27" t="s">
        <v>86</v>
      </c>
      <c r="E47" s="16" t="s">
        <v>84</v>
      </c>
      <c r="F47" s="16" t="s">
        <v>35</v>
      </c>
      <c r="G47" s="16">
        <v>2.0</v>
      </c>
      <c r="H47" s="17"/>
      <c r="I47" s="18">
        <f t="shared" si="10"/>
        <v>2</v>
      </c>
      <c r="J47" s="19"/>
      <c r="K47" s="17"/>
      <c r="L47" s="18">
        <f t="shared" si="2"/>
        <v>2</v>
      </c>
      <c r="M47" s="19"/>
      <c r="N47" s="17"/>
      <c r="O47" s="18">
        <f t="shared" si="3"/>
        <v>2</v>
      </c>
      <c r="P47" s="19"/>
      <c r="Q47" s="16">
        <v>2.0</v>
      </c>
      <c r="R47" s="18">
        <f t="shared" si="4"/>
        <v>0</v>
      </c>
      <c r="S47" s="19"/>
      <c r="T47" s="17"/>
      <c r="U47" s="18">
        <f t="shared" si="5"/>
        <v>0</v>
      </c>
      <c r="V47" s="19"/>
      <c r="W47" s="17"/>
      <c r="X47" s="18">
        <f t="shared" si="6"/>
        <v>0</v>
      </c>
      <c r="Y47" s="19"/>
      <c r="Z47" s="17"/>
      <c r="AA47" s="18">
        <f t="shared" si="7"/>
        <v>0</v>
      </c>
      <c r="AB47" s="19"/>
      <c r="AC47" s="20">
        <f t="shared" si="8"/>
        <v>2</v>
      </c>
      <c r="AD47" s="20">
        <f t="shared" si="9"/>
        <v>0</v>
      </c>
    </row>
    <row r="48">
      <c r="A48" s="1"/>
      <c r="B48" s="23"/>
      <c r="C48" s="23"/>
      <c r="D48" s="27" t="s">
        <v>91</v>
      </c>
      <c r="E48" s="16" t="s">
        <v>84</v>
      </c>
      <c r="F48" s="16" t="s">
        <v>35</v>
      </c>
      <c r="G48" s="16">
        <v>2.0</v>
      </c>
      <c r="H48" s="17"/>
      <c r="I48" s="18">
        <f t="shared" si="10"/>
        <v>2</v>
      </c>
      <c r="J48" s="19"/>
      <c r="K48" s="17"/>
      <c r="L48" s="18">
        <f t="shared" si="2"/>
        <v>2</v>
      </c>
      <c r="M48" s="19"/>
      <c r="N48" s="17"/>
      <c r="O48" s="18">
        <f t="shared" si="3"/>
        <v>2</v>
      </c>
      <c r="P48" s="19"/>
      <c r="Q48" s="16">
        <v>2.0</v>
      </c>
      <c r="R48" s="18">
        <f t="shared" si="4"/>
        <v>0</v>
      </c>
      <c r="S48" s="19"/>
      <c r="T48" s="17"/>
      <c r="U48" s="18">
        <f t="shared" si="5"/>
        <v>0</v>
      </c>
      <c r="V48" s="19"/>
      <c r="W48" s="17"/>
      <c r="X48" s="18">
        <f t="shared" si="6"/>
        <v>0</v>
      </c>
      <c r="Y48" s="19"/>
      <c r="Z48" s="17"/>
      <c r="AA48" s="18">
        <f t="shared" si="7"/>
        <v>0</v>
      </c>
      <c r="AB48" s="19"/>
      <c r="AC48" s="20">
        <f t="shared" si="8"/>
        <v>2</v>
      </c>
      <c r="AD48" s="20">
        <f t="shared" si="9"/>
        <v>0</v>
      </c>
    </row>
    <row r="49">
      <c r="A49" s="1"/>
      <c r="B49" s="13" t="s">
        <v>92</v>
      </c>
      <c r="C49" s="28" t="s">
        <v>93</v>
      </c>
      <c r="D49" s="27" t="s">
        <v>94</v>
      </c>
      <c r="E49" s="16" t="s">
        <v>95</v>
      </c>
      <c r="F49" s="16" t="s">
        <v>35</v>
      </c>
      <c r="G49" s="16">
        <v>2.0</v>
      </c>
      <c r="H49" s="17"/>
      <c r="I49" s="18">
        <f t="shared" si="10"/>
        <v>2</v>
      </c>
      <c r="J49" s="19"/>
      <c r="K49" s="17"/>
      <c r="L49" s="18">
        <f t="shared" si="2"/>
        <v>2</v>
      </c>
      <c r="M49" s="19"/>
      <c r="N49" s="17"/>
      <c r="O49" s="18">
        <f t="shared" si="3"/>
        <v>2</v>
      </c>
      <c r="P49" s="19"/>
      <c r="Q49" s="16">
        <v>2.0</v>
      </c>
      <c r="R49" s="18">
        <f t="shared" si="4"/>
        <v>0</v>
      </c>
      <c r="S49" s="19"/>
      <c r="T49" s="17"/>
      <c r="U49" s="18">
        <f t="shared" si="5"/>
        <v>0</v>
      </c>
      <c r="V49" s="19"/>
      <c r="W49" s="17"/>
      <c r="X49" s="18">
        <f t="shared" si="6"/>
        <v>0</v>
      </c>
      <c r="Y49" s="19"/>
      <c r="Z49" s="17"/>
      <c r="AA49" s="18">
        <f t="shared" si="7"/>
        <v>0</v>
      </c>
      <c r="AB49" s="19"/>
      <c r="AC49" s="20">
        <f t="shared" si="8"/>
        <v>2</v>
      </c>
      <c r="AD49" s="20">
        <f t="shared" si="9"/>
        <v>0</v>
      </c>
    </row>
    <row r="50">
      <c r="A50" s="1"/>
      <c r="B50" s="21"/>
      <c r="C50" s="21"/>
      <c r="D50" s="27" t="s">
        <v>96</v>
      </c>
      <c r="E50" s="16" t="s">
        <v>95</v>
      </c>
      <c r="F50" s="16" t="s">
        <v>35</v>
      </c>
      <c r="G50" s="16">
        <v>4.0</v>
      </c>
      <c r="H50" s="17"/>
      <c r="I50" s="18">
        <f t="shared" si="10"/>
        <v>4</v>
      </c>
      <c r="J50" s="19"/>
      <c r="K50" s="17"/>
      <c r="L50" s="18">
        <f t="shared" si="2"/>
        <v>4</v>
      </c>
      <c r="M50" s="19"/>
      <c r="N50" s="17"/>
      <c r="O50" s="18">
        <f t="shared" si="3"/>
        <v>4</v>
      </c>
      <c r="P50" s="19"/>
      <c r="Q50" s="16">
        <v>4.0</v>
      </c>
      <c r="R50" s="18">
        <f t="shared" si="4"/>
        <v>0</v>
      </c>
      <c r="S50" s="19"/>
      <c r="T50" s="17"/>
      <c r="U50" s="18">
        <f t="shared" si="5"/>
        <v>0</v>
      </c>
      <c r="V50" s="19"/>
      <c r="W50" s="17"/>
      <c r="X50" s="18">
        <f t="shared" si="6"/>
        <v>0</v>
      </c>
      <c r="Y50" s="19"/>
      <c r="Z50" s="17"/>
      <c r="AA50" s="18">
        <f t="shared" si="7"/>
        <v>0</v>
      </c>
      <c r="AB50" s="19"/>
      <c r="AC50" s="20">
        <f t="shared" si="8"/>
        <v>4</v>
      </c>
      <c r="AD50" s="20">
        <f t="shared" si="9"/>
        <v>0</v>
      </c>
    </row>
    <row r="51">
      <c r="A51" s="1"/>
      <c r="B51" s="21"/>
      <c r="C51" s="21"/>
      <c r="D51" s="27" t="s">
        <v>97</v>
      </c>
      <c r="E51" s="16" t="s">
        <v>77</v>
      </c>
      <c r="F51" s="16" t="s">
        <v>35</v>
      </c>
      <c r="G51" s="16">
        <v>2.0</v>
      </c>
      <c r="H51" s="17"/>
      <c r="I51" s="18">
        <f t="shared" si="10"/>
        <v>2</v>
      </c>
      <c r="J51" s="19"/>
      <c r="K51" s="17"/>
      <c r="L51" s="18">
        <f t="shared" si="2"/>
        <v>2</v>
      </c>
      <c r="M51" s="19"/>
      <c r="N51" s="17"/>
      <c r="O51" s="18">
        <f t="shared" si="3"/>
        <v>2</v>
      </c>
      <c r="P51" s="19"/>
      <c r="Q51" s="16">
        <v>2.0</v>
      </c>
      <c r="R51" s="18">
        <f t="shared" si="4"/>
        <v>0</v>
      </c>
      <c r="S51" s="19"/>
      <c r="T51" s="17"/>
      <c r="U51" s="18">
        <f t="shared" si="5"/>
        <v>0</v>
      </c>
      <c r="V51" s="19"/>
      <c r="W51" s="17"/>
      <c r="X51" s="18">
        <f t="shared" si="6"/>
        <v>0</v>
      </c>
      <c r="Y51" s="19"/>
      <c r="Z51" s="17"/>
      <c r="AA51" s="18">
        <f t="shared" si="7"/>
        <v>0</v>
      </c>
      <c r="AB51" s="19"/>
      <c r="AC51" s="20">
        <f t="shared" si="8"/>
        <v>2</v>
      </c>
      <c r="AD51" s="20">
        <f t="shared" si="9"/>
        <v>0</v>
      </c>
    </row>
    <row r="52">
      <c r="A52" s="1"/>
      <c r="B52" s="23"/>
      <c r="C52" s="23"/>
      <c r="D52" s="27" t="s">
        <v>98</v>
      </c>
      <c r="E52" s="16" t="s">
        <v>77</v>
      </c>
      <c r="F52" s="16" t="s">
        <v>35</v>
      </c>
      <c r="G52" s="16">
        <v>4.0</v>
      </c>
      <c r="H52" s="17"/>
      <c r="I52" s="18">
        <f t="shared" si="10"/>
        <v>4</v>
      </c>
      <c r="J52" s="19"/>
      <c r="K52" s="17"/>
      <c r="L52" s="18">
        <f t="shared" si="2"/>
        <v>4</v>
      </c>
      <c r="M52" s="19"/>
      <c r="N52" s="17"/>
      <c r="O52" s="18">
        <f t="shared" si="3"/>
        <v>4</v>
      </c>
      <c r="P52" s="19"/>
      <c r="Q52" s="16">
        <v>4.0</v>
      </c>
      <c r="R52" s="18">
        <f t="shared" si="4"/>
        <v>0</v>
      </c>
      <c r="S52" s="19"/>
      <c r="T52" s="17"/>
      <c r="U52" s="18">
        <f t="shared" si="5"/>
        <v>0</v>
      </c>
      <c r="V52" s="19"/>
      <c r="W52" s="17"/>
      <c r="X52" s="18">
        <f t="shared" si="6"/>
        <v>0</v>
      </c>
      <c r="Y52" s="19"/>
      <c r="Z52" s="17"/>
      <c r="AA52" s="18">
        <f t="shared" si="7"/>
        <v>0</v>
      </c>
      <c r="AB52" s="19"/>
      <c r="AC52" s="20">
        <f t="shared" si="8"/>
        <v>4</v>
      </c>
      <c r="AD52" s="20">
        <f t="shared" si="9"/>
        <v>0</v>
      </c>
    </row>
    <row r="53">
      <c r="A53" s="29"/>
      <c r="B53" s="30" t="s">
        <v>99</v>
      </c>
      <c r="C53" s="28" t="s">
        <v>100</v>
      </c>
      <c r="D53" s="27" t="s">
        <v>94</v>
      </c>
      <c r="E53" s="16" t="s">
        <v>95</v>
      </c>
      <c r="F53" s="16" t="s">
        <v>35</v>
      </c>
      <c r="G53" s="16">
        <v>2.0</v>
      </c>
      <c r="H53" s="17"/>
      <c r="I53" s="18">
        <f t="shared" si="10"/>
        <v>2</v>
      </c>
      <c r="J53" s="19"/>
      <c r="K53" s="17"/>
      <c r="L53" s="18">
        <f t="shared" si="2"/>
        <v>2</v>
      </c>
      <c r="M53" s="19"/>
      <c r="N53" s="17"/>
      <c r="O53" s="18">
        <f t="shared" si="3"/>
        <v>2</v>
      </c>
      <c r="P53" s="19"/>
      <c r="Q53" s="16">
        <v>2.0</v>
      </c>
      <c r="R53" s="18">
        <f t="shared" si="4"/>
        <v>0</v>
      </c>
      <c r="S53" s="19"/>
      <c r="T53" s="17"/>
      <c r="U53" s="18">
        <f t="shared" si="5"/>
        <v>0</v>
      </c>
      <c r="V53" s="19"/>
      <c r="W53" s="17"/>
      <c r="X53" s="18">
        <f t="shared" si="6"/>
        <v>0</v>
      </c>
      <c r="Y53" s="19"/>
      <c r="Z53" s="17"/>
      <c r="AA53" s="18">
        <f t="shared" si="7"/>
        <v>0</v>
      </c>
      <c r="AB53" s="19"/>
      <c r="AC53" s="20">
        <f t="shared" si="8"/>
        <v>2</v>
      </c>
      <c r="AD53" s="20">
        <f t="shared" si="9"/>
        <v>0</v>
      </c>
    </row>
    <row r="54">
      <c r="A54" s="29"/>
      <c r="B54" s="31"/>
      <c r="C54" s="21"/>
      <c r="D54" s="27" t="s">
        <v>101</v>
      </c>
      <c r="E54" s="16" t="s">
        <v>95</v>
      </c>
      <c r="F54" s="16" t="s">
        <v>35</v>
      </c>
      <c r="G54" s="16">
        <v>2.0</v>
      </c>
      <c r="H54" s="17"/>
      <c r="I54" s="18">
        <f t="shared" si="10"/>
        <v>2</v>
      </c>
      <c r="J54" s="19"/>
      <c r="K54" s="17"/>
      <c r="L54" s="18">
        <f t="shared" si="2"/>
        <v>2</v>
      </c>
      <c r="M54" s="19"/>
      <c r="N54" s="17"/>
      <c r="O54" s="18">
        <f t="shared" si="3"/>
        <v>2</v>
      </c>
      <c r="P54" s="19"/>
      <c r="Q54" s="16">
        <v>2.0</v>
      </c>
      <c r="R54" s="18">
        <f t="shared" si="4"/>
        <v>0</v>
      </c>
      <c r="S54" s="19"/>
      <c r="T54" s="17"/>
      <c r="U54" s="18">
        <f t="shared" si="5"/>
        <v>0</v>
      </c>
      <c r="V54" s="19"/>
      <c r="W54" s="17"/>
      <c r="X54" s="18">
        <f t="shared" si="6"/>
        <v>0</v>
      </c>
      <c r="Y54" s="19"/>
      <c r="Z54" s="17"/>
      <c r="AA54" s="18">
        <f t="shared" si="7"/>
        <v>0</v>
      </c>
      <c r="AB54" s="19"/>
      <c r="AC54" s="20">
        <f t="shared" si="8"/>
        <v>2</v>
      </c>
      <c r="AD54" s="20">
        <f t="shared" si="9"/>
        <v>0</v>
      </c>
    </row>
    <row r="55" ht="15.75" customHeight="1">
      <c r="A55" s="29"/>
      <c r="B55" s="31"/>
      <c r="C55" s="21"/>
      <c r="D55" s="27" t="s">
        <v>97</v>
      </c>
      <c r="E55" s="16" t="s">
        <v>77</v>
      </c>
      <c r="F55" s="16" t="s">
        <v>35</v>
      </c>
      <c r="G55" s="16">
        <v>3.0</v>
      </c>
      <c r="H55" s="17"/>
      <c r="I55" s="18">
        <f t="shared" si="10"/>
        <v>3</v>
      </c>
      <c r="J55" s="19"/>
      <c r="K55" s="17"/>
      <c r="L55" s="18">
        <f t="shared" si="2"/>
        <v>3</v>
      </c>
      <c r="M55" s="19"/>
      <c r="N55" s="17"/>
      <c r="O55" s="18">
        <f t="shared" si="3"/>
        <v>3</v>
      </c>
      <c r="P55" s="19"/>
      <c r="Q55" s="16">
        <v>3.0</v>
      </c>
      <c r="R55" s="18">
        <f t="shared" si="4"/>
        <v>0</v>
      </c>
      <c r="S55" s="19"/>
      <c r="T55" s="17"/>
      <c r="U55" s="18">
        <f t="shared" si="5"/>
        <v>0</v>
      </c>
      <c r="V55" s="19"/>
      <c r="W55" s="17"/>
      <c r="X55" s="18">
        <f t="shared" si="6"/>
        <v>0</v>
      </c>
      <c r="Y55" s="19"/>
      <c r="Z55" s="17"/>
      <c r="AA55" s="18">
        <f t="shared" si="7"/>
        <v>0</v>
      </c>
      <c r="AB55" s="19"/>
      <c r="AC55" s="20">
        <f t="shared" si="8"/>
        <v>3</v>
      </c>
      <c r="AD55" s="20">
        <f t="shared" si="9"/>
        <v>0</v>
      </c>
    </row>
    <row r="56" ht="15.75" customHeight="1">
      <c r="A56" s="29"/>
      <c r="B56" s="32"/>
      <c r="C56" s="23"/>
      <c r="D56" s="27" t="s">
        <v>98</v>
      </c>
      <c r="E56" s="16" t="s">
        <v>77</v>
      </c>
      <c r="F56" s="16" t="s">
        <v>35</v>
      </c>
      <c r="G56" s="16">
        <v>4.0</v>
      </c>
      <c r="H56" s="17"/>
      <c r="I56" s="18">
        <f t="shared" si="10"/>
        <v>4</v>
      </c>
      <c r="J56" s="19"/>
      <c r="K56" s="17"/>
      <c r="L56" s="18">
        <f t="shared" si="2"/>
        <v>4</v>
      </c>
      <c r="M56" s="19"/>
      <c r="N56" s="17"/>
      <c r="O56" s="18">
        <f t="shared" si="3"/>
        <v>4</v>
      </c>
      <c r="P56" s="19"/>
      <c r="Q56" s="16">
        <v>4.0</v>
      </c>
      <c r="R56" s="18">
        <f t="shared" si="4"/>
        <v>0</v>
      </c>
      <c r="S56" s="19"/>
      <c r="T56" s="17"/>
      <c r="U56" s="18">
        <f t="shared" si="5"/>
        <v>0</v>
      </c>
      <c r="V56" s="19"/>
      <c r="W56" s="17"/>
      <c r="X56" s="18">
        <f t="shared" si="6"/>
        <v>0</v>
      </c>
      <c r="Y56" s="19"/>
      <c r="Z56" s="17"/>
      <c r="AA56" s="18">
        <f t="shared" si="7"/>
        <v>0</v>
      </c>
      <c r="AB56" s="19"/>
      <c r="AC56" s="20">
        <f t="shared" si="8"/>
        <v>4</v>
      </c>
      <c r="AD56" s="20">
        <f t="shared" si="9"/>
        <v>0</v>
      </c>
    </row>
    <row r="57" ht="15.75" customHeight="1">
      <c r="A57" s="1"/>
      <c r="B57" s="33"/>
      <c r="C57" s="33"/>
      <c r="D57" s="1"/>
      <c r="E57" s="1"/>
      <c r="F57" s="1"/>
      <c r="G57" s="34"/>
      <c r="H57" s="35"/>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35"/>
      <c r="H58" s="35"/>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34"/>
      <c r="H59" s="35"/>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row>
    <row r="1013"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row>
    <row r="1014"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row>
    <row r="1015"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row>
    <row r="101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row>
    <row r="1017"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row>
    <row r="101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row>
    <row r="1019"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row>
    <row r="1020"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row>
    <row r="1021"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row>
    <row r="1022"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row>
    <row r="1023"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row>
    <row r="1024"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row>
    <row r="1025"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row>
    <row r="1026"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row>
    <row r="1027"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row>
    <row r="10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row>
    <row r="1029"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row>
    <row r="1030"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row>
    <row r="1031"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row>
    <row r="1032"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row>
    <row r="1033"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row>
  </sheetData>
  <mergeCells count="36">
    <mergeCell ref="K4:L4"/>
    <mergeCell ref="N4:O4"/>
    <mergeCell ref="Q4:R4"/>
    <mergeCell ref="T4:U4"/>
    <mergeCell ref="W4:X4"/>
    <mergeCell ref="Z4:AA4"/>
    <mergeCell ref="AC4:AD4"/>
    <mergeCell ref="H4:I4"/>
    <mergeCell ref="B6:B8"/>
    <mergeCell ref="C6:C8"/>
    <mergeCell ref="B10:B12"/>
    <mergeCell ref="C10:C12"/>
    <mergeCell ref="B13:B17"/>
    <mergeCell ref="C13:C17"/>
    <mergeCell ref="B53:B56"/>
    <mergeCell ref="B49:B52"/>
    <mergeCell ref="B27:B30"/>
    <mergeCell ref="B31:B34"/>
    <mergeCell ref="B35:B37"/>
    <mergeCell ref="B41:B44"/>
    <mergeCell ref="B45:B48"/>
    <mergeCell ref="B38:B40"/>
    <mergeCell ref="C53:C56"/>
    <mergeCell ref="C49:C52"/>
    <mergeCell ref="C31:C34"/>
    <mergeCell ref="C35:C37"/>
    <mergeCell ref="C41:C44"/>
    <mergeCell ref="C45:C48"/>
    <mergeCell ref="C38:C40"/>
    <mergeCell ref="B18:B20"/>
    <mergeCell ref="C18:C20"/>
    <mergeCell ref="B21:B23"/>
    <mergeCell ref="C21:C23"/>
    <mergeCell ref="B24:B26"/>
    <mergeCell ref="C24:C26"/>
    <mergeCell ref="C27:C30"/>
  </mergeCells>
  <printOptions/>
  <pageMargins bottom="0.7480314960629921" footer="0.0" header="0.0" left="0.6299212598425197" right="0.6299212598425197" top="0.7480314960629921"/>
  <pageSetup orientation="landscape"/>
  <colBreaks count="2" manualBreakCount="2">
    <brk id="21" man="1"/>
    <brk id="3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5" t="s">
        <v>5</v>
      </c>
      <c r="C4" s="5" t="s">
        <v>6</v>
      </c>
      <c r="D4" s="1"/>
      <c r="E4" s="1"/>
      <c r="F4" s="1"/>
      <c r="G4" s="1"/>
      <c r="H4" s="1"/>
      <c r="I4" s="1"/>
      <c r="J4" s="1"/>
      <c r="K4" s="1"/>
      <c r="L4" s="1"/>
      <c r="M4" s="1"/>
      <c r="N4" s="1"/>
      <c r="O4" s="1"/>
      <c r="P4" s="1"/>
      <c r="Q4" s="1"/>
      <c r="R4" s="1"/>
      <c r="S4" s="1"/>
      <c r="T4" s="1"/>
      <c r="U4" s="1"/>
      <c r="V4" s="1"/>
      <c r="W4" s="1"/>
      <c r="X4" s="1"/>
      <c r="Y4" s="1"/>
      <c r="Z4" s="1"/>
    </row>
    <row r="5">
      <c r="A5" s="1"/>
      <c r="B5" s="6" t="str">
        <f>'Sprint Backlog'!B5</f>
        <v>Identificador (ID) de item de product backlog</v>
      </c>
      <c r="C5" s="6" t="s">
        <v>8</v>
      </c>
      <c r="D5" s="1"/>
      <c r="E5" s="1"/>
      <c r="F5" s="1"/>
      <c r="G5" s="1"/>
      <c r="H5" s="1"/>
      <c r="I5" s="1"/>
      <c r="J5" s="1"/>
      <c r="K5" s="1"/>
      <c r="L5" s="1"/>
      <c r="M5" s="1"/>
      <c r="N5" s="1"/>
      <c r="O5" s="1"/>
      <c r="P5" s="1"/>
      <c r="Q5" s="1"/>
      <c r="R5" s="1"/>
      <c r="S5" s="1"/>
      <c r="T5" s="1"/>
      <c r="U5" s="1"/>
      <c r="V5" s="1"/>
      <c r="W5" s="1"/>
      <c r="X5" s="1"/>
      <c r="Y5" s="1"/>
      <c r="Z5" s="1"/>
    </row>
    <row r="6">
      <c r="A6" s="1"/>
      <c r="B6" s="6" t="str">
        <f>'Sprint Backlog'!C5</f>
        <v>Enunciado del item de Product Backlog</v>
      </c>
      <c r="C6" s="6" t="s">
        <v>9</v>
      </c>
      <c r="D6" s="1"/>
      <c r="E6" s="1"/>
      <c r="F6" s="1"/>
      <c r="G6" s="1"/>
      <c r="H6" s="1"/>
      <c r="I6" s="1"/>
      <c r="J6" s="1"/>
      <c r="K6" s="1"/>
      <c r="L6" s="1"/>
      <c r="M6" s="1"/>
      <c r="N6" s="1"/>
      <c r="O6" s="1"/>
      <c r="P6" s="1"/>
      <c r="Q6" s="1"/>
      <c r="R6" s="1"/>
      <c r="S6" s="1"/>
      <c r="T6" s="1"/>
      <c r="U6" s="1"/>
      <c r="V6" s="1"/>
      <c r="W6" s="1"/>
      <c r="X6" s="1"/>
      <c r="Y6" s="1"/>
      <c r="Z6" s="1"/>
    </row>
    <row r="7">
      <c r="A7" s="1"/>
      <c r="B7" s="6" t="s">
        <v>15</v>
      </c>
      <c r="C7" s="6" t="s">
        <v>16</v>
      </c>
      <c r="D7" s="1"/>
      <c r="E7" s="1"/>
      <c r="F7" s="1"/>
      <c r="G7" s="1"/>
      <c r="H7" s="1"/>
      <c r="I7" s="1"/>
      <c r="J7" s="1"/>
      <c r="K7" s="1"/>
      <c r="L7" s="1"/>
      <c r="M7" s="1"/>
      <c r="N7" s="1"/>
      <c r="O7" s="1"/>
      <c r="P7" s="1"/>
      <c r="Q7" s="1"/>
      <c r="R7" s="1"/>
      <c r="S7" s="1"/>
      <c r="T7" s="1"/>
      <c r="U7" s="1"/>
      <c r="V7" s="1"/>
      <c r="W7" s="1"/>
      <c r="X7" s="1"/>
      <c r="Y7" s="1"/>
      <c r="Z7" s="1"/>
    </row>
    <row r="8">
      <c r="A8" s="1"/>
      <c r="B8" s="6" t="s">
        <v>18</v>
      </c>
      <c r="C8" s="6" t="s">
        <v>19</v>
      </c>
      <c r="D8" s="1"/>
      <c r="E8" s="1"/>
      <c r="F8" s="1"/>
      <c r="G8" s="1"/>
      <c r="H8" s="1"/>
      <c r="I8" s="1"/>
      <c r="J8" s="1"/>
      <c r="K8" s="1"/>
      <c r="L8" s="1"/>
      <c r="M8" s="1"/>
      <c r="N8" s="1"/>
      <c r="O8" s="1"/>
      <c r="P8" s="1"/>
      <c r="Q8" s="1"/>
      <c r="R8" s="1"/>
      <c r="S8" s="1"/>
      <c r="T8" s="1"/>
      <c r="U8" s="1"/>
      <c r="V8" s="1"/>
      <c r="W8" s="1"/>
      <c r="X8" s="1"/>
      <c r="Y8" s="1"/>
      <c r="Z8" s="1"/>
    </row>
    <row r="9">
      <c r="A9" s="1"/>
      <c r="B9" s="6" t="s">
        <v>22</v>
      </c>
      <c r="C9" s="6" t="s">
        <v>26</v>
      </c>
      <c r="D9" s="1"/>
      <c r="E9" s="1"/>
      <c r="F9" s="1"/>
      <c r="G9" s="1"/>
      <c r="H9" s="1"/>
      <c r="I9" s="1"/>
      <c r="J9" s="1"/>
      <c r="K9" s="1"/>
      <c r="L9" s="1"/>
      <c r="M9" s="1"/>
      <c r="N9" s="1"/>
      <c r="O9" s="1"/>
      <c r="P9" s="1"/>
      <c r="Q9" s="1"/>
      <c r="R9" s="1"/>
      <c r="S9" s="1"/>
      <c r="T9" s="1"/>
      <c r="U9" s="1"/>
      <c r="V9" s="1"/>
      <c r="W9" s="1"/>
      <c r="X9" s="1"/>
      <c r="Y9" s="1"/>
      <c r="Z9" s="1"/>
    </row>
    <row r="10">
      <c r="A10" s="1"/>
      <c r="B10" s="6" t="s">
        <v>23</v>
      </c>
      <c r="C10" s="6" t="s">
        <v>27</v>
      </c>
      <c r="D10" s="1"/>
      <c r="E10" s="1"/>
      <c r="F10" s="1"/>
      <c r="G10" s="1"/>
      <c r="H10" s="1"/>
      <c r="I10" s="1"/>
      <c r="J10" s="1"/>
      <c r="K10" s="1"/>
      <c r="L10" s="1"/>
      <c r="M10" s="1"/>
      <c r="N10" s="1"/>
      <c r="O10" s="1"/>
      <c r="P10" s="1"/>
      <c r="Q10" s="1"/>
      <c r="R10" s="1"/>
      <c r="S10" s="1"/>
      <c r="T10" s="1"/>
      <c r="U10" s="1"/>
      <c r="V10" s="1"/>
      <c r="W10" s="1"/>
      <c r="X10" s="1"/>
      <c r="Y10" s="1"/>
      <c r="Z10" s="1"/>
    </row>
    <row r="11">
      <c r="A11" s="1"/>
      <c r="B11" s="6" t="s">
        <v>29</v>
      </c>
      <c r="C11" s="6" t="s">
        <v>30</v>
      </c>
      <c r="D11" s="1"/>
      <c r="E11" s="1"/>
      <c r="F11" s="1"/>
      <c r="G11" s="1"/>
      <c r="H11" s="1"/>
      <c r="I11" s="1"/>
      <c r="J11" s="1"/>
      <c r="K11" s="1"/>
      <c r="L11" s="1"/>
      <c r="M11" s="1"/>
      <c r="N11" s="1"/>
      <c r="O11" s="1"/>
      <c r="P11" s="1"/>
      <c r="Q11" s="1"/>
      <c r="R11" s="1"/>
      <c r="S11" s="1"/>
      <c r="T11" s="1"/>
      <c r="U11" s="1"/>
      <c r="V11" s="1"/>
      <c r="W11" s="1"/>
      <c r="X11" s="1"/>
      <c r="Y11" s="1"/>
      <c r="Z11" s="1"/>
    </row>
    <row r="12">
      <c r="A12" s="1"/>
      <c r="B12" s="6" t="s">
        <v>24</v>
      </c>
      <c r="C12" s="6" t="s">
        <v>33</v>
      </c>
      <c r="D12" s="1"/>
      <c r="E12" s="1"/>
      <c r="F12" s="1"/>
      <c r="G12" s="1"/>
      <c r="H12" s="1"/>
      <c r="I12" s="1"/>
      <c r="J12" s="1"/>
      <c r="K12" s="1"/>
      <c r="L12" s="1"/>
      <c r="M12" s="1"/>
      <c r="N12" s="1"/>
      <c r="O12" s="1"/>
      <c r="P12" s="1"/>
      <c r="Q12" s="1"/>
      <c r="R12" s="1"/>
      <c r="S12" s="1"/>
      <c r="T12" s="1"/>
      <c r="U12" s="1"/>
      <c r="V12" s="1"/>
      <c r="W12" s="1"/>
      <c r="X12" s="1"/>
      <c r="Y12" s="1"/>
      <c r="Z12" s="1"/>
    </row>
    <row r="13">
      <c r="A13" s="1"/>
      <c r="B13" s="6" t="s">
        <v>25</v>
      </c>
      <c r="C13" s="6" t="s">
        <v>36</v>
      </c>
      <c r="D13" s="1"/>
      <c r="E13" s="1"/>
      <c r="F13" s="1"/>
      <c r="G13" s="1"/>
      <c r="H13" s="1"/>
      <c r="I13" s="1"/>
      <c r="J13" s="1"/>
      <c r="K13" s="1"/>
      <c r="L13" s="1"/>
      <c r="M13" s="1"/>
      <c r="N13" s="1"/>
      <c r="O13" s="1"/>
      <c r="P13" s="1"/>
      <c r="Q13" s="1"/>
      <c r="R13" s="1"/>
      <c r="S13" s="1"/>
      <c r="T13" s="1"/>
      <c r="U13" s="1"/>
      <c r="V13" s="1"/>
      <c r="W13" s="1"/>
      <c r="X13" s="1"/>
      <c r="Y13" s="1"/>
      <c r="Z13" s="1"/>
    </row>
    <row r="14">
      <c r="A14" s="1"/>
      <c r="B14" s="6" t="s">
        <v>17</v>
      </c>
      <c r="C14" s="6" t="s">
        <v>37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