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iq8yV0+25PM3A9d4rxgDKoU6zoPg=="/>
    </ext>
  </extLst>
</workbook>
</file>

<file path=xl/sharedStrings.xml><?xml version="1.0" encoding="utf-8"?>
<sst xmlns="http://schemas.openxmlformats.org/spreadsheetml/2006/main" count="143" uniqueCount="87">
  <si>
    <t>Metodologías ágiles: Lista de tareas de la iteración</t>
  </si>
  <si>
    <t>Lista de tareas de la iteración (Sprint Backlog): Instructivo</t>
  </si>
  <si>
    <t>Elaborado por: miembros</t>
  </si>
  <si>
    <t>(Sprint Backlog)</t>
  </si>
  <si>
    <t>Elaborado por: Agustín Basilio, Fabricio Cruz y Antonio Segura</t>
  </si>
  <si>
    <t>Columna</t>
  </si>
  <si>
    <t>Día 1</t>
  </si>
  <si>
    <t>Instrucciones</t>
  </si>
  <si>
    <t>Día 2</t>
  </si>
  <si>
    <t>Día 3</t>
  </si>
  <si>
    <t>Día 4</t>
  </si>
  <si>
    <t>Día 5</t>
  </si>
  <si>
    <t xml:space="preserve">Día </t>
  </si>
  <si>
    <t>Código que hace referencia al elemento de la pila de producto (Product Backlog) al cual la tarea de la iteración hace referencia.</t>
  </si>
  <si>
    <t>Total</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</si>
  <si>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</si>
  <si>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Identificador (ID) de item de product backlog</t>
  </si>
  <si>
    <t>Enunciado del item de Product Backlog</t>
  </si>
  <si>
    <t>Tarea</t>
  </si>
  <si>
    <t>Dueño / Voluntario</t>
  </si>
  <si>
    <t>Estatus</t>
  </si>
  <si>
    <t>Horas estimadas totales</t>
  </si>
  <si>
    <t>Cons.</t>
  </si>
  <si>
    <t>Rest.</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</si>
  <si>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</si>
  <si>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</si>
  <si>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5-0</t>
  </si>
  <si>
    <t>Reparar bugs sprint anterior</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</si>
  <si>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</si>
  <si>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Ver lista de bugs y arreglarlos</t>
  </si>
  <si>
    <t>Fabricio</t>
  </si>
  <si>
    <t>Finalizada</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</si>
  <si>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</si>
  <si>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</si>
  <si>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</si>
  <si>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</si>
  <si>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</si>
  <si>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Añadir mariomarugan10@hotmail.com como profesor</t>
  </si>
  <si>
    <t>Registra la suma de todas las horas consumidas en el Sprint y las horas que restan finalmente. Las horas restantes deberían ser de cero si se logro ejecutar la tarea en su totalidad.</t>
  </si>
  <si>
    <t>Crear un usuario de tipo Profesor con mail mariomarugan10@hotmail.com</t>
  </si>
  <si>
    <t>Añadir mariomarugan10@gmail.com como alumno</t>
  </si>
  <si>
    <t>Crear un usuario de tipo Alumno con el mail mariomarugan10@gmail.com</t>
  </si>
  <si>
    <t>4-3</t>
  </si>
  <si>
    <t>Como usuario, si el usuario que estoy creando es de tipo alumno, necesito poder elegir mediante una lista deplegable un grupo al cual incluirlo, con el fin de que el alumno creado tenga un grupo</t>
  </si>
  <si>
    <t>Seleccionar grupos</t>
  </si>
  <si>
    <t>4-11</t>
  </si>
  <si>
    <t>Como usuario, necesito que al presionar editar usuario se abra la pantalla de creación de usuario con los datos del usuario ya cargados, con el fin de poder editar los datos existentes del usuario</t>
  </si>
  <si>
    <t>Se realiza un intent desde el adaptador con todos los parametros a editar</t>
  </si>
  <si>
    <t>Antonio</t>
  </si>
  <si>
    <t>4-14</t>
  </si>
  <si>
    <t>Como usuario, necesito que el numero de grupo (ref. 3-4) no se pueda repetir, con el fin de que cada grupo tenga un numero unico</t>
  </si>
  <si>
    <t>Obtener referencia por numero de grupo y validar</t>
  </si>
  <si>
    <t>Agustin</t>
  </si>
  <si>
    <t>4-15</t>
  </si>
  <si>
    <t>Como usuario, necesito que luego de añadir o editar un usuario, grupo o asignatura, al pulsar guardar, se vuelva a la lista desde la que se partio, con el fin de seguir navegando la lista</t>
  </si>
  <si>
    <t>I + D</t>
  </si>
  <si>
    <t>Fabricio/Agustin</t>
  </si>
  <si>
    <t>5-1</t>
  </si>
  <si>
    <t>Como usuario, necesito tener acceso (solo) a editar perfil y reuniones, con la finalaidad de ver solo lo importante para el rol</t>
  </si>
  <si>
    <t>Validar tipo usuario</t>
  </si>
  <si>
    <t>Ajustar navegacion</t>
  </si>
  <si>
    <t>Modificar nav xml</t>
  </si>
  <si>
    <t>5-2</t>
  </si>
  <si>
    <t>Como usuario, necesito que al pulsar "reuniones" se desplieguen las asignaturas para las que el usuario esta matriculado, con la finalidad de poder ver las asignaturas para las que puedo solicitar reunion</t>
  </si>
  <si>
    <t>Crear item reunion</t>
  </si>
  <si>
    <t>Recycler view</t>
  </si>
  <si>
    <t>Referencia lista asignaturas</t>
  </si>
  <si>
    <t>5-3</t>
  </si>
  <si>
    <t>Como usuario, necesito que al pulsar una asignatura se solicite una reunion, con la finalidad de solicitar reuniones</t>
  </si>
  <si>
    <t>Crear tabla reuniones</t>
  </si>
  <si>
    <t>Crear reunion en evento onclick</t>
  </si>
  <si>
    <t>5-4</t>
  </si>
  <si>
    <t>Como usuario, necesito que la asignatura para la que he solicitado reunion pase a color verde, con la finalidad de tener una confirmacion visual de las materias para las que he solicitado reunion</t>
  </si>
  <si>
    <t>Pintar asignatura en onClick</t>
  </si>
  <si>
    <t>5-5</t>
  </si>
  <si>
    <t>Como usuario, necesito que si otro miembro del grupo ha solicitado reunion se pinte en verde en mi lista de asignaturas tambien, con la finalidad de saber para que asignaturas el grupo ha solicitado reunion</t>
  </si>
  <si>
    <t>Pintar de verde asignatura al traer las que tengan reunion</t>
  </si>
  <si>
    <t>5-6</t>
  </si>
  <si>
    <t>Como usuario, necesito que no sea posible solicitar una reunion para una asignatura a la que yo mismo o algun miembro del grupo tenga solicitud, con la finalidad de que no se sobreescriban las reuniones</t>
  </si>
  <si>
    <t>Validar reunion solicitada</t>
  </si>
  <si>
    <t>5-7</t>
  </si>
  <si>
    <t>Como usuario, necesito pulsar sobre una asignatura en verde (propia o del grupo) para cancelar la solicitud de reunion, con la finalidad de cancelar las reuniones solicitadas</t>
  </si>
  <si>
    <t>Cancelar solicitud</t>
  </si>
  <si>
    <t>5-8</t>
  </si>
  <si>
    <t>Como usuario, necesito que al intentar cancelar una reunion un popup me solicite confirmacion, con la finalidad de no cancelar reuniones por accidente</t>
  </si>
  <si>
    <t>Crear alerta antes de eliminar</t>
  </si>
  <si>
    <t>Planificada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</si>
</sst>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sz val="11.0"/>
      <color theme="1"/>
      <name val="Calibri"/>
    </font>
    <font>
      <b/>
      <sz val="22.0"/>
      <color theme="1"/>
      <name val="Calibri"/>
    </font>
    <font>
      <b/>
      <sz val="16.0"/>
      <color rgb="FF1F497D"/>
      <name val="Calibri"/>
    </font>
    <font>
      <sz val="11.0"/>
      <color theme="0"/>
      <name val="Calibri"/>
    </font>
    <font>
      <sz val="11.0"/>
      <color rgb="FFFFFFFF"/>
      <name val="Calibri"/>
    </font>
    <font/>
    <font>
      <sz val="11.0"/>
      <color rgb="FF000000"/>
      <name val="Calibri"/>
    </font>
    <font>
      <sz val="11.0"/>
      <color rgb="FF000000"/>
    </font>
    <font>
      <color rgb="FF000000"/>
      <name val="Calibri"/>
    </font>
    <font>
      <color theme="1"/>
      <name val="Calibri"/>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D6E3BC"/>
        <bgColor rgb="FFD6E3BC"/>
      </patternFill>
    </fill>
    <fill>
      <patternFill patternType="solid">
        <fgColor rgb="FFB8CCE4"/>
        <bgColor rgb="FFB8CCE4"/>
      </patternFill>
    </fill>
    <fill>
      <patternFill patternType="solid">
        <fgColor rgb="FFFF0000"/>
        <bgColor rgb="FFFF0000"/>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top/>
      <bottom/>
    </border>
    <border>
      <left/>
      <right/>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5" numFmtId="0" xfId="0" applyAlignment="1" applyBorder="1" applyFont="1">
      <alignment horizontal="center" readingOrder="0" shrinkToFit="0" vertical="center" wrapText="1"/>
    </xf>
    <xf borderId="4" fillId="0" fontId="6" numFmtId="0" xfId="0" applyBorder="1" applyFont="1"/>
    <xf borderId="5" fillId="3" fontId="4" numFmtId="0" xfId="0" applyAlignment="1" applyBorder="1" applyFont="1">
      <alignment horizontal="center" shrinkToFit="0" vertical="center" wrapText="1"/>
    </xf>
    <xf borderId="2" fillId="2" fontId="1" numFmtId="0" xfId="0" applyAlignment="1" applyBorder="1" applyFont="1">
      <alignment horizontal="left" shrinkToFit="0" vertical="top" wrapText="1"/>
    </xf>
    <xf borderId="3" fillId="3" fontId="5" numFmtId="0" xfId="0" applyAlignment="1" applyBorder="1" applyFont="1">
      <alignment horizontal="center" shrinkToFit="0" vertical="center" wrapText="1"/>
    </xf>
    <xf borderId="3"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0" fontId="7" numFmtId="49" xfId="0" applyAlignment="1" applyBorder="1" applyFont="1" applyNumberFormat="1">
      <alignment horizontal="center" readingOrder="0" shrinkToFit="0" vertical="center" wrapText="1"/>
    </xf>
    <xf borderId="2" fillId="4" fontId="7" numFmtId="0" xfId="0" applyAlignment="1" applyBorder="1" applyFill="1" applyFont="1">
      <alignment horizontal="center" shrinkToFit="0" vertical="center" wrapText="1"/>
    </xf>
    <xf borderId="2" fillId="0" fontId="7" numFmtId="0" xfId="0" applyAlignment="1" applyBorder="1" applyFont="1">
      <alignment horizontal="center" shrinkToFit="0" vertical="center" wrapText="1"/>
    </xf>
    <xf borderId="2" fillId="2" fontId="7" numFmtId="0" xfId="0" applyAlignment="1" applyBorder="1" applyFont="1">
      <alignment horizontal="center" shrinkToFit="0" vertical="center" wrapText="1"/>
    </xf>
    <xf borderId="8" fillId="2" fontId="7"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8" fillId="5" fontId="1" numFmtId="0" xfId="0" applyAlignment="1" applyBorder="1" applyFill="1" applyFont="1">
      <alignment horizontal="center" shrinkToFit="0" vertical="center" wrapText="1"/>
    </xf>
    <xf borderId="8" fillId="2" fontId="1" numFmtId="0" xfId="0" applyAlignment="1" applyBorder="1" applyFont="1">
      <alignment horizontal="center" shrinkToFit="0" vertical="center" wrapText="1"/>
    </xf>
    <xf borderId="2" fillId="6" fontId="1" numFmtId="0" xfId="0" applyAlignment="1" applyBorder="1" applyFill="1" applyFont="1">
      <alignment horizontal="center" shrinkToFit="0" vertical="center" wrapText="1"/>
    </xf>
    <xf borderId="9" fillId="0" fontId="6" numFmtId="0" xfId="0" applyBorder="1" applyFont="1"/>
    <xf borderId="2" fillId="4" fontId="7"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2" fontId="8" numFmtId="0" xfId="0" applyAlignment="1" applyBorder="1" applyFont="1">
      <alignment horizontal="center" shrinkToFit="0" vertical="center" wrapText="1"/>
    </xf>
    <xf borderId="2" fillId="2" fontId="8" numFmtId="0" xfId="0" applyAlignment="1" applyBorder="1" applyFont="1">
      <alignment horizontal="center" readingOrder="0" shrinkToFit="0" vertical="center" wrapText="1"/>
    </xf>
    <xf borderId="8" fillId="2" fontId="8" numFmtId="0" xfId="0" applyAlignment="1" applyBorder="1" applyFont="1">
      <alignment horizontal="center" readingOrder="0" shrinkToFit="0" vertical="center" wrapText="1"/>
    </xf>
    <xf borderId="8" fillId="0" fontId="6" numFmtId="0" xfId="0" applyBorder="1" applyFont="1"/>
    <xf borderId="2" fillId="0" fontId="7" numFmtId="49" xfId="0" applyAlignment="1" applyBorder="1" applyFont="1" applyNumberFormat="1">
      <alignment horizontal="center" readingOrder="0" shrinkToFit="0" vertical="center" wrapText="1"/>
    </xf>
    <xf borderId="2" fillId="0" fontId="8" numFmtId="0" xfId="0" applyAlignment="1" applyBorder="1" applyFont="1">
      <alignment horizontal="center" shrinkToFit="0" vertical="center" wrapText="1"/>
    </xf>
    <xf borderId="2" fillId="2" fontId="7" numFmtId="0" xfId="0" applyAlignment="1" applyBorder="1" applyFont="1">
      <alignment horizontal="center" readingOrder="0" shrinkToFit="0" vertical="center" wrapText="1"/>
    </xf>
    <xf borderId="2" fillId="5" fontId="1" numFmtId="0" xfId="0" applyAlignment="1" applyBorder="1" applyFont="1">
      <alignment horizontal="center" shrinkToFit="0" vertical="center" wrapText="1"/>
    </xf>
    <xf borderId="2" fillId="0" fontId="7" numFmtId="49" xfId="0" applyAlignment="1" applyBorder="1" applyFont="1" applyNumberFormat="1">
      <alignment horizontal="center" shrinkToFit="0" vertical="center" wrapText="1"/>
    </xf>
    <xf borderId="10" fillId="2" fontId="1" numFmtId="0" xfId="0" applyBorder="1" applyFont="1"/>
    <xf borderId="3" fillId="0" fontId="7" numFmtId="49" xfId="0" applyAlignment="1" applyBorder="1" applyFont="1" applyNumberFormat="1">
      <alignment horizontal="center" shrinkToFit="0" vertical="center" wrapText="1"/>
    </xf>
    <xf borderId="2" fillId="0" fontId="8" numFmtId="0" xfId="0" applyAlignment="1" applyBorder="1" applyFont="1">
      <alignment horizontal="center" readingOrder="0" shrinkToFit="0" vertical="center" wrapText="1"/>
    </xf>
    <xf borderId="7" fillId="4" fontId="9" numFmtId="0" xfId="0" applyAlignment="1" applyBorder="1" applyFont="1">
      <alignment horizontal="center" readingOrder="0" shrinkToFit="0" vertical="center" wrapText="1"/>
    </xf>
    <xf borderId="7" fillId="4" fontId="10" numFmtId="0" xfId="0" applyAlignment="1" applyBorder="1" applyFont="1">
      <alignment horizontal="center" shrinkToFit="0" vertical="center" wrapText="1"/>
    </xf>
    <xf borderId="2" fillId="4" fontId="9" numFmtId="0" xfId="0" applyAlignment="1" applyBorder="1" applyFont="1">
      <alignment horizontal="center" readingOrder="0" shrinkToFit="0" vertical="center" wrapText="1"/>
    </xf>
    <xf borderId="2" fillId="7" fontId="9" numFmtId="0" xfId="0" applyAlignment="1" applyBorder="1" applyFill="1" applyFont="1">
      <alignment horizontal="center" readingOrder="0" shrinkToFit="0" vertical="center" wrapText="1"/>
    </xf>
    <xf borderId="2" fillId="7" fontId="7" numFmtId="0" xfId="0" applyAlignment="1" applyBorder="1" applyFont="1">
      <alignment horizontal="center" readingOrder="0" shrinkToFit="0" vertical="center" wrapText="1"/>
    </xf>
    <xf borderId="11"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24.38"/>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t="s">
        <v>4</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5" t="s">
        <v>6</v>
      </c>
      <c r="I4" s="6"/>
      <c r="J4" s="7"/>
      <c r="K4" s="5" t="s">
        <v>8</v>
      </c>
      <c r="L4" s="6"/>
      <c r="M4" s="7"/>
      <c r="N4" s="5" t="s">
        <v>9</v>
      </c>
      <c r="O4" s="6"/>
      <c r="P4" s="7"/>
      <c r="Q4" s="5" t="s">
        <v>10</v>
      </c>
      <c r="R4" s="6"/>
      <c r="S4" s="7"/>
      <c r="T4" s="5" t="s">
        <v>11</v>
      </c>
      <c r="U4" s="6"/>
      <c r="V4" s="7"/>
      <c r="W4" s="9" t="s">
        <v>12</v>
      </c>
      <c r="X4" s="6"/>
      <c r="Y4" s="7"/>
      <c r="Z4" s="9" t="s">
        <v>12</v>
      </c>
      <c r="AA4" s="6"/>
      <c r="AB4" s="7"/>
      <c r="AC4" s="10" t="s">
        <v>14</v>
      </c>
      <c r="AD4" s="6"/>
    </row>
    <row r="5">
      <c r="A5" s="1"/>
      <c r="B5" s="11" t="s">
        <v>16</v>
      </c>
      <c r="C5" s="11" t="s">
        <v>17</v>
      </c>
      <c r="D5" s="11" t="s">
        <v>18</v>
      </c>
      <c r="E5" s="11" t="s">
        <v>19</v>
      </c>
      <c r="F5" s="11" t="s">
        <v>20</v>
      </c>
      <c r="G5" s="11" t="s">
        <v>21</v>
      </c>
      <c r="H5" s="12" t="s">
        <v>22</v>
      </c>
      <c r="I5" s="12" t="s">
        <v>23</v>
      </c>
      <c r="J5" s="12"/>
      <c r="K5" s="12" t="s">
        <v>22</v>
      </c>
      <c r="L5" s="12" t="s">
        <v>23</v>
      </c>
      <c r="M5" s="12"/>
      <c r="N5" s="12" t="s">
        <v>22</v>
      </c>
      <c r="O5" s="12" t="s">
        <v>23</v>
      </c>
      <c r="P5" s="12"/>
      <c r="Q5" s="12" t="s">
        <v>22</v>
      </c>
      <c r="R5" s="12" t="s">
        <v>23</v>
      </c>
      <c r="S5" s="12"/>
      <c r="T5" s="12" t="s">
        <v>22</v>
      </c>
      <c r="U5" s="12" t="s">
        <v>23</v>
      </c>
      <c r="V5" s="12"/>
      <c r="W5" s="12" t="s">
        <v>22</v>
      </c>
      <c r="X5" s="12" t="s">
        <v>23</v>
      </c>
      <c r="Y5" s="12"/>
      <c r="Z5" s="12" t="s">
        <v>22</v>
      </c>
      <c r="AA5" s="12" t="s">
        <v>23</v>
      </c>
      <c r="AB5" s="12"/>
      <c r="AC5" s="12" t="s">
        <v>22</v>
      </c>
      <c r="AD5" s="12" t="s">
        <v>23</v>
      </c>
    </row>
    <row r="6" ht="45.75" customHeight="1">
      <c r="A6" s="1"/>
      <c r="B6" s="13" t="s">
        <v>26</v>
      </c>
      <c r="C6" s="14" t="s">
        <v>27</v>
      </c>
      <c r="D6" s="15" t="s">
        <v>29</v>
      </c>
      <c r="E6" s="16" t="s">
        <v>30</v>
      </c>
      <c r="F6" s="16" t="s">
        <v>31</v>
      </c>
      <c r="G6" s="16">
        <v>8.0</v>
      </c>
      <c r="H6" s="17">
        <v>8.0</v>
      </c>
      <c r="I6" s="18">
        <f t="shared" ref="I6:I25" si="1">G6-H6</f>
        <v>0</v>
      </c>
      <c r="J6" s="19"/>
      <c r="K6" s="17"/>
      <c r="L6" s="18">
        <f t="shared" ref="L6:L25" si="2">I6-K6</f>
        <v>0</v>
      </c>
      <c r="M6" s="19"/>
      <c r="N6" s="20"/>
      <c r="O6" s="18">
        <f t="shared" ref="O6:O25" si="3">L6-N6</f>
        <v>0</v>
      </c>
      <c r="P6" s="19"/>
      <c r="Q6" s="20"/>
      <c r="R6" s="18">
        <f t="shared" ref="R6:R25" si="4">O6-Q6</f>
        <v>0</v>
      </c>
      <c r="S6" s="19"/>
      <c r="T6" s="20"/>
      <c r="U6" s="18">
        <f t="shared" ref="U6:U25" si="5">R6-T6</f>
        <v>0</v>
      </c>
      <c r="V6" s="19"/>
      <c r="W6" s="20"/>
      <c r="X6" s="18">
        <f t="shared" ref="X6:X25" si="6">U6-W6</f>
        <v>0</v>
      </c>
      <c r="Y6" s="19"/>
      <c r="Z6" s="20"/>
      <c r="AA6" s="18">
        <f t="shared" ref="AA6:AA25" si="7">X6-Z6</f>
        <v>0</v>
      </c>
      <c r="AB6" s="19"/>
      <c r="AC6" s="21">
        <f t="shared" ref="AC6:AC25" si="8">SUM(H6,K6,N6,Q6,T6,W6,Z6)</f>
        <v>8</v>
      </c>
      <c r="AD6" s="21">
        <f t="shared" ref="AD6:AD25" si="9">G6-AC6</f>
        <v>0</v>
      </c>
    </row>
    <row r="7" ht="54.0" customHeight="1">
      <c r="A7" s="1"/>
      <c r="B7" s="22"/>
      <c r="C7" s="23" t="s">
        <v>37</v>
      </c>
      <c r="D7" s="24" t="s">
        <v>39</v>
      </c>
      <c r="E7" s="16" t="s">
        <v>30</v>
      </c>
      <c r="F7" s="25" t="s">
        <v>31</v>
      </c>
      <c r="G7" s="26">
        <v>1.0</v>
      </c>
      <c r="H7" s="27">
        <v>1.0</v>
      </c>
      <c r="I7" s="18">
        <f t="shared" si="1"/>
        <v>0</v>
      </c>
      <c r="J7" s="19"/>
      <c r="K7" s="17"/>
      <c r="L7" s="18">
        <f t="shared" si="2"/>
        <v>0</v>
      </c>
      <c r="M7" s="19"/>
      <c r="N7" s="20"/>
      <c r="O7" s="18">
        <f t="shared" si="3"/>
        <v>0</v>
      </c>
      <c r="P7" s="19"/>
      <c r="Q7" s="20"/>
      <c r="R7" s="18">
        <f t="shared" si="4"/>
        <v>0</v>
      </c>
      <c r="S7" s="19"/>
      <c r="T7" s="20"/>
      <c r="U7" s="18">
        <f t="shared" si="5"/>
        <v>0</v>
      </c>
      <c r="V7" s="19"/>
      <c r="W7" s="20"/>
      <c r="X7" s="18">
        <f t="shared" si="6"/>
        <v>0</v>
      </c>
      <c r="Y7" s="19"/>
      <c r="Z7" s="20"/>
      <c r="AA7" s="18">
        <f t="shared" si="7"/>
        <v>0</v>
      </c>
      <c r="AB7" s="19"/>
      <c r="AC7" s="21">
        <f t="shared" si="8"/>
        <v>1</v>
      </c>
      <c r="AD7" s="21">
        <f t="shared" si="9"/>
        <v>0</v>
      </c>
    </row>
    <row r="8" ht="54.75" customHeight="1">
      <c r="A8" s="1"/>
      <c r="B8" s="28"/>
      <c r="C8" s="23" t="s">
        <v>40</v>
      </c>
      <c r="D8" s="24" t="s">
        <v>41</v>
      </c>
      <c r="E8" s="16" t="s">
        <v>30</v>
      </c>
      <c r="F8" s="25" t="s">
        <v>31</v>
      </c>
      <c r="G8" s="26">
        <v>1.0</v>
      </c>
      <c r="H8" s="27">
        <v>1.0</v>
      </c>
      <c r="I8" s="18">
        <f t="shared" si="1"/>
        <v>0</v>
      </c>
      <c r="J8" s="19"/>
      <c r="K8" s="17"/>
      <c r="L8" s="18">
        <f t="shared" si="2"/>
        <v>0</v>
      </c>
      <c r="M8" s="19"/>
      <c r="N8" s="20"/>
      <c r="O8" s="18">
        <f t="shared" si="3"/>
        <v>0</v>
      </c>
      <c r="P8" s="19"/>
      <c r="Q8" s="20"/>
      <c r="R8" s="18">
        <f t="shared" si="4"/>
        <v>0</v>
      </c>
      <c r="S8" s="19"/>
      <c r="T8" s="20"/>
      <c r="U8" s="18">
        <f t="shared" si="5"/>
        <v>0</v>
      </c>
      <c r="V8" s="19"/>
      <c r="W8" s="20"/>
      <c r="X8" s="18">
        <f t="shared" si="6"/>
        <v>0</v>
      </c>
      <c r="Y8" s="19"/>
      <c r="Z8" s="20"/>
      <c r="AA8" s="18">
        <f t="shared" si="7"/>
        <v>0</v>
      </c>
      <c r="AB8" s="19"/>
      <c r="AC8" s="21">
        <f t="shared" si="8"/>
        <v>1</v>
      </c>
      <c r="AD8" s="21">
        <f t="shared" si="9"/>
        <v>0</v>
      </c>
    </row>
    <row r="9">
      <c r="A9" s="1"/>
      <c r="B9" s="29" t="s">
        <v>42</v>
      </c>
      <c r="C9" s="23" t="s">
        <v>43</v>
      </c>
      <c r="D9" s="30" t="s">
        <v>44</v>
      </c>
      <c r="E9" s="16" t="s">
        <v>30</v>
      </c>
      <c r="F9" s="16" t="s">
        <v>31</v>
      </c>
      <c r="G9" s="16">
        <v>10.0</v>
      </c>
      <c r="H9" s="31">
        <v>10.0</v>
      </c>
      <c r="I9" s="18">
        <f t="shared" si="1"/>
        <v>0</v>
      </c>
      <c r="J9" s="32"/>
      <c r="K9" s="25"/>
      <c r="L9" s="18">
        <f t="shared" si="2"/>
        <v>0</v>
      </c>
      <c r="M9" s="32"/>
      <c r="N9" s="18"/>
      <c r="O9" s="18">
        <f t="shared" si="3"/>
        <v>0</v>
      </c>
      <c r="P9" s="32"/>
      <c r="Q9" s="18"/>
      <c r="R9" s="18">
        <f t="shared" si="4"/>
        <v>0</v>
      </c>
      <c r="S9" s="32"/>
      <c r="T9" s="18"/>
      <c r="U9" s="18">
        <f t="shared" si="5"/>
        <v>0</v>
      </c>
      <c r="V9" s="32"/>
      <c r="W9" s="18"/>
      <c r="X9" s="18">
        <f t="shared" si="6"/>
        <v>0</v>
      </c>
      <c r="Y9" s="32"/>
      <c r="Z9" s="18"/>
      <c r="AA9" s="18">
        <f t="shared" si="7"/>
        <v>0</v>
      </c>
      <c r="AB9" s="32"/>
      <c r="AC9" s="21">
        <f t="shared" si="8"/>
        <v>10</v>
      </c>
      <c r="AD9" s="21">
        <f t="shared" si="9"/>
        <v>0</v>
      </c>
    </row>
    <row r="10">
      <c r="A10" s="1"/>
      <c r="B10" s="33" t="s">
        <v>45</v>
      </c>
      <c r="C10" s="14" t="s">
        <v>46</v>
      </c>
      <c r="D10" s="30" t="s">
        <v>47</v>
      </c>
      <c r="E10" s="16" t="s">
        <v>48</v>
      </c>
      <c r="F10" s="16" t="s">
        <v>31</v>
      </c>
      <c r="G10" s="16">
        <v>10.0</v>
      </c>
      <c r="H10" s="31">
        <v>10.0</v>
      </c>
      <c r="I10" s="18">
        <f t="shared" si="1"/>
        <v>0</v>
      </c>
      <c r="J10" s="32"/>
      <c r="K10" s="18"/>
      <c r="L10" s="18">
        <f t="shared" si="2"/>
        <v>0</v>
      </c>
      <c r="M10" s="32"/>
      <c r="N10" s="25"/>
      <c r="O10" s="18">
        <f t="shared" si="3"/>
        <v>0</v>
      </c>
      <c r="P10" s="32"/>
      <c r="Q10" s="18"/>
      <c r="R10" s="18">
        <f t="shared" si="4"/>
        <v>0</v>
      </c>
      <c r="S10" s="32"/>
      <c r="T10" s="18"/>
      <c r="U10" s="18">
        <f t="shared" si="5"/>
        <v>0</v>
      </c>
      <c r="V10" s="32"/>
      <c r="W10" s="18"/>
      <c r="X10" s="18">
        <f t="shared" si="6"/>
        <v>0</v>
      </c>
      <c r="Y10" s="32"/>
      <c r="Z10" s="18"/>
      <c r="AA10" s="18">
        <f t="shared" si="7"/>
        <v>0</v>
      </c>
      <c r="AB10" s="32"/>
      <c r="AC10" s="21">
        <f t="shared" si="8"/>
        <v>10</v>
      </c>
      <c r="AD10" s="21">
        <f t="shared" si="9"/>
        <v>0</v>
      </c>
    </row>
    <row r="11">
      <c r="A11" s="1"/>
      <c r="B11" s="33" t="s">
        <v>49</v>
      </c>
      <c r="C11" s="14" t="s">
        <v>50</v>
      </c>
      <c r="D11" s="30" t="s">
        <v>51</v>
      </c>
      <c r="E11" s="16" t="s">
        <v>52</v>
      </c>
      <c r="F11" s="16" t="s">
        <v>31</v>
      </c>
      <c r="G11" s="16">
        <v>4.0</v>
      </c>
      <c r="H11" s="31">
        <v>4.0</v>
      </c>
      <c r="I11" s="18">
        <f t="shared" si="1"/>
        <v>0</v>
      </c>
      <c r="J11" s="32"/>
      <c r="K11" s="18"/>
      <c r="L11" s="18">
        <f t="shared" si="2"/>
        <v>0</v>
      </c>
      <c r="M11" s="32"/>
      <c r="N11" s="18"/>
      <c r="O11" s="18">
        <f t="shared" si="3"/>
        <v>0</v>
      </c>
      <c r="P11" s="32"/>
      <c r="Q11" s="25"/>
      <c r="R11" s="18">
        <f t="shared" si="4"/>
        <v>0</v>
      </c>
      <c r="S11" s="32"/>
      <c r="T11" s="18"/>
      <c r="U11" s="18">
        <f t="shared" si="5"/>
        <v>0</v>
      </c>
      <c r="V11" s="32"/>
      <c r="W11" s="18"/>
      <c r="X11" s="18">
        <f t="shared" si="6"/>
        <v>0</v>
      </c>
      <c r="Y11" s="32"/>
      <c r="Z11" s="18"/>
      <c r="AA11" s="18">
        <f t="shared" si="7"/>
        <v>0</v>
      </c>
      <c r="AB11" s="32"/>
      <c r="AC11" s="21">
        <f t="shared" si="8"/>
        <v>4</v>
      </c>
      <c r="AD11" s="21">
        <f t="shared" si="9"/>
        <v>0</v>
      </c>
    </row>
    <row r="12">
      <c r="A12" s="34"/>
      <c r="B12" s="35" t="s">
        <v>53</v>
      </c>
      <c r="C12" s="14" t="s">
        <v>54</v>
      </c>
      <c r="D12" s="36" t="s">
        <v>55</v>
      </c>
      <c r="E12" s="26" t="s">
        <v>56</v>
      </c>
      <c r="F12" s="16" t="s">
        <v>31</v>
      </c>
      <c r="G12" s="25">
        <v>24.0</v>
      </c>
      <c r="H12" s="31">
        <v>8.0</v>
      </c>
      <c r="I12" s="18">
        <f t="shared" si="1"/>
        <v>16</v>
      </c>
      <c r="J12" s="32"/>
      <c r="K12" s="31">
        <v>8.0</v>
      </c>
      <c r="L12" s="18">
        <f t="shared" si="2"/>
        <v>8</v>
      </c>
      <c r="M12" s="32"/>
      <c r="N12" s="31">
        <v>8.0</v>
      </c>
      <c r="O12" s="18">
        <f t="shared" si="3"/>
        <v>0</v>
      </c>
      <c r="P12" s="32"/>
      <c r="Q12" s="26">
        <v>8.0</v>
      </c>
      <c r="R12" s="18">
        <f t="shared" si="4"/>
        <v>-8</v>
      </c>
      <c r="S12" s="32"/>
      <c r="T12" s="18"/>
      <c r="U12" s="18">
        <f t="shared" si="5"/>
        <v>-8</v>
      </c>
      <c r="V12" s="32"/>
      <c r="W12" s="18"/>
      <c r="X12" s="18">
        <f t="shared" si="6"/>
        <v>-8</v>
      </c>
      <c r="Y12" s="32"/>
      <c r="Z12" s="18"/>
      <c r="AA12" s="18">
        <f t="shared" si="7"/>
        <v>-8</v>
      </c>
      <c r="AB12" s="32"/>
      <c r="AC12" s="21">
        <f t="shared" si="8"/>
        <v>32</v>
      </c>
      <c r="AD12" s="21">
        <f t="shared" si="9"/>
        <v>-8</v>
      </c>
    </row>
    <row r="13" ht="48.75" customHeight="1">
      <c r="A13" s="1"/>
      <c r="B13" s="13" t="s">
        <v>57</v>
      </c>
      <c r="C13" s="37" t="s">
        <v>58</v>
      </c>
      <c r="D13" s="24" t="s">
        <v>59</v>
      </c>
      <c r="E13" s="16" t="s">
        <v>48</v>
      </c>
      <c r="F13" s="16" t="s">
        <v>31</v>
      </c>
      <c r="G13" s="26">
        <v>4.0</v>
      </c>
      <c r="H13" s="18"/>
      <c r="I13" s="18">
        <f t="shared" si="1"/>
        <v>4</v>
      </c>
      <c r="J13" s="32"/>
      <c r="K13" s="31">
        <v>4.0</v>
      </c>
      <c r="L13" s="18">
        <f t="shared" si="2"/>
        <v>0</v>
      </c>
      <c r="M13" s="32"/>
      <c r="N13" s="16"/>
      <c r="O13" s="18">
        <f t="shared" si="3"/>
        <v>0</v>
      </c>
      <c r="P13" s="32"/>
      <c r="Q13" s="25"/>
      <c r="R13" s="18">
        <f t="shared" si="4"/>
        <v>0</v>
      </c>
      <c r="S13" s="32"/>
      <c r="T13" s="18"/>
      <c r="U13" s="18">
        <f t="shared" si="5"/>
        <v>0</v>
      </c>
      <c r="V13" s="32"/>
      <c r="W13" s="18"/>
      <c r="X13" s="18">
        <f t="shared" si="6"/>
        <v>0</v>
      </c>
      <c r="Y13" s="32"/>
      <c r="Z13" s="18"/>
      <c r="AA13" s="18">
        <f t="shared" si="7"/>
        <v>0</v>
      </c>
      <c r="AB13" s="32"/>
      <c r="AC13" s="21">
        <f t="shared" si="8"/>
        <v>4</v>
      </c>
      <c r="AD13" s="21">
        <f t="shared" si="9"/>
        <v>0</v>
      </c>
    </row>
    <row r="14" ht="49.5" customHeight="1">
      <c r="A14" s="1"/>
      <c r="B14" s="22"/>
      <c r="C14" s="22"/>
      <c r="D14" s="24" t="s">
        <v>60</v>
      </c>
      <c r="E14" s="16" t="s">
        <v>48</v>
      </c>
      <c r="F14" s="16" t="s">
        <v>31</v>
      </c>
      <c r="G14" s="26">
        <v>6.0</v>
      </c>
      <c r="H14" s="18"/>
      <c r="I14" s="18">
        <f t="shared" si="1"/>
        <v>6</v>
      </c>
      <c r="J14" s="32"/>
      <c r="K14" s="31">
        <v>6.0</v>
      </c>
      <c r="L14" s="18">
        <f t="shared" si="2"/>
        <v>0</v>
      </c>
      <c r="M14" s="32"/>
      <c r="N14" s="18"/>
      <c r="O14" s="18">
        <f t="shared" si="3"/>
        <v>0</v>
      </c>
      <c r="P14" s="32"/>
      <c r="Q14" s="25"/>
      <c r="R14" s="18">
        <f t="shared" si="4"/>
        <v>0</v>
      </c>
      <c r="S14" s="32"/>
      <c r="T14" s="18"/>
      <c r="U14" s="18">
        <f t="shared" si="5"/>
        <v>0</v>
      </c>
      <c r="V14" s="32"/>
      <c r="W14" s="18"/>
      <c r="X14" s="18">
        <f t="shared" si="6"/>
        <v>0</v>
      </c>
      <c r="Y14" s="32"/>
      <c r="Z14" s="18"/>
      <c r="AA14" s="18">
        <f t="shared" si="7"/>
        <v>0</v>
      </c>
      <c r="AB14" s="32"/>
      <c r="AC14" s="21">
        <f t="shared" si="8"/>
        <v>6</v>
      </c>
      <c r="AD14" s="21">
        <f t="shared" si="9"/>
        <v>0</v>
      </c>
    </row>
    <row r="15" ht="48.75" customHeight="1">
      <c r="A15" s="1"/>
      <c r="B15" s="28"/>
      <c r="C15" s="28"/>
      <c r="D15" s="24" t="s">
        <v>61</v>
      </c>
      <c r="E15" s="16" t="s">
        <v>48</v>
      </c>
      <c r="F15" s="16" t="s">
        <v>31</v>
      </c>
      <c r="G15" s="26">
        <v>4.0</v>
      </c>
      <c r="H15" s="18"/>
      <c r="I15" s="18">
        <f t="shared" si="1"/>
        <v>4</v>
      </c>
      <c r="J15" s="32"/>
      <c r="K15" s="31">
        <v>4.0</v>
      </c>
      <c r="L15" s="18">
        <f t="shared" si="2"/>
        <v>0</v>
      </c>
      <c r="M15" s="32"/>
      <c r="N15" s="18"/>
      <c r="O15" s="18">
        <f t="shared" si="3"/>
        <v>0</v>
      </c>
      <c r="P15" s="32"/>
      <c r="Q15" s="25"/>
      <c r="R15" s="18">
        <f t="shared" si="4"/>
        <v>0</v>
      </c>
      <c r="S15" s="32"/>
      <c r="T15" s="18"/>
      <c r="U15" s="18">
        <f t="shared" si="5"/>
        <v>0</v>
      </c>
      <c r="V15" s="32"/>
      <c r="W15" s="18"/>
      <c r="X15" s="18">
        <f t="shared" si="6"/>
        <v>0</v>
      </c>
      <c r="Y15" s="32"/>
      <c r="Z15" s="18"/>
      <c r="AA15" s="18">
        <f t="shared" si="7"/>
        <v>0</v>
      </c>
      <c r="AB15" s="32"/>
      <c r="AC15" s="21">
        <f t="shared" si="8"/>
        <v>4</v>
      </c>
      <c r="AD15" s="21">
        <f t="shared" si="9"/>
        <v>0</v>
      </c>
    </row>
    <row r="16" ht="44.25" customHeight="1">
      <c r="A16" s="1"/>
      <c r="B16" s="13" t="s">
        <v>62</v>
      </c>
      <c r="C16" s="38" t="s">
        <v>63</v>
      </c>
      <c r="D16" s="24" t="s">
        <v>64</v>
      </c>
      <c r="E16" s="16" t="s">
        <v>48</v>
      </c>
      <c r="F16" s="16" t="s">
        <v>31</v>
      </c>
      <c r="G16" s="26">
        <v>4.0</v>
      </c>
      <c r="H16" s="18"/>
      <c r="I16" s="18">
        <f t="shared" si="1"/>
        <v>4</v>
      </c>
      <c r="J16" s="32"/>
      <c r="K16" s="31">
        <v>4.0</v>
      </c>
      <c r="L16" s="18">
        <f t="shared" si="2"/>
        <v>0</v>
      </c>
      <c r="M16" s="32"/>
      <c r="N16" s="16"/>
      <c r="O16" s="18">
        <f t="shared" si="3"/>
        <v>0</v>
      </c>
      <c r="P16" s="32"/>
      <c r="Q16" s="25"/>
      <c r="R16" s="18">
        <f t="shared" si="4"/>
        <v>0</v>
      </c>
      <c r="S16" s="32"/>
      <c r="T16" s="18"/>
      <c r="U16" s="18">
        <f t="shared" si="5"/>
        <v>0</v>
      </c>
      <c r="V16" s="32"/>
      <c r="W16" s="18"/>
      <c r="X16" s="18">
        <f t="shared" si="6"/>
        <v>0</v>
      </c>
      <c r="Y16" s="32"/>
      <c r="Z16" s="18"/>
      <c r="AA16" s="18">
        <f t="shared" si="7"/>
        <v>0</v>
      </c>
      <c r="AB16" s="32"/>
      <c r="AC16" s="21">
        <f t="shared" si="8"/>
        <v>4</v>
      </c>
      <c r="AD16" s="21">
        <f t="shared" si="9"/>
        <v>0</v>
      </c>
    </row>
    <row r="17" ht="51.75" customHeight="1">
      <c r="A17" s="1"/>
      <c r="B17" s="22"/>
      <c r="C17" s="22"/>
      <c r="D17" s="36" t="s">
        <v>65</v>
      </c>
      <c r="E17" s="16" t="s">
        <v>48</v>
      </c>
      <c r="F17" s="16" t="s">
        <v>31</v>
      </c>
      <c r="G17" s="26">
        <v>4.0</v>
      </c>
      <c r="H17" s="18"/>
      <c r="I17" s="18">
        <f t="shared" si="1"/>
        <v>4</v>
      </c>
      <c r="J17" s="32"/>
      <c r="K17" s="31">
        <v>4.0</v>
      </c>
      <c r="L17" s="18">
        <f t="shared" si="2"/>
        <v>0</v>
      </c>
      <c r="M17" s="32"/>
      <c r="N17" s="18"/>
      <c r="O17" s="18">
        <f t="shared" si="3"/>
        <v>0</v>
      </c>
      <c r="P17" s="32"/>
      <c r="Q17" s="25"/>
      <c r="R17" s="18">
        <f t="shared" si="4"/>
        <v>0</v>
      </c>
      <c r="S17" s="32"/>
      <c r="T17" s="18"/>
      <c r="U17" s="18">
        <f t="shared" si="5"/>
        <v>0</v>
      </c>
      <c r="V17" s="32"/>
      <c r="W17" s="18"/>
      <c r="X17" s="18">
        <f t="shared" si="6"/>
        <v>0</v>
      </c>
      <c r="Y17" s="32"/>
      <c r="Z17" s="18"/>
      <c r="AA17" s="18">
        <f t="shared" si="7"/>
        <v>0</v>
      </c>
      <c r="AB17" s="32"/>
      <c r="AC17" s="21">
        <f t="shared" si="8"/>
        <v>4</v>
      </c>
      <c r="AD17" s="21">
        <f t="shared" si="9"/>
        <v>0</v>
      </c>
    </row>
    <row r="18" ht="51.75" customHeight="1">
      <c r="A18" s="1"/>
      <c r="B18" s="28"/>
      <c r="C18" s="28"/>
      <c r="D18" s="24" t="s">
        <v>66</v>
      </c>
      <c r="E18" s="16" t="s">
        <v>48</v>
      </c>
      <c r="F18" s="16" t="s">
        <v>31</v>
      </c>
      <c r="G18" s="26">
        <v>4.0</v>
      </c>
      <c r="H18" s="18"/>
      <c r="I18" s="18">
        <f t="shared" si="1"/>
        <v>4</v>
      </c>
      <c r="J18" s="32"/>
      <c r="K18" s="31">
        <v>4.0</v>
      </c>
      <c r="L18" s="18">
        <f t="shared" si="2"/>
        <v>0</v>
      </c>
      <c r="M18" s="32"/>
      <c r="N18" s="18"/>
      <c r="O18" s="18">
        <f t="shared" si="3"/>
        <v>0</v>
      </c>
      <c r="P18" s="32"/>
      <c r="Q18" s="25"/>
      <c r="R18" s="18">
        <f t="shared" si="4"/>
        <v>0</v>
      </c>
      <c r="S18" s="32"/>
      <c r="T18" s="18"/>
      <c r="U18" s="18">
        <f t="shared" si="5"/>
        <v>0</v>
      </c>
      <c r="V18" s="32"/>
      <c r="W18" s="18"/>
      <c r="X18" s="18">
        <f t="shared" si="6"/>
        <v>0</v>
      </c>
      <c r="Y18" s="32"/>
      <c r="Z18" s="18"/>
      <c r="AA18" s="18">
        <f t="shared" si="7"/>
        <v>0</v>
      </c>
      <c r="AB18" s="32"/>
      <c r="AC18" s="21">
        <f t="shared" si="8"/>
        <v>4</v>
      </c>
      <c r="AD18" s="21">
        <f t="shared" si="9"/>
        <v>0</v>
      </c>
    </row>
    <row r="19" ht="47.25" customHeight="1">
      <c r="A19" s="1"/>
      <c r="B19" s="13" t="s">
        <v>67</v>
      </c>
      <c r="C19" s="37" t="s">
        <v>68</v>
      </c>
      <c r="D19" s="24" t="s">
        <v>69</v>
      </c>
      <c r="E19" s="26" t="s">
        <v>52</v>
      </c>
      <c r="F19" s="16" t="s">
        <v>31</v>
      </c>
      <c r="G19" s="16">
        <v>2.0</v>
      </c>
      <c r="H19" s="18"/>
      <c r="I19" s="18">
        <f t="shared" si="1"/>
        <v>2</v>
      </c>
      <c r="J19" s="32"/>
      <c r="K19" s="18"/>
      <c r="L19" s="18">
        <f t="shared" si="2"/>
        <v>2</v>
      </c>
      <c r="M19" s="32"/>
      <c r="N19" s="31">
        <v>2.0</v>
      </c>
      <c r="O19" s="18">
        <f t="shared" si="3"/>
        <v>0</v>
      </c>
      <c r="P19" s="32"/>
      <c r="Q19" s="25"/>
      <c r="R19" s="18">
        <f t="shared" si="4"/>
        <v>0</v>
      </c>
      <c r="S19" s="32"/>
      <c r="T19" s="18"/>
      <c r="U19" s="18">
        <f t="shared" si="5"/>
        <v>0</v>
      </c>
      <c r="V19" s="32"/>
      <c r="W19" s="18"/>
      <c r="X19" s="18">
        <f t="shared" si="6"/>
        <v>0</v>
      </c>
      <c r="Y19" s="32"/>
      <c r="Z19" s="18"/>
      <c r="AA19" s="18">
        <f t="shared" si="7"/>
        <v>0</v>
      </c>
      <c r="AB19" s="32"/>
      <c r="AC19" s="21">
        <f t="shared" si="8"/>
        <v>2</v>
      </c>
      <c r="AD19" s="21">
        <f t="shared" si="9"/>
        <v>0</v>
      </c>
    </row>
    <row r="20" ht="45.75" customHeight="1">
      <c r="A20" s="1"/>
      <c r="B20" s="28"/>
      <c r="C20" s="28"/>
      <c r="D20" s="24" t="s">
        <v>70</v>
      </c>
      <c r="E20" s="26" t="s">
        <v>52</v>
      </c>
      <c r="F20" s="16" t="s">
        <v>31</v>
      </c>
      <c r="G20" s="26">
        <v>6.0</v>
      </c>
      <c r="H20" s="18"/>
      <c r="I20" s="18">
        <f t="shared" si="1"/>
        <v>6</v>
      </c>
      <c r="J20" s="32"/>
      <c r="K20" s="18"/>
      <c r="L20" s="18">
        <f t="shared" si="2"/>
        <v>6</v>
      </c>
      <c r="M20" s="32"/>
      <c r="N20" s="31">
        <v>6.0</v>
      </c>
      <c r="O20" s="18">
        <f t="shared" si="3"/>
        <v>0</v>
      </c>
      <c r="P20" s="32"/>
      <c r="Q20" s="25"/>
      <c r="R20" s="18">
        <f t="shared" si="4"/>
        <v>0</v>
      </c>
      <c r="S20" s="32"/>
      <c r="T20" s="18"/>
      <c r="U20" s="18">
        <f t="shared" si="5"/>
        <v>0</v>
      </c>
      <c r="V20" s="32"/>
      <c r="W20" s="18"/>
      <c r="X20" s="18">
        <f t="shared" si="6"/>
        <v>0</v>
      </c>
      <c r="Y20" s="32"/>
      <c r="Z20" s="18"/>
      <c r="AA20" s="18">
        <f t="shared" si="7"/>
        <v>0</v>
      </c>
      <c r="AB20" s="32"/>
      <c r="AC20" s="21">
        <f t="shared" si="8"/>
        <v>6</v>
      </c>
      <c r="AD20" s="21">
        <f t="shared" si="9"/>
        <v>0</v>
      </c>
    </row>
    <row r="21" ht="90.75" customHeight="1">
      <c r="A21" s="1"/>
      <c r="B21" s="29" t="s">
        <v>71</v>
      </c>
      <c r="C21" s="39" t="s">
        <v>72</v>
      </c>
      <c r="D21" s="24" t="s">
        <v>73</v>
      </c>
      <c r="E21" s="26" t="s">
        <v>52</v>
      </c>
      <c r="F21" s="16" t="s">
        <v>31</v>
      </c>
      <c r="G21" s="26">
        <v>6.0</v>
      </c>
      <c r="H21" s="18"/>
      <c r="I21" s="18">
        <f t="shared" si="1"/>
        <v>6</v>
      </c>
      <c r="J21" s="32"/>
      <c r="K21" s="18"/>
      <c r="L21" s="18">
        <f t="shared" si="2"/>
        <v>6</v>
      </c>
      <c r="M21" s="32"/>
      <c r="N21" s="31">
        <v>6.0</v>
      </c>
      <c r="O21" s="18">
        <f t="shared" si="3"/>
        <v>0</v>
      </c>
      <c r="P21" s="32"/>
      <c r="Q21" s="25"/>
      <c r="R21" s="18">
        <f t="shared" si="4"/>
        <v>0</v>
      </c>
      <c r="S21" s="32"/>
      <c r="T21" s="18"/>
      <c r="U21" s="18">
        <f t="shared" si="5"/>
        <v>0</v>
      </c>
      <c r="V21" s="32"/>
      <c r="W21" s="18"/>
      <c r="X21" s="18">
        <f t="shared" si="6"/>
        <v>0</v>
      </c>
      <c r="Y21" s="32"/>
      <c r="Z21" s="18"/>
      <c r="AA21" s="18">
        <f t="shared" si="7"/>
        <v>0</v>
      </c>
      <c r="AB21" s="32"/>
      <c r="AC21" s="21">
        <f t="shared" si="8"/>
        <v>6</v>
      </c>
      <c r="AD21" s="21">
        <f t="shared" si="9"/>
        <v>0</v>
      </c>
    </row>
    <row r="22" ht="87.75" customHeight="1">
      <c r="A22" s="1"/>
      <c r="B22" s="29" t="s">
        <v>74</v>
      </c>
      <c r="C22" s="39" t="s">
        <v>75</v>
      </c>
      <c r="D22" s="24" t="s">
        <v>76</v>
      </c>
      <c r="E22" s="26" t="s">
        <v>52</v>
      </c>
      <c r="F22" s="25" t="s">
        <v>31</v>
      </c>
      <c r="G22" s="26">
        <v>10.0</v>
      </c>
      <c r="H22" s="18"/>
      <c r="I22" s="18">
        <f t="shared" si="1"/>
        <v>10</v>
      </c>
      <c r="J22" s="32"/>
      <c r="K22" s="18"/>
      <c r="L22" s="18">
        <f t="shared" si="2"/>
        <v>10</v>
      </c>
      <c r="M22" s="32"/>
      <c r="N22" s="31"/>
      <c r="O22" s="18">
        <f t="shared" si="3"/>
        <v>10</v>
      </c>
      <c r="P22" s="32"/>
      <c r="Q22" s="26">
        <v>10.0</v>
      </c>
      <c r="R22" s="18">
        <f t="shared" si="4"/>
        <v>0</v>
      </c>
      <c r="S22" s="32"/>
      <c r="T22" s="18"/>
      <c r="U22" s="18">
        <f t="shared" si="5"/>
        <v>0</v>
      </c>
      <c r="V22" s="32"/>
      <c r="W22" s="18"/>
      <c r="X22" s="18">
        <f t="shared" si="6"/>
        <v>0</v>
      </c>
      <c r="Y22" s="32"/>
      <c r="Z22" s="18"/>
      <c r="AA22" s="18">
        <f t="shared" si="7"/>
        <v>0</v>
      </c>
      <c r="AB22" s="32"/>
      <c r="AC22" s="21">
        <f t="shared" si="8"/>
        <v>10</v>
      </c>
      <c r="AD22" s="21">
        <f t="shared" si="9"/>
        <v>0</v>
      </c>
    </row>
    <row r="23" ht="88.5" customHeight="1">
      <c r="A23" s="1"/>
      <c r="B23" s="29" t="s">
        <v>77</v>
      </c>
      <c r="C23" s="39" t="s">
        <v>78</v>
      </c>
      <c r="D23" s="24" t="s">
        <v>79</v>
      </c>
      <c r="E23" s="16" t="s">
        <v>48</v>
      </c>
      <c r="F23" s="25" t="s">
        <v>31</v>
      </c>
      <c r="G23" s="26">
        <v>4.0</v>
      </c>
      <c r="H23" s="18"/>
      <c r="I23" s="18">
        <f t="shared" si="1"/>
        <v>4</v>
      </c>
      <c r="J23" s="32"/>
      <c r="K23" s="18"/>
      <c r="L23" s="18">
        <f t="shared" si="2"/>
        <v>4</v>
      </c>
      <c r="M23" s="32"/>
      <c r="N23" s="16"/>
      <c r="O23" s="18">
        <f t="shared" si="3"/>
        <v>4</v>
      </c>
      <c r="P23" s="32"/>
      <c r="Q23" s="26">
        <v>4.0</v>
      </c>
      <c r="R23" s="18">
        <f t="shared" si="4"/>
        <v>0</v>
      </c>
      <c r="S23" s="32"/>
      <c r="T23" s="18"/>
      <c r="U23" s="18">
        <f t="shared" si="5"/>
        <v>0</v>
      </c>
      <c r="V23" s="32"/>
      <c r="W23" s="18"/>
      <c r="X23" s="18">
        <f t="shared" si="6"/>
        <v>0</v>
      </c>
      <c r="Y23" s="32"/>
      <c r="Z23" s="18"/>
      <c r="AA23" s="18">
        <f t="shared" si="7"/>
        <v>0</v>
      </c>
      <c r="AB23" s="32"/>
      <c r="AC23" s="21">
        <f t="shared" si="8"/>
        <v>4</v>
      </c>
      <c r="AD23" s="21">
        <f t="shared" si="9"/>
        <v>0</v>
      </c>
    </row>
    <row r="24" ht="74.25" customHeight="1">
      <c r="A24" s="1"/>
      <c r="B24" s="29" t="s">
        <v>80</v>
      </c>
      <c r="C24" s="39" t="s">
        <v>81</v>
      </c>
      <c r="D24" s="24" t="s">
        <v>82</v>
      </c>
      <c r="E24" s="26" t="s">
        <v>52</v>
      </c>
      <c r="F24" s="16" t="s">
        <v>31</v>
      </c>
      <c r="G24" s="26">
        <v>6.0</v>
      </c>
      <c r="H24" s="18"/>
      <c r="I24" s="18">
        <f t="shared" si="1"/>
        <v>6</v>
      </c>
      <c r="J24" s="32"/>
      <c r="K24" s="18"/>
      <c r="L24" s="18">
        <f t="shared" si="2"/>
        <v>6</v>
      </c>
      <c r="M24" s="32"/>
      <c r="N24" s="16"/>
      <c r="O24" s="18">
        <f t="shared" si="3"/>
        <v>6</v>
      </c>
      <c r="P24" s="32"/>
      <c r="Q24" s="26">
        <v>6.0</v>
      </c>
      <c r="R24" s="18">
        <f t="shared" si="4"/>
        <v>0</v>
      </c>
      <c r="S24" s="32"/>
      <c r="T24" s="18"/>
      <c r="U24" s="18">
        <f t="shared" si="5"/>
        <v>0</v>
      </c>
      <c r="V24" s="32"/>
      <c r="W24" s="18"/>
      <c r="X24" s="18">
        <f t="shared" si="6"/>
        <v>0</v>
      </c>
      <c r="Y24" s="32"/>
      <c r="Z24" s="18"/>
      <c r="AA24" s="18">
        <f t="shared" si="7"/>
        <v>0</v>
      </c>
      <c r="AB24" s="32"/>
      <c r="AC24" s="21">
        <f t="shared" si="8"/>
        <v>6</v>
      </c>
      <c r="AD24" s="21">
        <f t="shared" si="9"/>
        <v>0</v>
      </c>
    </row>
    <row r="25" ht="69.75" customHeight="1">
      <c r="A25" s="1"/>
      <c r="B25" s="29" t="s">
        <v>83</v>
      </c>
      <c r="C25" s="40" t="s">
        <v>84</v>
      </c>
      <c r="D25" s="24" t="s">
        <v>85</v>
      </c>
      <c r="E25" s="26" t="s">
        <v>52</v>
      </c>
      <c r="F25" s="41" t="s">
        <v>86</v>
      </c>
      <c r="G25" s="16">
        <v>2.0</v>
      </c>
      <c r="H25" s="18"/>
      <c r="I25" s="18">
        <f t="shared" si="1"/>
        <v>2</v>
      </c>
      <c r="J25" s="32"/>
      <c r="K25" s="18"/>
      <c r="L25" s="18">
        <f t="shared" si="2"/>
        <v>2</v>
      </c>
      <c r="M25" s="32"/>
      <c r="N25" s="16"/>
      <c r="O25" s="18">
        <f t="shared" si="3"/>
        <v>2</v>
      </c>
      <c r="P25" s="32"/>
      <c r="Q25" s="26">
        <v>0.0</v>
      </c>
      <c r="R25" s="18">
        <f t="shared" si="4"/>
        <v>2</v>
      </c>
      <c r="S25" s="32"/>
      <c r="T25" s="18"/>
      <c r="U25" s="18">
        <f t="shared" si="5"/>
        <v>2</v>
      </c>
      <c r="V25" s="32"/>
      <c r="W25" s="18"/>
      <c r="X25" s="18">
        <f t="shared" si="6"/>
        <v>2</v>
      </c>
      <c r="Y25" s="32"/>
      <c r="Z25" s="18"/>
      <c r="AA25" s="18">
        <f t="shared" si="7"/>
        <v>2</v>
      </c>
      <c r="AB25" s="32"/>
      <c r="AC25" s="21">
        <f t="shared" si="8"/>
        <v>0</v>
      </c>
      <c r="AD25" s="21">
        <f t="shared" si="9"/>
        <v>2</v>
      </c>
    </row>
    <row r="26" ht="15.75" customHeight="1">
      <c r="A26" s="1"/>
      <c r="B26" s="1"/>
      <c r="C26" s="42"/>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sheetData>
  <mergeCells count="15">
    <mergeCell ref="H4:I4"/>
    <mergeCell ref="B6:B8"/>
    <mergeCell ref="B13:B15"/>
    <mergeCell ref="C13:C15"/>
    <mergeCell ref="B16:B18"/>
    <mergeCell ref="C16:C18"/>
    <mergeCell ref="B19:B20"/>
    <mergeCell ref="C19:C20"/>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1</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5</v>
      </c>
      <c r="C4" s="4" t="s">
        <v>7</v>
      </c>
      <c r="D4" s="1"/>
      <c r="E4" s="1"/>
      <c r="F4" s="1"/>
      <c r="G4" s="1"/>
      <c r="H4" s="1"/>
      <c r="I4" s="1"/>
      <c r="J4" s="1"/>
      <c r="K4" s="1"/>
      <c r="L4" s="1"/>
      <c r="M4" s="1"/>
      <c r="N4" s="1"/>
      <c r="O4" s="1"/>
      <c r="P4" s="1"/>
      <c r="Q4" s="1"/>
      <c r="R4" s="1"/>
      <c r="S4" s="1"/>
      <c r="T4" s="1"/>
      <c r="U4" s="1"/>
      <c r="V4" s="1"/>
      <c r="W4" s="1"/>
      <c r="X4" s="1"/>
      <c r="Y4" s="1"/>
      <c r="Z4" s="1"/>
    </row>
    <row r="5">
      <c r="A5" s="1"/>
      <c r="B5" s="8" t="str">
        <f>'Sprint Backlog'!B5</f>
        <v>Identificador (ID) de item de product backlog</v>
      </c>
      <c r="C5" s="8" t="s">
        <v>13</v>
      </c>
      <c r="D5" s="1"/>
      <c r="E5" s="1"/>
      <c r="F5" s="1"/>
      <c r="G5" s="1"/>
      <c r="H5" s="1"/>
      <c r="I5" s="1"/>
      <c r="J5" s="1"/>
      <c r="K5" s="1"/>
      <c r="L5" s="1"/>
      <c r="M5" s="1"/>
      <c r="N5" s="1"/>
      <c r="O5" s="1"/>
      <c r="P5" s="1"/>
      <c r="Q5" s="1"/>
      <c r="R5" s="1"/>
      <c r="S5" s="1"/>
      <c r="T5" s="1"/>
      <c r="U5" s="1"/>
      <c r="V5" s="1"/>
      <c r="W5" s="1"/>
      <c r="X5" s="1"/>
      <c r="Y5" s="1"/>
      <c r="Z5" s="1"/>
    </row>
    <row r="6">
      <c r="A6" s="1"/>
      <c r="B6" s="8" t="str">
        <f>'Sprint Backlog'!C5</f>
        <v>Enunciado del item de Product Backlog</v>
      </c>
      <c r="C6" s="8" t="s">
        <v>15</v>
      </c>
      <c r="D6" s="1"/>
      <c r="E6" s="1"/>
      <c r="F6" s="1"/>
      <c r="G6" s="1"/>
      <c r="H6" s="1"/>
      <c r="I6" s="1"/>
      <c r="J6" s="1"/>
      <c r="K6" s="1"/>
      <c r="L6" s="1"/>
      <c r="M6" s="1"/>
      <c r="N6" s="1"/>
      <c r="O6" s="1"/>
      <c r="P6" s="1"/>
      <c r="Q6" s="1"/>
      <c r="R6" s="1"/>
      <c r="S6" s="1"/>
      <c r="T6" s="1"/>
      <c r="U6" s="1"/>
      <c r="V6" s="1"/>
      <c r="W6" s="1"/>
      <c r="X6" s="1"/>
      <c r="Y6" s="1"/>
      <c r="Z6" s="1"/>
    </row>
    <row r="7">
      <c r="A7" s="1"/>
      <c r="B7" s="8" t="s">
        <v>18</v>
      </c>
      <c r="C7" s="8" t="s">
        <v>24</v>
      </c>
      <c r="D7" s="1"/>
      <c r="E7" s="1"/>
      <c r="F7" s="1"/>
      <c r="G7" s="1"/>
      <c r="H7" s="1"/>
      <c r="I7" s="1"/>
      <c r="J7" s="1"/>
      <c r="K7" s="1"/>
      <c r="L7" s="1"/>
      <c r="M7" s="1"/>
      <c r="N7" s="1"/>
      <c r="O7" s="1"/>
      <c r="P7" s="1"/>
      <c r="Q7" s="1"/>
      <c r="R7" s="1"/>
      <c r="S7" s="1"/>
      <c r="T7" s="1"/>
      <c r="U7" s="1"/>
      <c r="V7" s="1"/>
      <c r="W7" s="1"/>
      <c r="X7" s="1"/>
      <c r="Y7" s="1"/>
      <c r="Z7" s="1"/>
    </row>
    <row r="8">
      <c r="A8" s="1"/>
      <c r="B8" s="8" t="s">
        <v>19</v>
      </c>
      <c r="C8" s="8" t="s">
        <v>25</v>
      </c>
      <c r="D8" s="1"/>
      <c r="E8" s="1"/>
      <c r="F8" s="1"/>
      <c r="G8" s="1"/>
      <c r="H8" s="1"/>
      <c r="I8" s="1"/>
      <c r="J8" s="1"/>
      <c r="K8" s="1"/>
      <c r="L8" s="1"/>
      <c r="M8" s="1"/>
      <c r="N8" s="1"/>
      <c r="O8" s="1"/>
      <c r="P8" s="1"/>
      <c r="Q8" s="1"/>
      <c r="R8" s="1"/>
      <c r="S8" s="1"/>
      <c r="T8" s="1"/>
      <c r="U8" s="1"/>
      <c r="V8" s="1"/>
      <c r="W8" s="1"/>
      <c r="X8" s="1"/>
      <c r="Y8" s="1"/>
      <c r="Z8" s="1"/>
    </row>
    <row r="9">
      <c r="A9" s="1"/>
      <c r="B9" s="8" t="s">
        <v>20</v>
      </c>
      <c r="C9" s="8" t="s">
        <v>28</v>
      </c>
      <c r="D9" s="1"/>
      <c r="E9" s="1"/>
      <c r="F9" s="1"/>
      <c r="G9" s="1"/>
      <c r="H9" s="1"/>
      <c r="I9" s="1"/>
      <c r="J9" s="1"/>
      <c r="K9" s="1"/>
      <c r="L9" s="1"/>
      <c r="M9" s="1"/>
      <c r="N9" s="1"/>
      <c r="O9" s="1"/>
      <c r="P9" s="1"/>
      <c r="Q9" s="1"/>
      <c r="R9" s="1"/>
      <c r="S9" s="1"/>
      <c r="T9" s="1"/>
      <c r="U9" s="1"/>
      <c r="V9" s="1"/>
      <c r="W9" s="1"/>
      <c r="X9" s="1"/>
      <c r="Y9" s="1"/>
      <c r="Z9" s="1"/>
    </row>
    <row r="10">
      <c r="A10" s="1"/>
      <c r="B10" s="8" t="s">
        <v>21</v>
      </c>
      <c r="C10" s="8" t="s">
        <v>32</v>
      </c>
      <c r="D10" s="1"/>
      <c r="E10" s="1"/>
      <c r="F10" s="1"/>
      <c r="G10" s="1"/>
      <c r="H10" s="1"/>
      <c r="I10" s="1"/>
      <c r="J10" s="1"/>
      <c r="K10" s="1"/>
      <c r="L10" s="1"/>
      <c r="M10" s="1"/>
      <c r="N10" s="1"/>
      <c r="O10" s="1"/>
      <c r="P10" s="1"/>
      <c r="Q10" s="1"/>
      <c r="R10" s="1"/>
      <c r="S10" s="1"/>
      <c r="T10" s="1"/>
      <c r="U10" s="1"/>
      <c r="V10" s="1"/>
      <c r="W10" s="1"/>
      <c r="X10" s="1"/>
      <c r="Y10" s="1"/>
      <c r="Z10" s="1"/>
    </row>
    <row r="11">
      <c r="A11" s="1"/>
      <c r="B11" s="8" t="s">
        <v>33</v>
      </c>
      <c r="C11" s="8" t="s">
        <v>34</v>
      </c>
      <c r="D11" s="1"/>
      <c r="E11" s="1"/>
      <c r="F11" s="1"/>
      <c r="G11" s="1"/>
      <c r="H11" s="1"/>
      <c r="I11" s="1"/>
      <c r="J11" s="1"/>
      <c r="K11" s="1"/>
      <c r="L11" s="1"/>
      <c r="M11" s="1"/>
      <c r="N11" s="1"/>
      <c r="O11" s="1"/>
      <c r="P11" s="1"/>
      <c r="Q11" s="1"/>
      <c r="R11" s="1"/>
      <c r="S11" s="1"/>
      <c r="T11" s="1"/>
      <c r="U11" s="1"/>
      <c r="V11" s="1"/>
      <c r="W11" s="1"/>
      <c r="X11" s="1"/>
      <c r="Y11" s="1"/>
      <c r="Z11" s="1"/>
    </row>
    <row r="12">
      <c r="A12" s="1"/>
      <c r="B12" s="8" t="s">
        <v>22</v>
      </c>
      <c r="C12" s="8" t="s">
        <v>35</v>
      </c>
      <c r="D12" s="1"/>
      <c r="E12" s="1"/>
      <c r="F12" s="1"/>
      <c r="G12" s="1"/>
      <c r="H12" s="1"/>
      <c r="I12" s="1"/>
      <c r="J12" s="1"/>
      <c r="K12" s="1"/>
      <c r="L12" s="1"/>
      <c r="M12" s="1"/>
      <c r="N12" s="1"/>
      <c r="O12" s="1"/>
      <c r="P12" s="1"/>
      <c r="Q12" s="1"/>
      <c r="R12" s="1"/>
      <c r="S12" s="1"/>
      <c r="T12" s="1"/>
      <c r="U12" s="1"/>
      <c r="V12" s="1"/>
      <c r="W12" s="1"/>
      <c r="X12" s="1"/>
      <c r="Y12" s="1"/>
      <c r="Z12" s="1"/>
    </row>
    <row r="13">
      <c r="A13" s="1"/>
      <c r="B13" s="8" t="s">
        <v>23</v>
      </c>
      <c r="C13" s="8" t="s">
        <v>36</v>
      </c>
      <c r="D13" s="1"/>
      <c r="E13" s="1"/>
      <c r="F13" s="1"/>
      <c r="G13" s="1"/>
      <c r="H13" s="1"/>
      <c r="I13" s="1"/>
      <c r="J13" s="1"/>
      <c r="K13" s="1"/>
      <c r="L13" s="1"/>
      <c r="M13" s="1"/>
      <c r="N13" s="1"/>
      <c r="O13" s="1"/>
      <c r="P13" s="1"/>
      <c r="Q13" s="1"/>
      <c r="R13" s="1"/>
      <c r="S13" s="1"/>
      <c r="T13" s="1"/>
      <c r="U13" s="1"/>
      <c r="V13" s="1"/>
      <c r="W13" s="1"/>
      <c r="X13" s="1"/>
      <c r="Y13" s="1"/>
      <c r="Z13" s="1"/>
    </row>
    <row r="14">
      <c r="A14" s="1"/>
      <c r="B14" s="8" t="s">
        <v>14</v>
      </c>
      <c r="C14" s="8" t="s">
        <v>38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