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31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jellsworth/analysis-nomenclature/"/>
    </mc:Choice>
  </mc:AlternateContent>
  <bookViews>
    <workbookView xWindow="11360" yWindow="1380" windowWidth="25600" windowHeight="16060" tabRatio="500"/>
  </bookViews>
  <sheets>
    <sheet name="Soil" sheetId="1" r:id="rId1"/>
    <sheet name="Tissue" sheetId="2" r:id="rId2"/>
  </sheets>
  <definedNames>
    <definedName name="_xlnm._FilterDatabase" localSheetId="0" hidden="1">Soil!$G$1:$G$95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39" i="1" l="1"/>
  <c r="A3" i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5" i="1"/>
  <c r="A36" i="1"/>
  <c r="A37" i="1"/>
  <c r="A38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9" i="1"/>
  <c r="A70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7" i="1"/>
  <c r="A88" i="1"/>
  <c r="A89" i="1"/>
  <c r="A90" i="1"/>
  <c r="A91" i="1"/>
  <c r="A92" i="1"/>
  <c r="A93" i="1"/>
  <c r="A94" i="1"/>
  <c r="A95" i="1"/>
  <c r="A96" i="1"/>
  <c r="A2" i="1"/>
</calcChain>
</file>

<file path=xl/sharedStrings.xml><?xml version="1.0" encoding="utf-8"?>
<sst xmlns="http://schemas.openxmlformats.org/spreadsheetml/2006/main" count="305" uniqueCount="236">
  <si>
    <t>Moisture</t>
  </si>
  <si>
    <t>pH</t>
  </si>
  <si>
    <t>Electrical Conductivity</t>
  </si>
  <si>
    <t>Bicarbonate</t>
  </si>
  <si>
    <t>Carbonate</t>
  </si>
  <si>
    <t>Chloride</t>
  </si>
  <si>
    <t>Boron</t>
  </si>
  <si>
    <t>Sodium Adsorption Ratio</t>
  </si>
  <si>
    <t>Calcium</t>
  </si>
  <si>
    <t>Magnesium</t>
  </si>
  <si>
    <t>Potassium</t>
  </si>
  <si>
    <t>Sodium</t>
  </si>
  <si>
    <t>Sulfate-Sulfur</t>
  </si>
  <si>
    <t>Nitrate-Nitrogen</t>
  </si>
  <si>
    <t>Amino Nitrogen</t>
  </si>
  <si>
    <t>Buffer pH</t>
  </si>
  <si>
    <t>Soluble Salts</t>
  </si>
  <si>
    <t>Hydrogen</t>
  </si>
  <si>
    <t>Titratable Acidity</t>
  </si>
  <si>
    <t>Lime Recommendation</t>
  </si>
  <si>
    <t>Ammonium-Nitrogen</t>
  </si>
  <si>
    <t>Cation Exchange Capacity</t>
  </si>
  <si>
    <t>Phosphorus</t>
  </si>
  <si>
    <t>Zinc</t>
  </si>
  <si>
    <t>Iron</t>
  </si>
  <si>
    <t>Manganese</t>
  </si>
  <si>
    <t>Copper</t>
  </si>
  <si>
    <t>Sulfur</t>
  </si>
  <si>
    <t>Aluminum</t>
  </si>
  <si>
    <t>Organic Matter</t>
  </si>
  <si>
    <t>Sand</t>
  </si>
  <si>
    <t>Silt</t>
  </si>
  <si>
    <t>Clay</t>
  </si>
  <si>
    <t>CO2 Respiration</t>
  </si>
  <si>
    <t>Antimony</t>
  </si>
  <si>
    <t>Arsenic</t>
  </si>
  <si>
    <t>Barium</t>
  </si>
  <si>
    <t>Cadmium</t>
  </si>
  <si>
    <t>Chromium</t>
  </si>
  <si>
    <t>Cobalt</t>
  </si>
  <si>
    <t>Lead</t>
  </si>
  <si>
    <t>Lithium</t>
  </si>
  <si>
    <t>Mercury</t>
  </si>
  <si>
    <t>Nickel</t>
  </si>
  <si>
    <t>Selenium</t>
  </si>
  <si>
    <t>Silver</t>
  </si>
  <si>
    <t>Strontium</t>
  </si>
  <si>
    <t>Tin</t>
  </si>
  <si>
    <t>Potential Oxidizable Carbon</t>
  </si>
  <si>
    <t>Abbre</t>
  </si>
  <si>
    <t>Moist</t>
  </si>
  <si>
    <t>EC</t>
  </si>
  <si>
    <t>HCO3</t>
  </si>
  <si>
    <t>CO3</t>
  </si>
  <si>
    <t>Cl</t>
  </si>
  <si>
    <t>B</t>
  </si>
  <si>
    <t>AdjSAR</t>
  </si>
  <si>
    <t>SAR</t>
  </si>
  <si>
    <t>Mg</t>
  </si>
  <si>
    <t>K</t>
  </si>
  <si>
    <t>Na</t>
  </si>
  <si>
    <t>SO4-S</t>
  </si>
  <si>
    <t>NO3-N</t>
  </si>
  <si>
    <t>BpH</t>
  </si>
  <si>
    <t>SS</t>
  </si>
  <si>
    <t>H</t>
  </si>
  <si>
    <t>Lime Rec</t>
  </si>
  <si>
    <t>NH4-N</t>
  </si>
  <si>
    <t>CEC</t>
  </si>
  <si>
    <t>P</t>
  </si>
  <si>
    <t>Zn</t>
  </si>
  <si>
    <t>Fe</t>
  </si>
  <si>
    <t>Mn</t>
  </si>
  <si>
    <t>Cu</t>
  </si>
  <si>
    <t>S</t>
  </si>
  <si>
    <t>Al</t>
  </si>
  <si>
    <t>TOC</t>
  </si>
  <si>
    <t>TN</t>
  </si>
  <si>
    <t>TKN</t>
  </si>
  <si>
    <t>OM</t>
  </si>
  <si>
    <t>CaCO3</t>
  </si>
  <si>
    <t>POC</t>
  </si>
  <si>
    <t>Sb</t>
  </si>
  <si>
    <t>As</t>
  </si>
  <si>
    <t>Ba</t>
  </si>
  <si>
    <t>Cd</t>
  </si>
  <si>
    <t>Cr</t>
  </si>
  <si>
    <t>Co</t>
  </si>
  <si>
    <t>Pb</t>
  </si>
  <si>
    <t>Li</t>
  </si>
  <si>
    <t>Hg</t>
  </si>
  <si>
    <t>Mo</t>
  </si>
  <si>
    <t>Ni</t>
  </si>
  <si>
    <t>Se</t>
  </si>
  <si>
    <t>Ag</t>
  </si>
  <si>
    <t>Sr</t>
  </si>
  <si>
    <t>Sn</t>
  </si>
  <si>
    <t>Titr-H</t>
  </si>
  <si>
    <t>Amino-N</t>
  </si>
  <si>
    <t>CO2-Resp</t>
  </si>
  <si>
    <t>Pot Min-N</t>
  </si>
  <si>
    <t>Base Saturation</t>
  </si>
  <si>
    <t>Base Saturation - Ca</t>
  </si>
  <si>
    <t>Base Saturation - Mg</t>
  </si>
  <si>
    <t>Base Saturation - K</t>
  </si>
  <si>
    <t>Base Saturation - Na</t>
  </si>
  <si>
    <t>Ca</t>
  </si>
  <si>
    <t>BS</t>
  </si>
  <si>
    <t>BS-Ca</t>
  </si>
  <si>
    <t>BS-Mg</t>
  </si>
  <si>
    <t>BS-K</t>
  </si>
  <si>
    <t>BS-Na</t>
  </si>
  <si>
    <t>Tissue Item</t>
  </si>
  <si>
    <t>Dry Matter</t>
  </si>
  <si>
    <t>Nitrate-N</t>
  </si>
  <si>
    <t>Nitrogen</t>
  </si>
  <si>
    <t>Sulfate-S</t>
  </si>
  <si>
    <t>Phosphate-P</t>
  </si>
  <si>
    <t>Molybdenum</t>
  </si>
  <si>
    <t>Ammonium-N</t>
  </si>
  <si>
    <t>Abbrev</t>
  </si>
  <si>
    <t>DM</t>
  </si>
  <si>
    <t>N</t>
  </si>
  <si>
    <t>PO4-P</t>
  </si>
  <si>
    <t>Soil Item</t>
  </si>
  <si>
    <t>Null</t>
  </si>
  <si>
    <t>Unknown</t>
  </si>
  <si>
    <t>Other</t>
  </si>
  <si>
    <t>Unkown</t>
  </si>
  <si>
    <t>Base Saturation - H</t>
  </si>
  <si>
    <t>Bulk Density</t>
  </si>
  <si>
    <t>Silicon</t>
  </si>
  <si>
    <t>Ash</t>
  </si>
  <si>
    <t>C:N Ratio</t>
  </si>
  <si>
    <t>Cation:Anion Ratio</t>
  </si>
  <si>
    <t>Deleterious material</t>
  </si>
  <si>
    <t>Exchangeable Sodium Percentage</t>
  </si>
  <si>
    <t>Exchangeable Calcium Percentage</t>
  </si>
  <si>
    <t>Exchangeable Magnesium Percentage</t>
  </si>
  <si>
    <t>Exchangeable Potassium Percentage</t>
  </si>
  <si>
    <t>Gypsum Recommendation</t>
  </si>
  <si>
    <t>Phosphorus Fixation Factor</t>
  </si>
  <si>
    <t>Potassium Fixation Factor</t>
  </si>
  <si>
    <t>Organic Nitrogen</t>
  </si>
  <si>
    <t>Silt+Clay</t>
  </si>
  <si>
    <t>Textural Classification</t>
  </si>
  <si>
    <t>Organic Carbon</t>
  </si>
  <si>
    <t>Fluoride</t>
  </si>
  <si>
    <t>Hydroxide</t>
  </si>
  <si>
    <t>Estimated Nitrogen Release</t>
  </si>
  <si>
    <t>BS-H</t>
  </si>
  <si>
    <t>BD</t>
  </si>
  <si>
    <t>Si</t>
  </si>
  <si>
    <t>C:N</t>
  </si>
  <si>
    <t>Ca:An</t>
  </si>
  <si>
    <t>Del Mat</t>
  </si>
  <si>
    <t>ESP</t>
  </si>
  <si>
    <t>ECaP</t>
  </si>
  <si>
    <t>EMgP</t>
  </si>
  <si>
    <t>EKP</t>
  </si>
  <si>
    <t>GypsumRec</t>
  </si>
  <si>
    <t>P Fix</t>
  </si>
  <si>
    <t>K Fix</t>
  </si>
  <si>
    <t>Org N</t>
  </si>
  <si>
    <t>Si+Cl</t>
  </si>
  <si>
    <t>Texture</t>
  </si>
  <si>
    <t>OC</t>
  </si>
  <si>
    <t>Fl</t>
  </si>
  <si>
    <t>OH</t>
  </si>
  <si>
    <t>TS</t>
  </si>
  <si>
    <t>ENR</t>
  </si>
  <si>
    <t>Humic Matter</t>
  </si>
  <si>
    <t>Total Solids</t>
  </si>
  <si>
    <t>Acidity</t>
  </si>
  <si>
    <t>AC</t>
  </si>
  <si>
    <t>HM</t>
  </si>
  <si>
    <t>Tsolids</t>
  </si>
  <si>
    <t>Modus Element Name</t>
  </si>
  <si>
    <t>Adj Sodium Adsorption Ratio</t>
  </si>
  <si>
    <t>Calcium Carbonate</t>
  </si>
  <si>
    <t>Copper Index</t>
  </si>
  <si>
    <t>Exchangeable Hydrogen Percentage</t>
  </si>
  <si>
    <t>Manganese Index</t>
  </si>
  <si>
    <t>Phosphorus Index</t>
  </si>
  <si>
    <t>Potassium Index</t>
  </si>
  <si>
    <t>Potential Mineralizable Nitrogen</t>
  </si>
  <si>
    <t>Sulfur Index</t>
  </si>
  <si>
    <t>Nitrogen, Total Kjeldahl</t>
  </si>
  <si>
    <t>Nitrogen, Total</t>
  </si>
  <si>
    <t>Organic Carbon, Total</t>
  </si>
  <si>
    <t>Sulfur, Total</t>
  </si>
  <si>
    <t>Zinc index</t>
  </si>
  <si>
    <t>Ca:Mg ratio</t>
  </si>
  <si>
    <t>K:Mg ratio</t>
  </si>
  <si>
    <t>Phosphorus Buffer Index</t>
  </si>
  <si>
    <t>Color</t>
  </si>
  <si>
    <t>Grass Tetany Risk Index</t>
  </si>
  <si>
    <t>Slaking</t>
  </si>
  <si>
    <t>Dispersion Index</t>
  </si>
  <si>
    <t xml:space="preserve">Phosphorus, Total </t>
  </si>
  <si>
    <t>Phosphorus Ratio</t>
  </si>
  <si>
    <t>Phosphorus Environmental Risk Index</t>
  </si>
  <si>
    <t>Gravel</t>
  </si>
  <si>
    <t>Aluminum, Total</t>
  </si>
  <si>
    <t>Sand (Coarse)</t>
  </si>
  <si>
    <t>Sand (Fine)</t>
  </si>
  <si>
    <t>Emerson Class</t>
  </si>
  <si>
    <t>Electrochemical Stability Index</t>
  </si>
  <si>
    <t>Carbon, Active</t>
  </si>
  <si>
    <t>Nitrite-Nitrogen</t>
  </si>
  <si>
    <t>Ca:NO3 ratio</t>
  </si>
  <si>
    <t>Rootzone Moisture</t>
  </si>
  <si>
    <t>EHP</t>
  </si>
  <si>
    <t>Cu INDX</t>
  </si>
  <si>
    <t>Mn INDX</t>
  </si>
  <si>
    <t>P INDX</t>
  </si>
  <si>
    <t>K INDX</t>
  </si>
  <si>
    <t>S INDX</t>
  </si>
  <si>
    <t>Zn INDX</t>
  </si>
  <si>
    <t>Ca:Mg</t>
  </si>
  <si>
    <t>K:Mg</t>
  </si>
  <si>
    <t>P BINDX</t>
  </si>
  <si>
    <t>GTRI</t>
  </si>
  <si>
    <t>Slake</t>
  </si>
  <si>
    <t>Disp</t>
  </si>
  <si>
    <t>TP</t>
  </si>
  <si>
    <t>P Ratio</t>
  </si>
  <si>
    <t>PERI</t>
  </si>
  <si>
    <t>TA</t>
  </si>
  <si>
    <t>Sand C</t>
  </si>
  <si>
    <t>Sand F</t>
  </si>
  <si>
    <t>Emer</t>
  </si>
  <si>
    <t>ESI</t>
  </si>
  <si>
    <t>NO2</t>
  </si>
  <si>
    <t>Ca:NO3</t>
  </si>
  <si>
    <t>RZM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</si>
</sst>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000000"/>
      <name val="Calibri"/>
      <scheme val="minor"/>
    </font>
    <font>
      <sz val="11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name val="Calibri"/>
      <scheme val="minor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DD9C4"/>
        <bgColor rgb="FF000000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5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Fill="1" applyBorder="1"/>
    <xf numFmtId="0" fontId="0" fillId="0" borderId="0" xfId="0" applyBorder="1" applyAlignment="1">
      <alignment horizontal="left"/>
    </xf>
    <xf numFmtId="0" fontId="0" fillId="0" borderId="1" xfId="0" applyBorder="1"/>
    <xf numFmtId="0" fontId="1" fillId="0" borderId="1" xfId="0" applyFont="1" applyFill="1" applyBorder="1"/>
    <xf numFmtId="0" fontId="2" fillId="2" borderId="2" xfId="0" applyFont="1" applyFill="1" applyBorder="1" applyAlignment="1">
      <alignment wrapText="1"/>
    </xf>
    <xf numFmtId="0" fontId="3" fillId="0" borderId="0" xfId="0" applyFont="1"/>
    <xf numFmtId="0" fontId="6" fillId="0" borderId="0" xfId="0" applyFont="1"/>
    <xf numFmtId="0" fontId="0" fillId="0" borderId="0" xfId="0" applyFont="1" applyFill="1" applyBorder="1"/>
    <xf numFmtId="0" fontId="7" fillId="0" borderId="0" xfId="0" applyFont="1" applyFill="1" applyBorder="1"/>
    <xf numFmtId="0" fontId="0" fillId="0" borderId="0" xfId="0" applyBorder="1"/>
    <xf numFmtId="0" fontId="3" fillId="0" borderId="0" xfId="0" applyFont="1" applyBorder="1"/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7"/>
  <sheetViews>
    <sheetView tabSelected="1" topLeftCell="A119" workbookViewId="0">
      <selection activeCell="D29" sqref="D1:D1048576"/>
    </sheetView>
  </sheetViews>
  <sheetFormatPr baseColWidth="10" defaultRowHeight="16" x14ac:dyDescent="0.2"/>
  <cols>
    <col min="1" max="1" width="22.83203125" customWidth="1"/>
    <col min="2" max="2" width="27.1640625" customWidth="1"/>
  </cols>
  <sheetData>
    <row r="1" spans="1:7" x14ac:dyDescent="0.2">
      <c r="A1" s="5" t="s">
        <v>177</v>
      </c>
      <c r="B1" s="5" t="s">
        <v>124</v>
      </c>
      <c r="C1" s="4" t="s">
        <v>49</v>
      </c>
    </row>
    <row r="2" spans="1:7" x14ac:dyDescent="0.2">
      <c r="A2" t="str">
        <f>C2</f>
        <v>AC</v>
      </c>
      <c r="B2" s="9" t="s">
        <v>173</v>
      </c>
      <c r="C2" s="8" t="s">
        <v>174</v>
      </c>
      <c r="G2" s="7"/>
    </row>
    <row r="3" spans="1:7" x14ac:dyDescent="0.2">
      <c r="A3" t="str">
        <f t="shared" ref="A3:A33" si="0">C3</f>
        <v>AdjSAR</v>
      </c>
      <c r="B3" s="9" t="s">
        <v>178</v>
      </c>
      <c r="C3" s="1" t="s">
        <v>56</v>
      </c>
      <c r="G3" s="7"/>
    </row>
    <row r="4" spans="1:7" x14ac:dyDescent="0.2">
      <c r="A4" t="str">
        <f t="shared" si="0"/>
        <v>Al</v>
      </c>
      <c r="B4" s="9" t="s">
        <v>28</v>
      </c>
      <c r="C4" s="1" t="s">
        <v>75</v>
      </c>
      <c r="G4" s="7"/>
    </row>
    <row r="5" spans="1:7" x14ac:dyDescent="0.2">
      <c r="A5" t="str">
        <f t="shared" si="0"/>
        <v>Amino-N</v>
      </c>
      <c r="B5" s="9" t="s">
        <v>14</v>
      </c>
      <c r="C5" s="1" t="s">
        <v>98</v>
      </c>
      <c r="G5" s="7"/>
    </row>
    <row r="6" spans="1:7" x14ac:dyDescent="0.2">
      <c r="A6" t="str">
        <f t="shared" si="0"/>
        <v>NH4-N</v>
      </c>
      <c r="B6" s="9" t="s">
        <v>20</v>
      </c>
      <c r="C6" s="1" t="s">
        <v>67</v>
      </c>
      <c r="G6" s="7"/>
    </row>
    <row r="7" spans="1:7" x14ac:dyDescent="0.2">
      <c r="A7" t="str">
        <f t="shared" si="0"/>
        <v>Sb</v>
      </c>
      <c r="B7" s="9" t="s">
        <v>34</v>
      </c>
      <c r="C7" s="1" t="s">
        <v>82</v>
      </c>
      <c r="G7" s="7"/>
    </row>
    <row r="8" spans="1:7" x14ac:dyDescent="0.2">
      <c r="A8" t="str">
        <f t="shared" si="0"/>
        <v>As</v>
      </c>
      <c r="B8" s="9" t="s">
        <v>35</v>
      </c>
      <c r="C8" s="1" t="s">
        <v>83</v>
      </c>
      <c r="G8" s="7"/>
    </row>
    <row r="9" spans="1:7" x14ac:dyDescent="0.2">
      <c r="A9" t="str">
        <f t="shared" si="0"/>
        <v>Ash</v>
      </c>
      <c r="B9" s="9" t="s">
        <v>132</v>
      </c>
      <c r="C9" s="1" t="s">
        <v>132</v>
      </c>
      <c r="G9" s="7"/>
    </row>
    <row r="10" spans="1:7" x14ac:dyDescent="0.2">
      <c r="A10" t="str">
        <f t="shared" si="0"/>
        <v>Ba</v>
      </c>
      <c r="B10" s="9" t="s">
        <v>36</v>
      </c>
      <c r="C10" s="1" t="s">
        <v>84</v>
      </c>
      <c r="G10" s="7"/>
    </row>
    <row r="11" spans="1:7" x14ac:dyDescent="0.2">
      <c r="A11" t="str">
        <f t="shared" si="0"/>
        <v>BS</v>
      </c>
      <c r="B11" s="9" t="s">
        <v>101</v>
      </c>
      <c r="C11" s="2" t="s">
        <v>107</v>
      </c>
      <c r="G11" s="7"/>
    </row>
    <row r="12" spans="1:7" x14ac:dyDescent="0.2">
      <c r="A12" t="str">
        <f t="shared" si="0"/>
        <v>BS-Ca</v>
      </c>
      <c r="B12" s="9" t="s">
        <v>102</v>
      </c>
      <c r="C12" s="2" t="s">
        <v>108</v>
      </c>
      <c r="G12" s="7"/>
    </row>
    <row r="13" spans="1:7" x14ac:dyDescent="0.2">
      <c r="A13" t="str">
        <f t="shared" si="0"/>
        <v>BS-H</v>
      </c>
      <c r="B13" s="9" t="s">
        <v>129</v>
      </c>
      <c r="C13" s="2" t="s">
        <v>150</v>
      </c>
      <c r="G13" s="7"/>
    </row>
    <row r="14" spans="1:7" x14ac:dyDescent="0.2">
      <c r="A14" t="str">
        <f t="shared" si="0"/>
        <v>BS-K</v>
      </c>
      <c r="B14" s="9" t="s">
        <v>104</v>
      </c>
      <c r="C14" s="2" t="s">
        <v>110</v>
      </c>
      <c r="G14" s="7"/>
    </row>
    <row r="15" spans="1:7" x14ac:dyDescent="0.2">
      <c r="A15" t="str">
        <f t="shared" si="0"/>
        <v>BS-Mg</v>
      </c>
      <c r="B15" s="9" t="s">
        <v>103</v>
      </c>
      <c r="C15" s="2" t="s">
        <v>109</v>
      </c>
      <c r="G15" s="7"/>
    </row>
    <row r="16" spans="1:7" x14ac:dyDescent="0.2">
      <c r="A16" t="str">
        <f t="shared" si="0"/>
        <v>BS-Na</v>
      </c>
      <c r="B16" s="9" t="s">
        <v>105</v>
      </c>
      <c r="C16" s="2" t="s">
        <v>111</v>
      </c>
      <c r="G16" s="7"/>
    </row>
    <row r="17" spans="1:7" x14ac:dyDescent="0.2">
      <c r="A17" t="str">
        <f t="shared" si="0"/>
        <v>HCO3</v>
      </c>
      <c r="B17" s="10" t="s">
        <v>3</v>
      </c>
      <c r="C17" s="1" t="s">
        <v>52</v>
      </c>
      <c r="G17" s="7"/>
    </row>
    <row r="18" spans="1:7" x14ac:dyDescent="0.2">
      <c r="A18" t="str">
        <f t="shared" si="0"/>
        <v>B</v>
      </c>
      <c r="B18" s="9" t="s">
        <v>6</v>
      </c>
      <c r="C18" s="1" t="s">
        <v>55</v>
      </c>
      <c r="G18" s="6"/>
    </row>
    <row r="19" spans="1:7" x14ac:dyDescent="0.2">
      <c r="A19" t="str">
        <f t="shared" si="0"/>
        <v>BpH</v>
      </c>
      <c r="B19" s="9" t="s">
        <v>15</v>
      </c>
      <c r="C19" s="1" t="s">
        <v>63</v>
      </c>
      <c r="G19" s="7"/>
    </row>
    <row r="20" spans="1:7" x14ac:dyDescent="0.2">
      <c r="A20" t="str">
        <f t="shared" si="0"/>
        <v>BD</v>
      </c>
      <c r="B20" s="9" t="s">
        <v>130</v>
      </c>
      <c r="C20" s="1" t="s">
        <v>151</v>
      </c>
      <c r="G20" s="7"/>
    </row>
    <row r="21" spans="1:7" x14ac:dyDescent="0.2">
      <c r="A21" t="str">
        <f t="shared" si="0"/>
        <v>C:N</v>
      </c>
      <c r="B21" s="9" t="s">
        <v>133</v>
      </c>
      <c r="C21" s="1" t="s">
        <v>153</v>
      </c>
      <c r="G21" s="7"/>
    </row>
    <row r="22" spans="1:7" x14ac:dyDescent="0.2">
      <c r="A22" t="str">
        <f t="shared" si="0"/>
        <v>Cd</v>
      </c>
      <c r="B22" s="9" t="s">
        <v>37</v>
      </c>
      <c r="C22" s="1" t="s">
        <v>85</v>
      </c>
      <c r="G22" s="7"/>
    </row>
    <row r="23" spans="1:7" x14ac:dyDescent="0.2">
      <c r="A23" t="str">
        <f t="shared" si="0"/>
        <v>Ca</v>
      </c>
      <c r="B23" s="9" t="s">
        <v>8</v>
      </c>
      <c r="C23" s="1" t="s">
        <v>106</v>
      </c>
      <c r="G23" s="7"/>
    </row>
    <row r="24" spans="1:7" x14ac:dyDescent="0.2">
      <c r="A24" t="str">
        <f t="shared" si="0"/>
        <v>CaCO3</v>
      </c>
      <c r="B24" s="9" t="s">
        <v>179</v>
      </c>
      <c r="C24" s="1" t="s">
        <v>80</v>
      </c>
      <c r="G24" s="7"/>
    </row>
    <row r="25" spans="1:7" x14ac:dyDescent="0.2">
      <c r="A25" t="str">
        <f t="shared" si="0"/>
        <v>CO3</v>
      </c>
      <c r="B25" s="10" t="s">
        <v>4</v>
      </c>
      <c r="C25" s="1" t="s">
        <v>53</v>
      </c>
      <c r="G25" s="7"/>
    </row>
    <row r="26" spans="1:7" x14ac:dyDescent="0.2">
      <c r="A26" t="str">
        <f t="shared" si="0"/>
        <v>CEC</v>
      </c>
      <c r="B26" s="9" t="s">
        <v>21</v>
      </c>
      <c r="C26" s="1" t="s">
        <v>68</v>
      </c>
      <c r="G26" s="7"/>
    </row>
    <row r="27" spans="1:7" x14ac:dyDescent="0.2">
      <c r="A27" t="str">
        <f t="shared" si="0"/>
        <v>Ca:An</v>
      </c>
      <c r="B27" s="9" t="s">
        <v>134</v>
      </c>
      <c r="C27" s="1" t="s">
        <v>154</v>
      </c>
      <c r="G27" s="6"/>
    </row>
    <row r="28" spans="1:7" x14ac:dyDescent="0.2">
      <c r="A28" t="str">
        <f t="shared" si="0"/>
        <v>Cl</v>
      </c>
      <c r="B28" s="9" t="s">
        <v>5</v>
      </c>
      <c r="C28" s="1" t="s">
        <v>54</v>
      </c>
      <c r="G28" s="7"/>
    </row>
    <row r="29" spans="1:7" x14ac:dyDescent="0.2">
      <c r="A29" t="str">
        <f t="shared" si="0"/>
        <v>Cr</v>
      </c>
      <c r="B29" s="9" t="s">
        <v>38</v>
      </c>
      <c r="C29" s="1" t="s">
        <v>86</v>
      </c>
      <c r="G29" s="7"/>
    </row>
    <row r="30" spans="1:7" x14ac:dyDescent="0.2">
      <c r="A30" t="str">
        <f t="shared" si="0"/>
        <v>Clay</v>
      </c>
      <c r="B30" s="9" t="s">
        <v>32</v>
      </c>
      <c r="C30" s="1" t="s">
        <v>32</v>
      </c>
      <c r="G30" s="7"/>
    </row>
    <row r="31" spans="1:7" x14ac:dyDescent="0.2">
      <c r="A31" t="str">
        <f t="shared" si="0"/>
        <v>CO2-Resp</v>
      </c>
      <c r="B31" s="9" t="s">
        <v>33</v>
      </c>
      <c r="C31" s="1" t="s">
        <v>99</v>
      </c>
      <c r="G31" s="7"/>
    </row>
    <row r="32" spans="1:7" x14ac:dyDescent="0.2">
      <c r="A32" t="str">
        <f t="shared" si="0"/>
        <v>Co</v>
      </c>
      <c r="B32" s="9" t="s">
        <v>39</v>
      </c>
      <c r="C32" s="1" t="s">
        <v>87</v>
      </c>
      <c r="G32" s="7"/>
    </row>
    <row r="33" spans="1:7" x14ac:dyDescent="0.2">
      <c r="A33" t="str">
        <f t="shared" si="0"/>
        <v>Cu</v>
      </c>
      <c r="B33" s="9" t="s">
        <v>26</v>
      </c>
      <c r="C33" s="1" t="s">
        <v>73</v>
      </c>
      <c r="G33" s="7"/>
    </row>
    <row r="34" spans="1:7" x14ac:dyDescent="0.2">
      <c r="A34" t="s">
        <v>213</v>
      </c>
      <c r="B34" s="9" t="s">
        <v>180</v>
      </c>
      <c r="C34" s="1" t="s">
        <v>213</v>
      </c>
      <c r="G34" s="7"/>
    </row>
    <row r="35" spans="1:7" x14ac:dyDescent="0.2">
      <c r="A35" t="str">
        <f>C35</f>
        <v>Del Mat</v>
      </c>
      <c r="B35" s="9" t="s">
        <v>135</v>
      </c>
      <c r="C35" s="1" t="s">
        <v>155</v>
      </c>
      <c r="G35" s="7"/>
    </row>
    <row r="36" spans="1:7" x14ac:dyDescent="0.2">
      <c r="A36" t="str">
        <f>C36</f>
        <v>EC</v>
      </c>
      <c r="B36" s="9" t="s">
        <v>2</v>
      </c>
      <c r="C36" s="1" t="s">
        <v>51</v>
      </c>
      <c r="G36" s="7"/>
    </row>
    <row r="37" spans="1:7" x14ac:dyDescent="0.2">
      <c r="A37" t="str">
        <f>C37</f>
        <v>ENR</v>
      </c>
      <c r="B37" s="10" t="s">
        <v>149</v>
      </c>
      <c r="C37" s="1" t="s">
        <v>170</v>
      </c>
      <c r="G37" s="7"/>
    </row>
    <row r="38" spans="1:7" x14ac:dyDescent="0.2">
      <c r="A38" t="str">
        <f>C38</f>
        <v>ECaP</v>
      </c>
      <c r="B38" s="9" t="s">
        <v>137</v>
      </c>
      <c r="C38" s="1" t="s">
        <v>157</v>
      </c>
      <c r="G38" s="6"/>
    </row>
    <row r="39" spans="1:7" x14ac:dyDescent="0.2">
      <c r="A39" t="str">
        <f>C39</f>
        <v>EHP</v>
      </c>
      <c r="B39" s="9" t="s">
        <v>181</v>
      </c>
      <c r="C39" s="1" t="s">
        <v>212</v>
      </c>
      <c r="G39" s="7"/>
    </row>
    <row r="40" spans="1:7" x14ac:dyDescent="0.2">
      <c r="A40" t="str">
        <f>C40</f>
        <v>EMgP</v>
      </c>
      <c r="B40" s="9" t="s">
        <v>138</v>
      </c>
      <c r="C40" s="1" t="s">
        <v>158</v>
      </c>
      <c r="G40" s="7"/>
    </row>
    <row r="41" spans="1:7" x14ac:dyDescent="0.2">
      <c r="A41" t="str">
        <f>C41</f>
        <v>EKP</v>
      </c>
      <c r="B41" s="9" t="s">
        <v>139</v>
      </c>
      <c r="C41" s="1" t="s">
        <v>159</v>
      </c>
      <c r="G41" s="7"/>
    </row>
    <row r="42" spans="1:7" x14ac:dyDescent="0.2">
      <c r="A42" t="str">
        <f>C42</f>
        <v>ESP</v>
      </c>
      <c r="B42" s="9" t="s">
        <v>136</v>
      </c>
      <c r="C42" s="1" t="s">
        <v>156</v>
      </c>
      <c r="G42" s="7"/>
    </row>
    <row r="43" spans="1:7" x14ac:dyDescent="0.2">
      <c r="A43" t="str">
        <f>C43</f>
        <v>Fl</v>
      </c>
      <c r="B43" s="9" t="s">
        <v>147</v>
      </c>
      <c r="C43" s="1" t="s">
        <v>167</v>
      </c>
      <c r="G43" s="7"/>
    </row>
    <row r="44" spans="1:7" x14ac:dyDescent="0.2">
      <c r="A44" t="str">
        <f>C44</f>
        <v>GypsumRec</v>
      </c>
      <c r="B44" s="9" t="s">
        <v>140</v>
      </c>
      <c r="C44" s="1" t="s">
        <v>160</v>
      </c>
      <c r="G44" s="7"/>
    </row>
    <row r="45" spans="1:7" x14ac:dyDescent="0.2">
      <c r="A45" t="str">
        <f>C45</f>
        <v>HM</v>
      </c>
      <c r="B45" s="9" t="s">
        <v>171</v>
      </c>
      <c r="C45" s="1" t="s">
        <v>175</v>
      </c>
      <c r="G45" s="7"/>
    </row>
    <row r="46" spans="1:7" x14ac:dyDescent="0.2">
      <c r="A46" t="str">
        <f>C46</f>
        <v>H</v>
      </c>
      <c r="B46" s="9" t="s">
        <v>17</v>
      </c>
      <c r="C46" s="1" t="s">
        <v>65</v>
      </c>
      <c r="G46" s="7"/>
    </row>
    <row r="47" spans="1:7" x14ac:dyDescent="0.2">
      <c r="A47" t="str">
        <f>C47</f>
        <v>OH</v>
      </c>
      <c r="B47" s="9" t="s">
        <v>148</v>
      </c>
      <c r="C47" s="1" t="s">
        <v>168</v>
      </c>
      <c r="G47" s="7"/>
    </row>
    <row r="48" spans="1:7" x14ac:dyDescent="0.2">
      <c r="A48" t="str">
        <f>C48</f>
        <v>Fe</v>
      </c>
      <c r="B48" s="9" t="s">
        <v>24</v>
      </c>
      <c r="C48" s="1" t="s">
        <v>71</v>
      </c>
      <c r="G48" s="7"/>
    </row>
    <row r="49" spans="1:7" x14ac:dyDescent="0.2">
      <c r="A49" t="str">
        <f>C49</f>
        <v>Pb</v>
      </c>
      <c r="B49" s="9" t="s">
        <v>40</v>
      </c>
      <c r="C49" s="1" t="s">
        <v>88</v>
      </c>
      <c r="G49" s="7"/>
    </row>
    <row r="50" spans="1:7" x14ac:dyDescent="0.2">
      <c r="A50" t="str">
        <f>C50</f>
        <v>Lime Rec</v>
      </c>
      <c r="B50" s="9" t="s">
        <v>19</v>
      </c>
      <c r="C50" s="1" t="s">
        <v>66</v>
      </c>
      <c r="G50" s="7"/>
    </row>
    <row r="51" spans="1:7" x14ac:dyDescent="0.2">
      <c r="A51" t="str">
        <f>C51</f>
        <v>Li</v>
      </c>
      <c r="B51" s="9" t="s">
        <v>41</v>
      </c>
      <c r="C51" s="1" t="s">
        <v>89</v>
      </c>
      <c r="G51" s="7"/>
    </row>
    <row r="52" spans="1:7" x14ac:dyDescent="0.2">
      <c r="A52" t="str">
        <f>C52</f>
        <v>Mg</v>
      </c>
      <c r="B52" s="9" t="s">
        <v>9</v>
      </c>
      <c r="C52" s="1" t="s">
        <v>58</v>
      </c>
      <c r="G52" s="7"/>
    </row>
    <row r="53" spans="1:7" x14ac:dyDescent="0.2">
      <c r="A53" t="str">
        <f>C53</f>
        <v>Mn</v>
      </c>
      <c r="B53" s="9" t="s">
        <v>25</v>
      </c>
      <c r="C53" s="1" t="s">
        <v>72</v>
      </c>
      <c r="G53" s="7"/>
    </row>
    <row r="54" spans="1:7" x14ac:dyDescent="0.2">
      <c r="A54" t="s">
        <v>214</v>
      </c>
      <c r="B54" s="9" t="s">
        <v>182</v>
      </c>
      <c r="C54" s="1" t="s">
        <v>214</v>
      </c>
      <c r="G54" s="7"/>
    </row>
    <row r="55" spans="1:7" x14ac:dyDescent="0.2">
      <c r="A55" t="str">
        <f>C55</f>
        <v>Hg</v>
      </c>
      <c r="B55" s="9" t="s">
        <v>42</v>
      </c>
      <c r="C55" s="1" t="s">
        <v>90</v>
      </c>
      <c r="G55" s="7"/>
    </row>
    <row r="56" spans="1:7" x14ac:dyDescent="0.2">
      <c r="A56" t="str">
        <f>C56</f>
        <v>Moist</v>
      </c>
      <c r="B56" s="9" t="s">
        <v>0</v>
      </c>
      <c r="C56" s="1" t="s">
        <v>50</v>
      </c>
      <c r="G56" s="7"/>
    </row>
    <row r="57" spans="1:7" x14ac:dyDescent="0.2">
      <c r="A57" t="str">
        <f>C57</f>
        <v>Mo</v>
      </c>
      <c r="B57" s="9" t="s">
        <v>118</v>
      </c>
      <c r="C57" s="1" t="s">
        <v>91</v>
      </c>
      <c r="G57" s="7"/>
    </row>
    <row r="58" spans="1:7" x14ac:dyDescent="0.2">
      <c r="A58" t="str">
        <f>C58</f>
        <v>Ni</v>
      </c>
      <c r="B58" s="9" t="s">
        <v>43</v>
      </c>
      <c r="C58" s="1" t="s">
        <v>92</v>
      </c>
      <c r="G58" s="7"/>
    </row>
    <row r="59" spans="1:7" x14ac:dyDescent="0.2">
      <c r="A59" t="str">
        <f>C59</f>
        <v>NO3-N</v>
      </c>
      <c r="B59" s="9" t="s">
        <v>13</v>
      </c>
      <c r="C59" s="1" t="s">
        <v>62</v>
      </c>
      <c r="G59" s="7"/>
    </row>
    <row r="60" spans="1:7" x14ac:dyDescent="0.2">
      <c r="A60" t="str">
        <f>C60</f>
        <v>Null</v>
      </c>
      <c r="B60" s="9" t="s">
        <v>125</v>
      </c>
      <c r="C60" s="1" t="s">
        <v>125</v>
      </c>
      <c r="G60" s="7"/>
    </row>
    <row r="61" spans="1:7" x14ac:dyDescent="0.2">
      <c r="A61" t="str">
        <f>C61</f>
        <v>OC</v>
      </c>
      <c r="B61" s="9" t="s">
        <v>146</v>
      </c>
      <c r="C61" s="1" t="s">
        <v>166</v>
      </c>
      <c r="G61" s="7"/>
    </row>
    <row r="62" spans="1:7" x14ac:dyDescent="0.2">
      <c r="A62" t="str">
        <f>C62</f>
        <v>OM</v>
      </c>
      <c r="B62" s="9" t="s">
        <v>29</v>
      </c>
      <c r="C62" s="1" t="s">
        <v>79</v>
      </c>
      <c r="G62" s="7"/>
    </row>
    <row r="63" spans="1:7" x14ac:dyDescent="0.2">
      <c r="A63" t="str">
        <f>C63</f>
        <v>Org N</v>
      </c>
      <c r="B63" s="9" t="s">
        <v>143</v>
      </c>
      <c r="C63" s="1" t="s">
        <v>163</v>
      </c>
      <c r="G63" s="7"/>
    </row>
    <row r="64" spans="1:7" x14ac:dyDescent="0.2">
      <c r="A64" t="str">
        <f>C64</f>
        <v>Other</v>
      </c>
      <c r="B64" s="9" t="s">
        <v>127</v>
      </c>
      <c r="C64" s="1" t="s">
        <v>127</v>
      </c>
      <c r="G64" s="7"/>
    </row>
    <row r="65" spans="1:7" x14ac:dyDescent="0.2">
      <c r="A65" t="str">
        <f>C65</f>
        <v>pH</v>
      </c>
      <c r="B65" s="9" t="s">
        <v>1</v>
      </c>
      <c r="C65" s="1" t="s">
        <v>1</v>
      </c>
      <c r="G65" s="7"/>
    </row>
    <row r="66" spans="1:7" x14ac:dyDescent="0.2">
      <c r="A66" t="str">
        <f>C66</f>
        <v>P</v>
      </c>
      <c r="B66" s="9" t="s">
        <v>22</v>
      </c>
      <c r="C66" s="1" t="s">
        <v>69</v>
      </c>
      <c r="G66" s="7"/>
    </row>
    <row r="67" spans="1:7" x14ac:dyDescent="0.2">
      <c r="A67" t="str">
        <f>C67</f>
        <v>P Fix</v>
      </c>
      <c r="B67" s="9" t="s">
        <v>141</v>
      </c>
      <c r="C67" s="1" t="s">
        <v>161</v>
      </c>
      <c r="G67" s="7"/>
    </row>
    <row r="68" spans="1:7" x14ac:dyDescent="0.2">
      <c r="A68" t="s">
        <v>215</v>
      </c>
      <c r="B68" s="9" t="s">
        <v>183</v>
      </c>
      <c r="C68" s="1" t="s">
        <v>215</v>
      </c>
      <c r="G68" s="7"/>
    </row>
    <row r="69" spans="1:7" x14ac:dyDescent="0.2">
      <c r="A69" t="str">
        <f>C69</f>
        <v>K</v>
      </c>
      <c r="B69" s="9" t="s">
        <v>10</v>
      </c>
      <c r="C69" s="1" t="s">
        <v>59</v>
      </c>
      <c r="G69" s="7"/>
    </row>
    <row r="70" spans="1:7" x14ac:dyDescent="0.2">
      <c r="A70" t="str">
        <f t="shared" ref="A70:A94" si="1">C70</f>
        <v>K Fix</v>
      </c>
      <c r="B70" s="9" t="s">
        <v>142</v>
      </c>
      <c r="C70" s="1" t="s">
        <v>162</v>
      </c>
      <c r="G70" s="7"/>
    </row>
    <row r="71" spans="1:7" x14ac:dyDescent="0.2">
      <c r="A71" t="s">
        <v>216</v>
      </c>
      <c r="B71" s="9" t="s">
        <v>184</v>
      </c>
      <c r="C71" s="1" t="s">
        <v>216</v>
      </c>
      <c r="G71" s="7"/>
    </row>
    <row r="72" spans="1:7" x14ac:dyDescent="0.2">
      <c r="A72" t="str">
        <f>C72</f>
        <v>Pot Min-N</v>
      </c>
      <c r="B72" s="9" t="s">
        <v>185</v>
      </c>
      <c r="C72" s="1" t="s">
        <v>100</v>
      </c>
      <c r="G72" s="7"/>
    </row>
    <row r="73" spans="1:7" x14ac:dyDescent="0.2">
      <c r="A73" t="str">
        <f>C73</f>
        <v>POC</v>
      </c>
      <c r="B73" s="9" t="s">
        <v>48</v>
      </c>
      <c r="C73" s="1" t="s">
        <v>81</v>
      </c>
      <c r="G73" s="7"/>
    </row>
    <row r="74" spans="1:7" x14ac:dyDescent="0.2">
      <c r="A74" t="str">
        <f>C74</f>
        <v>Sand</v>
      </c>
      <c r="B74" s="9" t="s">
        <v>30</v>
      </c>
      <c r="C74" s="1" t="s">
        <v>30</v>
      </c>
      <c r="G74" s="7"/>
    </row>
    <row r="75" spans="1:7" x14ac:dyDescent="0.2">
      <c r="A75" t="str">
        <f>C75</f>
        <v>Se</v>
      </c>
      <c r="B75" s="9" t="s">
        <v>44</v>
      </c>
      <c r="C75" s="1" t="s">
        <v>93</v>
      </c>
      <c r="G75" s="7"/>
    </row>
    <row r="76" spans="1:7" x14ac:dyDescent="0.2">
      <c r="A76" t="str">
        <f>C76</f>
        <v>Si</v>
      </c>
      <c r="B76" s="9" t="s">
        <v>131</v>
      </c>
      <c r="C76" s="1" t="s">
        <v>152</v>
      </c>
      <c r="G76" s="7"/>
    </row>
    <row r="77" spans="1:7" x14ac:dyDescent="0.2">
      <c r="A77" t="str">
        <f>C77</f>
        <v>Silt</v>
      </c>
      <c r="B77" s="9" t="s">
        <v>31</v>
      </c>
      <c r="C77" s="1" t="s">
        <v>31</v>
      </c>
      <c r="G77" s="7"/>
    </row>
    <row r="78" spans="1:7" x14ac:dyDescent="0.2">
      <c r="A78" t="str">
        <f>C78</f>
        <v>Si+Cl</v>
      </c>
      <c r="B78" s="9" t="s">
        <v>144</v>
      </c>
      <c r="C78" s="1" t="s">
        <v>164</v>
      </c>
      <c r="G78" s="7"/>
    </row>
    <row r="79" spans="1:7" x14ac:dyDescent="0.2">
      <c r="A79" t="str">
        <f>C79</f>
        <v>Ag</v>
      </c>
      <c r="B79" s="9" t="s">
        <v>45</v>
      </c>
      <c r="C79" s="1" t="s">
        <v>94</v>
      </c>
      <c r="G79" s="7"/>
    </row>
    <row r="80" spans="1:7" x14ac:dyDescent="0.2">
      <c r="A80" t="str">
        <f>C80</f>
        <v>Na</v>
      </c>
      <c r="B80" s="9" t="s">
        <v>11</v>
      </c>
      <c r="C80" s="1" t="s">
        <v>60</v>
      </c>
      <c r="G80" s="7"/>
    </row>
    <row r="81" spans="1:7" x14ac:dyDescent="0.2">
      <c r="A81" t="str">
        <f>C81</f>
        <v>SAR</v>
      </c>
      <c r="B81" s="9" t="s">
        <v>7</v>
      </c>
      <c r="C81" s="1" t="s">
        <v>57</v>
      </c>
      <c r="G81" s="7"/>
    </row>
    <row r="82" spans="1:7" x14ac:dyDescent="0.2">
      <c r="A82" t="str">
        <f>C82</f>
        <v>SS</v>
      </c>
      <c r="B82" s="9" t="s">
        <v>16</v>
      </c>
      <c r="C82" s="1" t="s">
        <v>64</v>
      </c>
      <c r="G82" s="7"/>
    </row>
    <row r="83" spans="1:7" x14ac:dyDescent="0.2">
      <c r="A83" t="str">
        <f>C83</f>
        <v>Sr</v>
      </c>
      <c r="B83" s="9" t="s">
        <v>46</v>
      </c>
      <c r="C83" s="1" t="s">
        <v>95</v>
      </c>
      <c r="G83" s="7"/>
    </row>
    <row r="84" spans="1:7" x14ac:dyDescent="0.2">
      <c r="A84" t="str">
        <f>C84</f>
        <v>SO4-S</v>
      </c>
      <c r="B84" s="9" t="s">
        <v>12</v>
      </c>
      <c r="C84" s="1" t="s">
        <v>61</v>
      </c>
      <c r="G84" s="7"/>
    </row>
    <row r="85" spans="1:7" x14ac:dyDescent="0.2">
      <c r="A85" t="str">
        <f>C85</f>
        <v>S</v>
      </c>
      <c r="B85" s="9" t="s">
        <v>27</v>
      </c>
      <c r="C85" s="1" t="s">
        <v>74</v>
      </c>
      <c r="G85" s="7"/>
    </row>
    <row r="86" spans="1:7" x14ac:dyDescent="0.2">
      <c r="A86" t="s">
        <v>217</v>
      </c>
      <c r="B86" s="9" t="s">
        <v>186</v>
      </c>
      <c r="C86" s="1" t="s">
        <v>217</v>
      </c>
      <c r="G86" s="7"/>
    </row>
    <row r="87" spans="1:7" x14ac:dyDescent="0.2">
      <c r="A87" t="str">
        <f>C87</f>
        <v>Texture</v>
      </c>
      <c r="B87" s="9" t="s">
        <v>145</v>
      </c>
      <c r="C87" s="1" t="s">
        <v>165</v>
      </c>
      <c r="G87" s="7"/>
    </row>
    <row r="88" spans="1:7" x14ac:dyDescent="0.2">
      <c r="A88" t="str">
        <f>C88</f>
        <v>Sn</v>
      </c>
      <c r="B88" s="9" t="s">
        <v>47</v>
      </c>
      <c r="C88" s="1" t="s">
        <v>96</v>
      </c>
      <c r="G88" s="7"/>
    </row>
    <row r="89" spans="1:7" x14ac:dyDescent="0.2">
      <c r="A89" t="str">
        <f>C89</f>
        <v>Titr-H</v>
      </c>
      <c r="B89" s="9" t="s">
        <v>18</v>
      </c>
      <c r="C89" s="1" t="s">
        <v>97</v>
      </c>
      <c r="G89" s="7"/>
    </row>
    <row r="90" spans="1:7" x14ac:dyDescent="0.2">
      <c r="A90" t="str">
        <f>C90</f>
        <v>TKN</v>
      </c>
      <c r="B90" s="9" t="s">
        <v>187</v>
      </c>
      <c r="C90" s="1" t="s">
        <v>78</v>
      </c>
      <c r="G90" s="7"/>
    </row>
    <row r="91" spans="1:7" x14ac:dyDescent="0.2">
      <c r="A91" t="str">
        <f>C91</f>
        <v>TN</v>
      </c>
      <c r="B91" s="9" t="s">
        <v>188</v>
      </c>
      <c r="C91" s="1" t="s">
        <v>77</v>
      </c>
      <c r="G91" s="7"/>
    </row>
    <row r="92" spans="1:7" x14ac:dyDescent="0.2">
      <c r="A92" t="str">
        <f>C92</f>
        <v>TOC</v>
      </c>
      <c r="B92" s="9" t="s">
        <v>189</v>
      </c>
      <c r="C92" s="1" t="s">
        <v>76</v>
      </c>
      <c r="G92" s="7"/>
    </row>
    <row r="93" spans="1:7" x14ac:dyDescent="0.2">
      <c r="A93" t="str">
        <f>C93</f>
        <v>Tsolids</v>
      </c>
      <c r="B93" s="9" t="s">
        <v>172</v>
      </c>
      <c r="C93" s="1" t="s">
        <v>176</v>
      </c>
      <c r="G93" s="7"/>
    </row>
    <row r="94" spans="1:7" x14ac:dyDescent="0.2">
      <c r="A94" t="str">
        <f>C94</f>
        <v>TS</v>
      </c>
      <c r="B94" s="9" t="s">
        <v>190</v>
      </c>
      <c r="C94" s="1" t="s">
        <v>169</v>
      </c>
      <c r="G94" s="7"/>
    </row>
    <row r="95" spans="1:7" x14ac:dyDescent="0.2">
      <c r="A95" t="str">
        <f>C95</f>
        <v>Unkown</v>
      </c>
      <c r="B95" s="9" t="s">
        <v>126</v>
      </c>
      <c r="C95" s="1" t="s">
        <v>128</v>
      </c>
      <c r="G95" s="7"/>
    </row>
    <row r="96" spans="1:7" x14ac:dyDescent="0.2">
      <c r="A96" t="str">
        <f>C96</f>
        <v>Zn</v>
      </c>
      <c r="B96" s="9" t="s">
        <v>23</v>
      </c>
      <c r="C96" s="1" t="s">
        <v>70</v>
      </c>
    </row>
    <row r="97" spans="1:3" x14ac:dyDescent="0.2">
      <c r="A97" t="s">
        <v>218</v>
      </c>
      <c r="B97" s="9" t="s">
        <v>191</v>
      </c>
      <c r="C97" s="1" t="s">
        <v>218</v>
      </c>
    </row>
    <row r="98" spans="1:3" x14ac:dyDescent="0.2">
      <c r="A98" t="s">
        <v>219</v>
      </c>
      <c r="B98" s="11" t="s">
        <v>192</v>
      </c>
      <c r="C98" s="1" t="s">
        <v>219</v>
      </c>
    </row>
    <row r="99" spans="1:3" x14ac:dyDescent="0.2">
      <c r="A99" t="s">
        <v>220</v>
      </c>
      <c r="B99" s="11" t="s">
        <v>193</v>
      </c>
      <c r="C99" s="1" t="s">
        <v>220</v>
      </c>
    </row>
    <row r="100" spans="1:3" x14ac:dyDescent="0.2">
      <c r="A100" t="s">
        <v>221</v>
      </c>
      <c r="B100" s="10" t="s">
        <v>194</v>
      </c>
      <c r="C100" s="1" t="s">
        <v>221</v>
      </c>
    </row>
    <row r="101" spans="1:3" x14ac:dyDescent="0.2">
      <c r="A101" t="s">
        <v>195</v>
      </c>
      <c r="B101" s="10" t="s">
        <v>195</v>
      </c>
      <c r="C101" s="1" t="s">
        <v>195</v>
      </c>
    </row>
    <row r="102" spans="1:3" x14ac:dyDescent="0.2">
      <c r="A102" t="s">
        <v>222</v>
      </c>
      <c r="B102" s="10" t="s">
        <v>196</v>
      </c>
      <c r="C102" s="1" t="s">
        <v>222</v>
      </c>
    </row>
    <row r="103" spans="1:3" x14ac:dyDescent="0.2">
      <c r="A103" t="s">
        <v>223</v>
      </c>
      <c r="B103" s="9" t="s">
        <v>197</v>
      </c>
      <c r="C103" s="1" t="s">
        <v>223</v>
      </c>
    </row>
    <row r="104" spans="1:3" x14ac:dyDescent="0.2">
      <c r="A104" t="s">
        <v>224</v>
      </c>
      <c r="B104" s="9" t="s">
        <v>198</v>
      </c>
      <c r="C104" s="1" t="s">
        <v>224</v>
      </c>
    </row>
    <row r="105" spans="1:3" x14ac:dyDescent="0.2">
      <c r="A105" t="s">
        <v>225</v>
      </c>
      <c r="B105" s="9" t="s">
        <v>199</v>
      </c>
      <c r="C105" s="1" t="s">
        <v>225</v>
      </c>
    </row>
    <row r="106" spans="1:3" x14ac:dyDescent="0.2">
      <c r="A106" t="s">
        <v>226</v>
      </c>
      <c r="B106" s="9" t="s">
        <v>200</v>
      </c>
      <c r="C106" s="1" t="s">
        <v>226</v>
      </c>
    </row>
    <row r="107" spans="1:3" x14ac:dyDescent="0.2">
      <c r="A107" t="s">
        <v>227</v>
      </c>
      <c r="B107" s="9" t="s">
        <v>201</v>
      </c>
      <c r="C107" s="1" t="s">
        <v>227</v>
      </c>
    </row>
    <row r="108" spans="1:3" x14ac:dyDescent="0.2">
      <c r="A108" t="s">
        <v>202</v>
      </c>
      <c r="B108" s="9" t="s">
        <v>202</v>
      </c>
      <c r="C108" s="1" t="s">
        <v>202</v>
      </c>
    </row>
    <row r="109" spans="1:3" x14ac:dyDescent="0.2">
      <c r="A109" t="s">
        <v>228</v>
      </c>
      <c r="B109" s="9" t="s">
        <v>203</v>
      </c>
      <c r="C109" s="1" t="s">
        <v>228</v>
      </c>
    </row>
    <row r="110" spans="1:3" x14ac:dyDescent="0.2">
      <c r="A110" t="s">
        <v>229</v>
      </c>
      <c r="B110" s="9" t="s">
        <v>204</v>
      </c>
      <c r="C110" s="1" t="s">
        <v>229</v>
      </c>
    </row>
    <row r="111" spans="1:3" x14ac:dyDescent="0.2">
      <c r="A111" t="s">
        <v>230</v>
      </c>
      <c r="B111" s="9" t="s">
        <v>205</v>
      </c>
      <c r="C111" s="1" t="s">
        <v>230</v>
      </c>
    </row>
    <row r="112" spans="1:3" x14ac:dyDescent="0.2">
      <c r="A112" t="s">
        <v>231</v>
      </c>
      <c r="B112" s="1" t="s">
        <v>206</v>
      </c>
      <c r="C112" s="1" t="s">
        <v>231</v>
      </c>
    </row>
    <row r="113" spans="1:3" x14ac:dyDescent="0.2">
      <c r="A113" t="s">
        <v>232</v>
      </c>
      <c r="B113" s="1" t="s">
        <v>207</v>
      </c>
      <c r="C113" s="1" t="s">
        <v>232</v>
      </c>
    </row>
    <row r="114" spans="1:3" x14ac:dyDescent="0.2">
      <c r="A114" t="s">
        <v>174</v>
      </c>
      <c r="B114" s="1" t="s">
        <v>208</v>
      </c>
      <c r="C114" s="1" t="s">
        <v>174</v>
      </c>
    </row>
    <row r="115" spans="1:3" x14ac:dyDescent="0.2">
      <c r="A115" t="s">
        <v>233</v>
      </c>
      <c r="B115" s="1" t="s">
        <v>209</v>
      </c>
      <c r="C115" s="1" t="s">
        <v>233</v>
      </c>
    </row>
    <row r="116" spans="1:3" x14ac:dyDescent="0.2">
      <c r="A116" t="s">
        <v>234</v>
      </c>
      <c r="B116" s="1" t="s">
        <v>210</v>
      </c>
      <c r="C116" s="1" t="s">
        <v>234</v>
      </c>
    </row>
    <row r="117" spans="1:3" x14ac:dyDescent="0.2">
      <c r="A117" t="s">
        <v>235</v>
      </c>
      <c r="B117" s="1" t="s">
        <v>211</v>
      </c>
      <c r="C117" s="1" t="s">
        <v>235</v>
      </c>
    </row>
  </sheetData>
  <dataConsolidate/>
  <pageMargins left="0.75" right="0.75" top="1" bottom="1" header="0.5" footer="0.5"/>
  <pageSetup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workbookViewId="0">
      <selection activeCell="B7" sqref="B7"/>
    </sheetView>
  </sheetViews>
  <sheetFormatPr baseColWidth="10" defaultRowHeight="16" x14ac:dyDescent="0.2"/>
  <sheetData>
    <row r="1" spans="1:2" x14ac:dyDescent="0.2">
      <c r="A1" s="3" t="s">
        <v>112</v>
      </c>
      <c r="B1" s="3" t="s">
        <v>120</v>
      </c>
    </row>
    <row r="2" spans="1:2" x14ac:dyDescent="0.2">
      <c r="A2" t="s">
        <v>113</v>
      </c>
      <c r="B2" t="s">
        <v>121</v>
      </c>
    </row>
    <row r="3" spans="1:2" x14ac:dyDescent="0.2">
      <c r="A3" t="s">
        <v>114</v>
      </c>
      <c r="B3" t="s">
        <v>62</v>
      </c>
    </row>
    <row r="4" spans="1:2" x14ac:dyDescent="0.2">
      <c r="A4" t="s">
        <v>119</v>
      </c>
      <c r="B4" t="s">
        <v>67</v>
      </c>
    </row>
    <row r="5" spans="1:2" x14ac:dyDescent="0.2">
      <c r="A5" t="s">
        <v>115</v>
      </c>
      <c r="B5" t="s">
        <v>122</v>
      </c>
    </row>
    <row r="6" spans="1:2" x14ac:dyDescent="0.2">
      <c r="A6" t="s">
        <v>27</v>
      </c>
      <c r="B6" t="s">
        <v>74</v>
      </c>
    </row>
    <row r="7" spans="1:2" x14ac:dyDescent="0.2">
      <c r="A7" t="s">
        <v>116</v>
      </c>
      <c r="B7" t="s">
        <v>61</v>
      </c>
    </row>
    <row r="8" spans="1:2" x14ac:dyDescent="0.2">
      <c r="A8" t="s">
        <v>117</v>
      </c>
      <c r="B8" t="s">
        <v>123</v>
      </c>
    </row>
    <row r="9" spans="1:2" x14ac:dyDescent="0.2">
      <c r="A9" t="s">
        <v>5</v>
      </c>
      <c r="B9" t="s">
        <v>54</v>
      </c>
    </row>
    <row r="10" spans="1:2" x14ac:dyDescent="0.2">
      <c r="A10" t="s">
        <v>22</v>
      </c>
      <c r="B10" t="s">
        <v>69</v>
      </c>
    </row>
    <row r="11" spans="1:2" x14ac:dyDescent="0.2">
      <c r="A11" t="s">
        <v>10</v>
      </c>
      <c r="B11" t="s">
        <v>59</v>
      </c>
    </row>
    <row r="12" spans="1:2" x14ac:dyDescent="0.2">
      <c r="A12" t="s">
        <v>9</v>
      </c>
      <c r="B12" t="s">
        <v>58</v>
      </c>
    </row>
    <row r="13" spans="1:2" x14ac:dyDescent="0.2">
      <c r="A13" t="s">
        <v>8</v>
      </c>
      <c r="B13" t="s">
        <v>106</v>
      </c>
    </row>
    <row r="14" spans="1:2" x14ac:dyDescent="0.2">
      <c r="A14" t="s">
        <v>11</v>
      </c>
      <c r="B14" t="s">
        <v>60</v>
      </c>
    </row>
    <row r="15" spans="1:2" x14ac:dyDescent="0.2">
      <c r="A15" t="s">
        <v>23</v>
      </c>
      <c r="B15" t="s">
        <v>70</v>
      </c>
    </row>
    <row r="16" spans="1:2" x14ac:dyDescent="0.2">
      <c r="A16" t="s">
        <v>24</v>
      </c>
      <c r="B16" t="s">
        <v>71</v>
      </c>
    </row>
    <row r="17" spans="1:2" x14ac:dyDescent="0.2">
      <c r="A17" t="s">
        <v>25</v>
      </c>
      <c r="B17" t="s">
        <v>72</v>
      </c>
    </row>
    <row r="18" spans="1:2" x14ac:dyDescent="0.2">
      <c r="A18" t="s">
        <v>26</v>
      </c>
      <c r="B18" t="s">
        <v>73</v>
      </c>
    </row>
    <row r="19" spans="1:2" x14ac:dyDescent="0.2">
      <c r="A19" t="s">
        <v>6</v>
      </c>
      <c r="B19" t="s">
        <v>55</v>
      </c>
    </row>
    <row r="20" spans="1:2" x14ac:dyDescent="0.2">
      <c r="A20" t="s">
        <v>118</v>
      </c>
      <c r="B20" t="s">
        <v>91</v>
      </c>
    </row>
    <row r="21" spans="1:2" x14ac:dyDescent="0.2">
      <c r="A21" t="s">
        <v>28</v>
      </c>
      <c r="B21" t="s">
        <v>75</v>
      </c>
    </row>
    <row r="22" spans="1:2" x14ac:dyDescent="0.2">
      <c r="A22" t="s">
        <v>44</v>
      </c>
      <c r="B22" t="s">
        <v>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Soil</vt:lpstr>
      <vt:lpstr>Tissue</vt:lpstr>
    </vt:vector>
  </TitlesOfParts>
  <Company>Wilbur-Ellis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Ellsworth</dc:creator>
  <cp:lastModifiedBy>Jason W Ellsworth</cp:lastModifiedBy>
  <dcterms:created xsi:type="dcterms:W3CDTF">2014-06-04T16:08:02Z</dcterms:created>
  <dcterms:modified xsi:type="dcterms:W3CDTF">2017-06-05T16:47:21Z</dcterms:modified>
</cp:coreProperties>
</file>