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llsworth/analysis-nomenclature/"/>
    </mc:Choice>
  </mc:AlternateContent>
  <xr:revisionPtr revIDLastSave="0" documentId="13_ncr:1_{03D934D8-1B4E-E748-8A8A-6877517D2B3D}" xr6:coauthVersionLast="47" xr6:coauthVersionMax="47" xr10:uidLastSave="{00000000-0000-0000-0000-000000000000}"/>
  <bookViews>
    <workbookView xWindow="18020" yWindow="1340" windowWidth="24880" windowHeight="18300" tabRatio="500" xr2:uid="{00000000-000D-0000-FFFF-FFFF00000000}"/>
  </bookViews>
  <sheets>
    <sheet name="Nematode" sheetId="1" r:id="rId1"/>
  </sheets>
  <definedNames>
    <definedName name="_xlnm._FilterDatabase" localSheetId="0" hidden="1">Nematode!$B$1:$H$77</definedName>
    <definedName name="S" localSheetId="0">Nematode!$J$217</definedName>
    <definedName name="T" localSheetId="0">Nematode!$J$270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8" i="1" l="1"/>
  <c r="J9" i="1"/>
  <c r="J16" i="1"/>
  <c r="J17" i="1"/>
  <c r="J24" i="1"/>
  <c r="J25" i="1"/>
  <c r="J32" i="1"/>
  <c r="J33" i="1"/>
  <c r="J40" i="1"/>
  <c r="J41" i="1"/>
  <c r="J48" i="1"/>
  <c r="J49" i="1"/>
  <c r="J56" i="1"/>
  <c r="J57" i="1"/>
  <c r="J64" i="1"/>
  <c r="J65" i="1"/>
  <c r="J72" i="1"/>
  <c r="J73" i="1"/>
  <c r="J81" i="1"/>
  <c r="J82" i="1"/>
  <c r="J83" i="1"/>
  <c r="J84" i="1"/>
  <c r="J85" i="1"/>
  <c r="J86" i="1"/>
  <c r="J87" i="1"/>
  <c r="J88" i="1"/>
  <c r="J89" i="1"/>
  <c r="J80" i="1"/>
  <c r="K8" i="1"/>
  <c r="K9" i="1"/>
  <c r="K10" i="1"/>
  <c r="J10" i="1" s="1"/>
  <c r="K11" i="1"/>
  <c r="J11" i="1" s="1"/>
  <c r="K12" i="1"/>
  <c r="J12" i="1" s="1"/>
  <c r="K13" i="1"/>
  <c r="J13" i="1" s="1"/>
  <c r="K14" i="1"/>
  <c r="J14" i="1" s="1"/>
  <c r="K15" i="1"/>
  <c r="J15" i="1" s="1"/>
  <c r="K16" i="1"/>
  <c r="K17" i="1"/>
  <c r="K18" i="1"/>
  <c r="J18" i="1" s="1"/>
  <c r="K19" i="1"/>
  <c r="J19" i="1" s="1"/>
  <c r="K20" i="1"/>
  <c r="J20" i="1" s="1"/>
  <c r="K21" i="1"/>
  <c r="J21" i="1" s="1"/>
  <c r="K22" i="1"/>
  <c r="J22" i="1" s="1"/>
  <c r="K23" i="1"/>
  <c r="J23" i="1" s="1"/>
  <c r="K24" i="1"/>
  <c r="K25" i="1"/>
  <c r="K26" i="1"/>
  <c r="J26" i="1" s="1"/>
  <c r="K27" i="1"/>
  <c r="J27" i="1" s="1"/>
  <c r="K28" i="1"/>
  <c r="J28" i="1" s="1"/>
  <c r="K29" i="1"/>
  <c r="J29" i="1" s="1"/>
  <c r="K30" i="1"/>
  <c r="J30" i="1" s="1"/>
  <c r="K31" i="1"/>
  <c r="J31" i="1" s="1"/>
  <c r="K32" i="1"/>
  <c r="K33" i="1"/>
  <c r="K34" i="1"/>
  <c r="J34" i="1" s="1"/>
  <c r="K35" i="1"/>
  <c r="J35" i="1" s="1"/>
  <c r="K36" i="1"/>
  <c r="J36" i="1" s="1"/>
  <c r="K37" i="1"/>
  <c r="J37" i="1" s="1"/>
  <c r="K38" i="1"/>
  <c r="J38" i="1" s="1"/>
  <c r="K39" i="1"/>
  <c r="J39" i="1" s="1"/>
  <c r="K40" i="1"/>
  <c r="K41" i="1"/>
  <c r="K42" i="1"/>
  <c r="J42" i="1" s="1"/>
  <c r="K43" i="1"/>
  <c r="J43" i="1" s="1"/>
  <c r="K44" i="1"/>
  <c r="J44" i="1" s="1"/>
  <c r="K45" i="1"/>
  <c r="J45" i="1" s="1"/>
  <c r="K46" i="1"/>
  <c r="J46" i="1" s="1"/>
  <c r="K47" i="1"/>
  <c r="J47" i="1" s="1"/>
  <c r="K48" i="1"/>
  <c r="K49" i="1"/>
  <c r="K50" i="1"/>
  <c r="J50" i="1" s="1"/>
  <c r="K51" i="1"/>
  <c r="J51" i="1" s="1"/>
  <c r="K52" i="1"/>
  <c r="J52" i="1" s="1"/>
  <c r="K53" i="1"/>
  <c r="J53" i="1" s="1"/>
  <c r="K54" i="1"/>
  <c r="J54" i="1" s="1"/>
  <c r="K55" i="1"/>
  <c r="J55" i="1" s="1"/>
  <c r="K56" i="1"/>
  <c r="K57" i="1"/>
  <c r="K58" i="1"/>
  <c r="J58" i="1" s="1"/>
  <c r="K59" i="1"/>
  <c r="J59" i="1" s="1"/>
  <c r="K60" i="1"/>
  <c r="J60" i="1" s="1"/>
  <c r="K61" i="1"/>
  <c r="J61" i="1" s="1"/>
  <c r="K62" i="1"/>
  <c r="J62" i="1" s="1"/>
  <c r="K63" i="1"/>
  <c r="J63" i="1" s="1"/>
  <c r="K64" i="1"/>
  <c r="K65" i="1"/>
  <c r="K66" i="1"/>
  <c r="J66" i="1" s="1"/>
  <c r="K67" i="1"/>
  <c r="J67" i="1" s="1"/>
  <c r="K68" i="1"/>
  <c r="J68" i="1" s="1"/>
  <c r="K69" i="1"/>
  <c r="J69" i="1" s="1"/>
  <c r="K70" i="1"/>
  <c r="J70" i="1" s="1"/>
  <c r="K71" i="1"/>
  <c r="J71" i="1" s="1"/>
  <c r="K72" i="1"/>
  <c r="K73" i="1"/>
  <c r="K74" i="1"/>
  <c r="J74" i="1" s="1"/>
  <c r="K75" i="1"/>
  <c r="J75" i="1" s="1"/>
  <c r="K76" i="1"/>
  <c r="J76" i="1" s="1"/>
  <c r="K77" i="1"/>
  <c r="J77" i="1" s="1"/>
  <c r="K78" i="1"/>
  <c r="J78" i="1" s="1"/>
  <c r="K79" i="1"/>
  <c r="J79" i="1" s="1"/>
  <c r="K3" i="1"/>
  <c r="J3" i="1" s="1"/>
  <c r="K4" i="1"/>
  <c r="J4" i="1" s="1"/>
  <c r="K5" i="1"/>
  <c r="J5" i="1" s="1"/>
  <c r="K6" i="1"/>
  <c r="J6" i="1" s="1"/>
  <c r="K7" i="1"/>
  <c r="J7" i="1" s="1"/>
  <c r="K2" i="1"/>
  <c r="J2" i="1" s="1"/>
  <c r="H82" i="1"/>
  <c r="H83" i="1"/>
  <c r="H84" i="1"/>
  <c r="H85" i="1"/>
  <c r="H86" i="1"/>
  <c r="H87" i="1"/>
  <c r="H88" i="1"/>
  <c r="H89" i="1"/>
  <c r="H81" i="1"/>
  <c r="H80" i="1"/>
  <c r="H57" i="1"/>
  <c r="H14" i="1"/>
  <c r="H3" i="1"/>
  <c r="H4" i="1"/>
  <c r="H5" i="1"/>
  <c r="H6" i="1"/>
  <c r="H7" i="1"/>
  <c r="H8" i="1"/>
  <c r="H9" i="1"/>
  <c r="H10" i="1"/>
  <c r="H11" i="1"/>
  <c r="H12" i="1"/>
  <c r="H13" i="1"/>
  <c r="H15" i="1"/>
  <c r="H18" i="1"/>
  <c r="H16" i="1"/>
  <c r="H17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7" i="1"/>
  <c r="H46" i="1"/>
  <c r="H49" i="1"/>
  <c r="H48" i="1"/>
  <c r="H51" i="1"/>
  <c r="H50" i="1"/>
  <c r="H52" i="1"/>
  <c r="H53" i="1"/>
  <c r="H54" i="1"/>
  <c r="H55" i="1"/>
  <c r="H56" i="1"/>
  <c r="H58" i="1"/>
  <c r="H59" i="1"/>
  <c r="H60" i="1"/>
  <c r="H62" i="1"/>
  <c r="H61" i="1"/>
  <c r="H63" i="1"/>
  <c r="H64" i="1"/>
  <c r="H65" i="1"/>
  <c r="H66" i="1"/>
  <c r="H67" i="1"/>
  <c r="H70" i="1"/>
  <c r="H68" i="1"/>
  <c r="H69" i="1"/>
  <c r="H71" i="1"/>
  <c r="H72" i="1"/>
  <c r="H73" i="1"/>
  <c r="H74" i="1"/>
  <c r="H75" i="1"/>
  <c r="H76" i="1"/>
  <c r="H77" i="1"/>
  <c r="H78" i="1"/>
  <c r="H79" i="1"/>
  <c r="H2" i="1"/>
</calcChain>
</file>

<file path=xl/sharedStrings.xml><?xml version="1.0" encoding="utf-8"?>
<sst xmlns="http://schemas.openxmlformats.org/spreadsheetml/2006/main" count="538" uniqueCount="407">
  <si>
    <t>Common Name</t>
  </si>
  <si>
    <t>Genus Species</t>
  </si>
  <si>
    <t>Measurement Method</t>
  </si>
  <si>
    <t xml:space="preserve">Count </t>
  </si>
  <si>
    <t>Growth Stage</t>
  </si>
  <si>
    <t>Abbreviation (First letters of Common name and first two letters of Genus and Specieds</t>
  </si>
  <si>
    <t>Alfalfa Stem Nematode</t>
  </si>
  <si>
    <t>Ditylenchus dipsaci</t>
  </si>
  <si>
    <t>Count</t>
  </si>
  <si>
    <t>ASN-Di-Di</t>
  </si>
  <si>
    <t>Awl Nematode</t>
  </si>
  <si>
    <t>AN-Do</t>
  </si>
  <si>
    <t>Barley Root-knot Nematode</t>
  </si>
  <si>
    <t>Meloidogyne naasi </t>
  </si>
  <si>
    <t>BRKN-Me-Na</t>
  </si>
  <si>
    <t>Bentgrass Nematode</t>
  </si>
  <si>
    <t>Anguina agrostis</t>
  </si>
  <si>
    <t>BeN-An-Ag</t>
  </si>
  <si>
    <t>Bulb and Stem Nematode</t>
  </si>
  <si>
    <t>BSN-Di-Di</t>
  </si>
  <si>
    <t>Burrowing Nematode</t>
  </si>
  <si>
    <t>Radopholus similis</t>
  </si>
  <si>
    <t>BuN-Ra-Si</t>
  </si>
  <si>
    <t>Cabbage Cyst Nematode</t>
  </si>
  <si>
    <t>Heterodera cruciferae</t>
  </si>
  <si>
    <t>CabCN-He-Cr</t>
  </si>
  <si>
    <t>Cactus Cyst Nematode</t>
  </si>
  <si>
    <t>CacCN-Ca</t>
  </si>
  <si>
    <t>Cereal Cyst Nematode</t>
  </si>
  <si>
    <t>Heterodera avenae</t>
  </si>
  <si>
    <t>CeCN- He-Av</t>
  </si>
  <si>
    <t>Citrus Nematode</t>
  </si>
  <si>
    <t>Tylenchulus semipenetrans</t>
  </si>
  <si>
    <t>CiN-Ty-Se</t>
  </si>
  <si>
    <t>Columbia Root-knot Nematode</t>
  </si>
  <si>
    <t>Meloidogyne chitwoodi</t>
  </si>
  <si>
    <t>ColRKN-Me-Ch</t>
  </si>
  <si>
    <t>Cotton Root-knot Nematode</t>
  </si>
  <si>
    <t>Meloidogyne incognita</t>
  </si>
  <si>
    <t>CotRKN-Me-In</t>
  </si>
  <si>
    <t>Cyst Nematode</t>
  </si>
  <si>
    <t>CN-Ca</t>
  </si>
  <si>
    <t>CN-Pu</t>
  </si>
  <si>
    <t>CN-Gl</t>
  </si>
  <si>
    <t>CN-He</t>
  </si>
  <si>
    <t>Dagger Nematode</t>
  </si>
  <si>
    <t>DN-Xi</t>
  </si>
  <si>
    <t>False Root-knot Nematode</t>
  </si>
  <si>
    <t>FaRKN-Na</t>
  </si>
  <si>
    <t>Field Root-knot Nematode</t>
  </si>
  <si>
    <t>Meloidogyne hapla</t>
  </si>
  <si>
    <t>FiRKN-Me-Ha</t>
  </si>
  <si>
    <t>Foliar Nematode</t>
  </si>
  <si>
    <t>Aphelenchoides</t>
  </si>
  <si>
    <t>FN-Ap</t>
  </si>
  <si>
    <t>Golden Nematode</t>
  </si>
  <si>
    <t>Globodera rostochiensis</t>
  </si>
  <si>
    <t>GN-Gl-Ro</t>
  </si>
  <si>
    <t>Grass Seed Nematode</t>
  </si>
  <si>
    <t>GSN-An-Ag</t>
  </si>
  <si>
    <t>Greenhouse Root-knot Nematode</t>
  </si>
  <si>
    <t>GRKN-Me-In</t>
  </si>
  <si>
    <t>Javanese Root-knot Nematode</t>
  </si>
  <si>
    <t>Meloidogyne javanica</t>
  </si>
  <si>
    <t>JRKN-Me-Ja</t>
  </si>
  <si>
    <t>Lance Nematode</t>
  </si>
  <si>
    <t>LN-Ho</t>
  </si>
  <si>
    <t>Leaf Gall Nematode</t>
  </si>
  <si>
    <t>Anguina balsamophila</t>
  </si>
  <si>
    <t>LGN-An-Ba</t>
  </si>
  <si>
    <t>Lesion Nematode</t>
  </si>
  <si>
    <t>Pratylenchus</t>
  </si>
  <si>
    <t>LN-Pr</t>
  </si>
  <si>
    <t>Needle Nematode</t>
  </si>
  <si>
    <t>Longidorus africanus</t>
  </si>
  <si>
    <t>NN-Lo-Af</t>
  </si>
  <si>
    <t>Nematode</t>
  </si>
  <si>
    <t>N-Pe</t>
  </si>
  <si>
    <t>N-Ty</t>
  </si>
  <si>
    <t>Northern Root-knot Nematode</t>
  </si>
  <si>
    <t>NRKN-Me-Ha</t>
  </si>
  <si>
    <t>Pea Cyst Nematode</t>
  </si>
  <si>
    <t>Heterodera goettingiana</t>
  </si>
  <si>
    <t>PCN-He-Go</t>
  </si>
  <si>
    <t>Peanut Root-knot Nematode</t>
  </si>
  <si>
    <t>Meloidogyne arenaria</t>
  </si>
  <si>
    <t>PRKN-Me-Ar</t>
  </si>
  <si>
    <t>Pin Nematode</t>
  </si>
  <si>
    <t>Pine Wilt Nematode</t>
  </si>
  <si>
    <t>Bursaphelenchus xylophilus</t>
  </si>
  <si>
    <t>PWN-Bu-Xy</t>
  </si>
  <si>
    <t>Pinewood Nematode</t>
  </si>
  <si>
    <t>Bursaphelenchus mucronatus</t>
  </si>
  <si>
    <t>PWN-Bu-Mu</t>
  </si>
  <si>
    <t>Potato Rot Nematode</t>
  </si>
  <si>
    <t>Ditylenchus destructor</t>
  </si>
  <si>
    <t>PRN-Di-De</t>
  </si>
  <si>
    <t>Pseudo Columbian Root-knot Nematode</t>
  </si>
  <si>
    <t>Meloidogyne fallax</t>
  </si>
  <si>
    <t>PCRKN-Me-Fa</t>
  </si>
  <si>
    <t>Pseudo Root-knot Nematode</t>
  </si>
  <si>
    <t>Hypsoperine graminis</t>
  </si>
  <si>
    <t>PsRKN-Hy-Ga</t>
  </si>
  <si>
    <t>Red Ring Nematode</t>
  </si>
  <si>
    <t>Bursaphelenchus cocophilus</t>
  </si>
  <si>
    <t>RRN-Bu-Co</t>
  </si>
  <si>
    <t>Reniform Nematode</t>
  </si>
  <si>
    <t>Rotylenchulus reniformis</t>
  </si>
  <si>
    <t>ReN-Ro-Re</t>
  </si>
  <si>
    <t>Rice Root Nematode</t>
  </si>
  <si>
    <t>Hirschmanniella oryzae</t>
  </si>
  <si>
    <t>RiRN-Hi-Or</t>
  </si>
  <si>
    <t>Ring Nematode</t>
  </si>
  <si>
    <t>Criconemella xenoplax</t>
  </si>
  <si>
    <t>Root Lesion Nematode</t>
  </si>
  <si>
    <t>Pratylenchus penetrans</t>
  </si>
  <si>
    <t>RLN-Pr-Pe</t>
  </si>
  <si>
    <t>Pratylenchus neglectus</t>
  </si>
  <si>
    <t>RLN-Pr-Ne</t>
  </si>
  <si>
    <t>Pratylenchus thornei</t>
  </si>
  <si>
    <t>RLN-Pr-Th</t>
  </si>
  <si>
    <t>Pratylenchus scribneri</t>
  </si>
  <si>
    <t>RLN-Pr-Sc</t>
  </si>
  <si>
    <t>Root-knot Nematode</t>
  </si>
  <si>
    <t>Meloidogyne thamesi</t>
  </si>
  <si>
    <t>RKN-Me-Th</t>
  </si>
  <si>
    <t>Root-Knot Nematode</t>
  </si>
  <si>
    <t>RKN-Me</t>
  </si>
  <si>
    <t>Round Cyst Nematode</t>
  </si>
  <si>
    <t>RCN-Gl</t>
  </si>
  <si>
    <t>Sand Root-Knot Nematode</t>
  </si>
  <si>
    <t>SaRKN-Me-Ar</t>
  </si>
  <si>
    <t>Seed Gall Nematode</t>
  </si>
  <si>
    <t>Anguina tritici</t>
  </si>
  <si>
    <t>SGN-An-Tr</t>
  </si>
  <si>
    <t>Sessile Nematode</t>
  </si>
  <si>
    <t>Sheath Nematode</t>
  </si>
  <si>
    <t>Southern Root-knot Nematode</t>
  </si>
  <si>
    <t>SoRKN-Me-In</t>
  </si>
  <si>
    <t>Soybean Cyst Nematode</t>
  </si>
  <si>
    <t>Heterodera glycines</t>
  </si>
  <si>
    <t>SCN-He-Gl</t>
  </si>
  <si>
    <t>Spine Nematode</t>
  </si>
  <si>
    <t>SpinN-Cr</t>
  </si>
  <si>
    <t>Spiral Nematode</t>
  </si>
  <si>
    <t>Helicotylenchus</t>
  </si>
  <si>
    <t>SpirN-Sc</t>
  </si>
  <si>
    <t>Stem and Bulb Nematode</t>
  </si>
  <si>
    <t>SBN-Di-Di</t>
  </si>
  <si>
    <t>Sting Nematode</t>
  </si>
  <si>
    <t>StN-Be</t>
  </si>
  <si>
    <t>Strawberry Spring Dwarf Nematode</t>
  </si>
  <si>
    <t>Aphelenchoides fragariae</t>
  </si>
  <si>
    <t>SSpDN-Ap-Fr</t>
  </si>
  <si>
    <t>Strawberry Summer Dwarf Nematode</t>
  </si>
  <si>
    <t>Aphelenchoides besseyi</t>
  </si>
  <si>
    <t>SSuDN-Ap-Be</t>
  </si>
  <si>
    <t>Stubby-root Nematode</t>
  </si>
  <si>
    <t>SRN-Pa</t>
  </si>
  <si>
    <t>SRN-Al</t>
  </si>
  <si>
    <t>SRN-Mo</t>
  </si>
  <si>
    <t>SRN-Tr</t>
  </si>
  <si>
    <t>Stunt Nematode</t>
  </si>
  <si>
    <t>StuN-Qu</t>
  </si>
  <si>
    <t>Sugarbeet Cyst Nematode</t>
  </si>
  <si>
    <t>Heterodera schachtii</t>
  </si>
  <si>
    <t>SuCN-He-Sc</t>
  </si>
  <si>
    <t>Sugarbeet False Root-knot Nematode</t>
  </si>
  <si>
    <t>Nacobbus aberrans</t>
  </si>
  <si>
    <t>SuFRKN-Na-Ab</t>
  </si>
  <si>
    <t>Walnut Lesion Nematode</t>
  </si>
  <si>
    <t>Pratylenchus vulnus</t>
  </si>
  <si>
    <t>WLN-Pr-Vu</t>
  </si>
  <si>
    <t>Wheat Nematode</t>
  </si>
  <si>
    <t>WhN-An-Tr</t>
  </si>
  <si>
    <t>White Cyst Nematode</t>
  </si>
  <si>
    <t>WhCN-Gl-Pa</t>
  </si>
  <si>
    <t>ModusTestID</t>
  </si>
  <si>
    <t>N-ASN-Di-Di</t>
  </si>
  <si>
    <t>N-AN-Do</t>
  </si>
  <si>
    <t>N-BRKN-Me-Na</t>
  </si>
  <si>
    <t>N-BeN-An-Ag</t>
  </si>
  <si>
    <t>N-BSN-Di-Di</t>
  </si>
  <si>
    <t>N-BuN-Ra-Si</t>
  </si>
  <si>
    <t>N-CabCN-He-Cr</t>
  </si>
  <si>
    <t>N-CacCN-Ca</t>
  </si>
  <si>
    <t>N-CeCN- He-Av</t>
  </si>
  <si>
    <t>N-CiN-Ty-Se</t>
  </si>
  <si>
    <t>N-ColRKN-Me-Ch</t>
  </si>
  <si>
    <t>N-CotRKN-Me-In</t>
  </si>
  <si>
    <t>N-CN-Ca</t>
  </si>
  <si>
    <t>N-CN-Pu</t>
  </si>
  <si>
    <t>N-CN-Gl</t>
  </si>
  <si>
    <t>N-CN-He</t>
  </si>
  <si>
    <t>N-DN-Xi</t>
  </si>
  <si>
    <t>N-FaRKN-Na</t>
  </si>
  <si>
    <t>N-FiRKN-Me-Ha</t>
  </si>
  <si>
    <t>N-FN-Ap</t>
  </si>
  <si>
    <t>N-GN-Gl-Ro</t>
  </si>
  <si>
    <t>N-GSN-An-Ag</t>
  </si>
  <si>
    <t>N-GRKN-Me-In</t>
  </si>
  <si>
    <t>N-JRKN-Me-Ja</t>
  </si>
  <si>
    <t>N-LN-Ho</t>
  </si>
  <si>
    <t>N-LGN-An-Ba</t>
  </si>
  <si>
    <t>N-LN-Pr</t>
  </si>
  <si>
    <t>N-NN-Lo-Af</t>
  </si>
  <si>
    <t>N-N-Pe</t>
  </si>
  <si>
    <t>N-N-Ty</t>
  </si>
  <si>
    <t>N-NRKN-Me-Ha</t>
  </si>
  <si>
    <t>N-PCN-He-Go</t>
  </si>
  <si>
    <t>N-PRKN-Me-Ar</t>
  </si>
  <si>
    <t>N-PWN-Bu-Xy</t>
  </si>
  <si>
    <t>N-PWN-Bu-Mu</t>
  </si>
  <si>
    <t>N-PRN-Di-De</t>
  </si>
  <si>
    <t>N-PCRKN-Me-Fa</t>
  </si>
  <si>
    <t>N-PsRKN-Hy-Ga</t>
  </si>
  <si>
    <t>N-RRN-Bu-Co</t>
  </si>
  <si>
    <t>N-ReN-Ro-Re</t>
  </si>
  <si>
    <t>N-RiRN-Hi-Or</t>
  </si>
  <si>
    <t>N-RLN-Pr-Pe</t>
  </si>
  <si>
    <t>N-RLN-Pr-Ne</t>
  </si>
  <si>
    <t>N-RLN-Pr-Th</t>
  </si>
  <si>
    <t>N-RLN-Pr-Sc</t>
  </si>
  <si>
    <t>N-RKN-Me-Th</t>
  </si>
  <si>
    <t>N-RKN-Me</t>
  </si>
  <si>
    <t>N-RCN-Gl</t>
  </si>
  <si>
    <t>N-SaRKN-Me-Ar</t>
  </si>
  <si>
    <t>N-SGN-An-Tr</t>
  </si>
  <si>
    <t>N-SoRKN-Me-In</t>
  </si>
  <si>
    <t>N-SCN-He-Gl</t>
  </si>
  <si>
    <t>N-SpinN-Cr</t>
  </si>
  <si>
    <t>N-SpirN-Sc</t>
  </si>
  <si>
    <t>N-SBN-Di-Di</t>
  </si>
  <si>
    <t>N-StN-Be</t>
  </si>
  <si>
    <t>N-SSpDN-Ap-Fr</t>
  </si>
  <si>
    <t>N-SSuDN-Ap-Be</t>
  </si>
  <si>
    <t>N-SRN-Pa</t>
  </si>
  <si>
    <t>N-SRN-Al</t>
  </si>
  <si>
    <t>N-SRN-Mo</t>
  </si>
  <si>
    <t>N-SRN-Tr</t>
  </si>
  <si>
    <t>N-StuN-Qu</t>
  </si>
  <si>
    <t>N-SuCN-He-Sc</t>
  </si>
  <si>
    <t>N-SuFRKN-Na-Ab</t>
  </si>
  <si>
    <t>N-WLN-Pr-Vu</t>
  </si>
  <si>
    <t>N-WhN-An-Tr</t>
  </si>
  <si>
    <t>N-WhCN-Gl-Pa</t>
  </si>
  <si>
    <t>Cyst J2 Nematode</t>
  </si>
  <si>
    <t>Sheathoid Nematode</t>
  </si>
  <si>
    <t>SeN-Cp</t>
  </si>
  <si>
    <t>SpirN-Hl</t>
  </si>
  <si>
    <t>Shd-Hm</t>
  </si>
  <si>
    <t>ShN-Hy</t>
  </si>
  <si>
    <t>CJ2-He</t>
  </si>
  <si>
    <t>StuN-Mr</t>
  </si>
  <si>
    <t>RiN-Cl-Xe</t>
  </si>
  <si>
    <t>PN-Py</t>
  </si>
  <si>
    <t>StuN-Tl</t>
  </si>
  <si>
    <t>SpirN-Rs</t>
  </si>
  <si>
    <t>N-SeN-Cp</t>
  </si>
  <si>
    <t>N-RiN-Cl-Xe</t>
  </si>
  <si>
    <t>N-SpirN-Hl</t>
  </si>
  <si>
    <t>N-Shd-Hm</t>
  </si>
  <si>
    <t>N-ShN-Hy</t>
  </si>
  <si>
    <t>N-CJ2-He</t>
  </si>
  <si>
    <t>N-StuN-Mr</t>
  </si>
  <si>
    <t>N-PN-Py</t>
  </si>
  <si>
    <t>N-SpirN-Rs</t>
  </si>
  <si>
    <t>N-StuN-Tl</t>
  </si>
  <si>
    <t>Helicotylenchus dihystera</t>
  </si>
  <si>
    <t>Pratylenchus brachyurus</t>
  </si>
  <si>
    <t>Pratylenchus zeae (Raiz)</t>
  </si>
  <si>
    <t>Scutellonema brachyurus</t>
  </si>
  <si>
    <t>Plant Parasitic Nematode</t>
  </si>
  <si>
    <t>Smooth-headed Lesion Nematode</t>
  </si>
  <si>
    <t>British Spiral Nematode</t>
  </si>
  <si>
    <t>EPPO Code</t>
  </si>
  <si>
    <t>HELYDH</t>
  </si>
  <si>
    <t>APLUSP</t>
  </si>
  <si>
    <t>Aphelenchus sp.</t>
  </si>
  <si>
    <t>Criconemella sp</t>
  </si>
  <si>
    <t>Radopholus sp.</t>
  </si>
  <si>
    <t>Ditylenchus sp.</t>
  </si>
  <si>
    <t>Tylenchulus sp.</t>
  </si>
  <si>
    <t>Mesocriconema sp.</t>
  </si>
  <si>
    <t>CRIMSP</t>
  </si>
  <si>
    <t>PRATBR</t>
  </si>
  <si>
    <t>PRATZE</t>
  </si>
  <si>
    <t>RADOSP</t>
  </si>
  <si>
    <t>SCUNBC</t>
  </si>
  <si>
    <t>DITYSP</t>
  </si>
  <si>
    <t>TYLESP</t>
  </si>
  <si>
    <t>MCRISP</t>
  </si>
  <si>
    <t>DITYDI</t>
  </si>
  <si>
    <t>DOLISP</t>
  </si>
  <si>
    <t>Dolichodorus sp.</t>
  </si>
  <si>
    <t>Cactodera sp.</t>
  </si>
  <si>
    <t>Heterodera sp.</t>
  </si>
  <si>
    <t>Globodera sp.</t>
  </si>
  <si>
    <t>Heterodera sp.</t>
  </si>
  <si>
    <t>Punctodera sp.</t>
  </si>
  <si>
    <t>Xiphinema sp.</t>
  </si>
  <si>
    <t>Nacobbus sp.</t>
  </si>
  <si>
    <t>Hoplolaimus sp.</t>
  </si>
  <si>
    <t>Peltamigratus sp.</t>
  </si>
  <si>
    <t>Tylenchus sp.</t>
  </si>
  <si>
    <t>Paratylenchus sp.</t>
  </si>
  <si>
    <t>Meloidogyne sp.</t>
  </si>
  <si>
    <t>Globodera sp.</t>
  </si>
  <si>
    <t>Cacopaurus sp.</t>
  </si>
  <si>
    <t>Hemicriconemoides sp.</t>
  </si>
  <si>
    <t>Criconema sp.</t>
  </si>
  <si>
    <t>Rotylenchus sp.</t>
  </si>
  <si>
    <t>Scutellonema sp.</t>
  </si>
  <si>
    <t>Belonolaimus sp.</t>
  </si>
  <si>
    <t>Allotrichodorus sp.</t>
  </si>
  <si>
    <t>Monotrichodorus sp.</t>
  </si>
  <si>
    <t>Paratrichodorus sp.</t>
  </si>
  <si>
    <t>Trichodorus sp.</t>
  </si>
  <si>
    <t>Merlinius sp.</t>
  </si>
  <si>
    <t>Quinisulcius sp.</t>
  </si>
  <si>
    <t>MELGNA</t>
  </si>
  <si>
    <t>ANGUAG</t>
  </si>
  <si>
    <t>RADOSI</t>
  </si>
  <si>
    <t>HETDCR</t>
  </si>
  <si>
    <t>CACDSP</t>
  </si>
  <si>
    <t>HETDMA</t>
  </si>
  <si>
    <t>TYLESE</t>
  </si>
  <si>
    <t>MELGCH</t>
  </si>
  <si>
    <t>MELGIN</t>
  </si>
  <si>
    <t>HETDSP</t>
  </si>
  <si>
    <t>1GLOBG</t>
  </si>
  <si>
    <t>PUNCSP</t>
  </si>
  <si>
    <t>XIPHSP</t>
  </si>
  <si>
    <t>NACOSP</t>
  </si>
  <si>
    <t>MELGHA</t>
  </si>
  <si>
    <t>APLOSP</t>
  </si>
  <si>
    <t>HETDRO</t>
  </si>
  <si>
    <t>MELGJA</t>
  </si>
  <si>
    <t>HOLLSP</t>
  </si>
  <si>
    <t>ZNOPEZ</t>
  </si>
  <si>
    <t>PRATSP</t>
  </si>
  <si>
    <t>LONGAF</t>
  </si>
  <si>
    <t>PELTSP</t>
  </si>
  <si>
    <t>TYLNSP</t>
  </si>
  <si>
    <t>HETDGO</t>
  </si>
  <si>
    <t>MELGAR</t>
  </si>
  <si>
    <t>PARASP</t>
  </si>
  <si>
    <t>BURSXY</t>
  </si>
  <si>
    <t>BURSMU</t>
  </si>
  <si>
    <t>DITYDE</t>
  </si>
  <si>
    <t>MELGFA</t>
  </si>
  <si>
    <t>HYPPGR</t>
  </si>
  <si>
    <t>RHAACO</t>
  </si>
  <si>
    <t>ROTYRE</t>
  </si>
  <si>
    <t>HIRSOR</t>
  </si>
  <si>
    <t>CRINXP</t>
  </si>
  <si>
    <t>PRATNE</t>
  </si>
  <si>
    <t>PRATPE</t>
  </si>
  <si>
    <t>PRATSC</t>
  </si>
  <si>
    <t>PRATTH</t>
  </si>
  <si>
    <t>MELGSP</t>
  </si>
  <si>
    <t>MELGTH</t>
  </si>
  <si>
    <t>ANGUTR</t>
  </si>
  <si>
    <t>CACPSP</t>
  </si>
  <si>
    <t>Hemicycliophora sp.</t>
  </si>
  <si>
    <t>HEMCSP</t>
  </si>
  <si>
    <t>HEMRSP</t>
  </si>
  <si>
    <t>HETDGL</t>
  </si>
  <si>
    <t>CRIOSP</t>
  </si>
  <si>
    <t>HELYSP</t>
  </si>
  <si>
    <t>ROTLSP</t>
  </si>
  <si>
    <t>SCUNSP</t>
  </si>
  <si>
    <t>BELOSP</t>
  </si>
  <si>
    <t>APLOFR</t>
  </si>
  <si>
    <t>APLOBE</t>
  </si>
  <si>
    <t>ZNONEZ</t>
  </si>
  <si>
    <t>PATRSP</t>
  </si>
  <si>
    <t>TRIHSP</t>
  </si>
  <si>
    <t>MERLSP</t>
  </si>
  <si>
    <t>QUINSP</t>
  </si>
  <si>
    <t>TYLRSP</t>
  </si>
  <si>
    <t>Tylenchorhynchus sp.</t>
  </si>
  <si>
    <t>HETDSC</t>
  </si>
  <si>
    <t>NACOBA</t>
  </si>
  <si>
    <t>PRATVU</t>
  </si>
  <si>
    <t>Globodera pallida</t>
  </si>
  <si>
    <t>HETDPA</t>
  </si>
  <si>
    <t>SpirN</t>
  </si>
  <si>
    <t>PlPN</t>
  </si>
  <si>
    <t>RingN</t>
  </si>
  <si>
    <t>SmhLN</t>
  </si>
  <si>
    <t>RLN</t>
  </si>
  <si>
    <t>BurN</t>
  </si>
  <si>
    <t>BSN</t>
  </si>
  <si>
    <t>CitN</t>
  </si>
  <si>
    <t>N-SpirN-HELYDH</t>
  </si>
  <si>
    <t>N-PlPN-APLUSP</t>
  </si>
  <si>
    <t>N-RingN-CRIMSP</t>
  </si>
  <si>
    <t>N-SmhLN-PRATBR</t>
  </si>
  <si>
    <t>N-RLN-PRATZE</t>
  </si>
  <si>
    <t>N-BurN-RADOSP</t>
  </si>
  <si>
    <t>N-BSN-DITYSP</t>
  </si>
  <si>
    <t>N-CitN-TYLESP</t>
  </si>
  <si>
    <t>N-RingN-MCRISP</t>
  </si>
  <si>
    <t>BrSpN</t>
  </si>
  <si>
    <t>Proposed MODUS Name with EPPO Code</t>
  </si>
  <si>
    <t>N-BrSpN-SCUNBC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</si>
</sst>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</font>
    <font>
      <sz val="11"/>
      <color rgb="FF000000"/>
      <name val="Arial"/>
    </font>
    <font>
      <sz val="11"/>
      <color rgb="FF222222"/>
      <name val="Arial"/>
      <family val="2"/>
    </font>
    <font>
      <sz val="11"/>
      <color rgb="FF003139"/>
      <name val="Arial"/>
    </font>
    <font>
      <i/>
      <sz val="11"/>
      <color rgb="FF000000"/>
      <name val="Arial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0" fontId="7" fillId="0" borderId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0" fontId="6" fillId="0" borderId="0" xfId="0" applyFont="1"/>
    <xf numFmtId="0" fontId="2" fillId="0" borderId="0" xfId="0" applyFont="1" applyFill="1"/>
    <xf numFmtId="0" fontId="3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11" fillId="0" borderId="0" xfId="0" applyFont="1" applyFill="1"/>
    <xf numFmtId="0" fontId="2" fillId="0" borderId="0" xfId="0" applyFont="1" applyFill="1" applyAlignment="1">
      <alignment wrapText="1"/>
    </xf>
    <xf numFmtId="0" fontId="11" fillId="0" borderId="0" xfId="0" applyFont="1" applyFill="1" applyAlignment="1">
      <alignment wrapText="1"/>
    </xf>
    <xf numFmtId="0" fontId="10" fillId="0" borderId="0" xfId="0" applyFont="1" applyFill="1"/>
    <xf numFmtId="0" fontId="4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3" fillId="0" borderId="0" xfId="0" applyFont="1" applyFill="1"/>
    <xf numFmtId="0" fontId="0" fillId="0" borderId="0" xfId="0" applyFill="1" applyAlignment="1">
      <alignment vertical="center" wrapText="1"/>
    </xf>
    <xf numFmtId="0" fontId="6" fillId="0" borderId="0" xfId="0" applyFont="1" applyFill="1"/>
  </cellXfs>
  <cellStyles count="8">
    <cellStyle name="Followed Hyperlink" xfId="5" builtinId="9" hidden="1"/>
    <cellStyle name="Followed Hyperlink" xfId="7" builtinId="9" hidden="1"/>
    <cellStyle name="Hyperlink" xfId="4" builtinId="8" hidden="1"/>
    <cellStyle name="Hyperlink" xfId="6" builtinId="8" hidden="1"/>
    <cellStyle name="Normal" xfId="0" builtinId="0"/>
    <cellStyle name="Normal 2" xfId="1" xr:uid="{00000000-0005-0000-0000-000005000000}"/>
    <cellStyle name="Normal 3" xfId="2" xr:uid="{00000000-0005-0000-0000-000006000000}"/>
    <cellStyle name="Normal 3 2" xfId="3" xr:uid="{00000000-0005-0000-0000-000007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4"/>
  <sheetViews>
    <sheetView tabSelected="1" workbookViewId="0"/>
  </sheetViews>
  <sheetFormatPr baseColWidth="10" defaultColWidth="8.83203125" defaultRowHeight="14" x14ac:dyDescent="0.15"/>
  <cols>
    <col min="1" max="1" width="20.5" style="1" customWidth="1"/>
    <col min="2" max="2" width="36" style="1" bestFit="1" customWidth="1"/>
    <col min="3" max="4" width="35.83203125" style="1" customWidth="1"/>
    <col min="5" max="5" width="8.83203125" style="1" customWidth="1"/>
    <col min="6" max="6" width="15.5" style="1" customWidth="1"/>
    <col min="7" max="7" width="20.5" style="1" customWidth="1"/>
    <col min="8" max="8" width="17.33203125" style="1" customWidth="1"/>
    <col min="9" max="9" width="8.83203125" style="1"/>
    <col min="10" max="10" width="21.6640625" style="1" customWidth="1"/>
    <col min="11" max="16384" width="8.83203125" style="1"/>
  </cols>
  <sheetData>
    <row r="1" spans="1:11" ht="66" customHeight="1" x14ac:dyDescent="0.15">
      <c r="A1" s="8" t="s">
        <v>177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8" t="s">
        <v>5</v>
      </c>
      <c r="H1" s="4"/>
      <c r="I1" s="7" t="s">
        <v>275</v>
      </c>
      <c r="J1" s="9" t="s">
        <v>405</v>
      </c>
      <c r="K1" s="7" t="s">
        <v>0</v>
      </c>
    </row>
    <row r="2" spans="1:11" ht="15" x14ac:dyDescent="0.2">
      <c r="A2" s="4" t="s">
        <v>178</v>
      </c>
      <c r="B2" s="5" t="s">
        <v>6</v>
      </c>
      <c r="C2" s="5" t="s">
        <v>7</v>
      </c>
      <c r="D2" s="5" t="s">
        <v>8</v>
      </c>
      <c r="E2" s="4"/>
      <c r="F2" s="4"/>
      <c r="G2" s="4" t="s">
        <v>9</v>
      </c>
      <c r="H2" s="4" t="str">
        <f t="shared" ref="H2:H33" si="0">CONCATENATE("N-",G2)</f>
        <v>N-ASN-Di-Di</v>
      </c>
      <c r="I2" s="10" t="s">
        <v>292</v>
      </c>
      <c r="J2" s="4" t="str">
        <f t="shared" ref="J2:J65" si="1">CONCATENATE("N-",K2,"-",I2)</f>
        <v>N-ASN-DITYDI</v>
      </c>
      <c r="K2" s="7" t="str">
        <f>LEFT(G2,FIND("-",G2)-1)</f>
        <v>ASN</v>
      </c>
    </row>
    <row r="3" spans="1:11" ht="15" x14ac:dyDescent="0.2">
      <c r="A3" s="4" t="s">
        <v>179</v>
      </c>
      <c r="B3" s="5" t="s">
        <v>10</v>
      </c>
      <c r="C3" s="5" t="s">
        <v>294</v>
      </c>
      <c r="D3" s="5" t="s">
        <v>8</v>
      </c>
      <c r="E3" s="4"/>
      <c r="F3" s="4"/>
      <c r="G3" s="4" t="s">
        <v>11</v>
      </c>
      <c r="H3" s="4" t="str">
        <f t="shared" si="0"/>
        <v>N-AN-Do</v>
      </c>
      <c r="I3" s="10" t="s">
        <v>293</v>
      </c>
      <c r="J3" s="4" t="str">
        <f t="shared" si="1"/>
        <v>N-AN-DOLISP</v>
      </c>
      <c r="K3" s="7" t="str">
        <f t="shared" ref="K3:K66" si="2">LEFT(G3,FIND("-",G3)-1)</f>
        <v>AN</v>
      </c>
    </row>
    <row r="4" spans="1:11" ht="15" x14ac:dyDescent="0.2">
      <c r="A4" s="4" t="s">
        <v>180</v>
      </c>
      <c r="B4" s="5" t="s">
        <v>12</v>
      </c>
      <c r="C4" s="5" t="s">
        <v>13</v>
      </c>
      <c r="D4" s="5" t="s">
        <v>8</v>
      </c>
      <c r="E4" s="4"/>
      <c r="F4" s="4"/>
      <c r="G4" s="4" t="s">
        <v>14</v>
      </c>
      <c r="H4" s="4" t="str">
        <f t="shared" si="0"/>
        <v>N-BRKN-Me-Na</v>
      </c>
      <c r="I4" s="10" t="s">
        <v>320</v>
      </c>
      <c r="J4" s="4" t="str">
        <f t="shared" si="1"/>
        <v>N-BRKN-MELGNA</v>
      </c>
      <c r="K4" s="7" t="str">
        <f t="shared" si="2"/>
        <v>BRKN</v>
      </c>
    </row>
    <row r="5" spans="1:11" ht="15" x14ac:dyDescent="0.2">
      <c r="A5" s="4" t="s">
        <v>181</v>
      </c>
      <c r="B5" s="5" t="s">
        <v>15</v>
      </c>
      <c r="C5" s="5" t="s">
        <v>16</v>
      </c>
      <c r="D5" s="5" t="s">
        <v>8</v>
      </c>
      <c r="E5" s="4"/>
      <c r="F5" s="4"/>
      <c r="G5" s="4" t="s">
        <v>17</v>
      </c>
      <c r="H5" s="4" t="str">
        <f t="shared" si="0"/>
        <v>N-BeN-An-Ag</v>
      </c>
      <c r="I5" s="10" t="s">
        <v>321</v>
      </c>
      <c r="J5" s="4" t="str">
        <f t="shared" si="1"/>
        <v>N-BeN-ANGUAG</v>
      </c>
      <c r="K5" s="7" t="str">
        <f t="shared" si="2"/>
        <v>BeN</v>
      </c>
    </row>
    <row r="6" spans="1:11" ht="15" x14ac:dyDescent="0.2">
      <c r="A6" s="4" t="s">
        <v>182</v>
      </c>
      <c r="B6" s="5" t="s">
        <v>18</v>
      </c>
      <c r="C6" s="5" t="s">
        <v>7</v>
      </c>
      <c r="D6" s="5" t="s">
        <v>8</v>
      </c>
      <c r="E6" s="4"/>
      <c r="F6" s="4"/>
      <c r="G6" s="4" t="s">
        <v>19</v>
      </c>
      <c r="H6" s="4" t="str">
        <f t="shared" si="0"/>
        <v>N-BSN-Di-Di</v>
      </c>
      <c r="I6" s="10" t="s">
        <v>292</v>
      </c>
      <c r="J6" s="4" t="str">
        <f t="shared" si="1"/>
        <v>N-BSN-DITYDI</v>
      </c>
      <c r="K6" s="7" t="str">
        <f t="shared" si="2"/>
        <v>BSN</v>
      </c>
    </row>
    <row r="7" spans="1:11" ht="15" x14ac:dyDescent="0.2">
      <c r="A7" s="4" t="s">
        <v>183</v>
      </c>
      <c r="B7" s="5" t="s">
        <v>20</v>
      </c>
      <c r="C7" s="11" t="s">
        <v>21</v>
      </c>
      <c r="D7" s="5" t="s">
        <v>8</v>
      </c>
      <c r="E7" s="4"/>
      <c r="F7" s="4"/>
      <c r="G7" s="4" t="s">
        <v>22</v>
      </c>
      <c r="H7" s="4" t="str">
        <f t="shared" si="0"/>
        <v>N-BuN-Ra-Si</v>
      </c>
      <c r="I7" s="10" t="s">
        <v>322</v>
      </c>
      <c r="J7" s="4" t="str">
        <f t="shared" si="1"/>
        <v>N-BuN-RADOSI</v>
      </c>
      <c r="K7" s="7" t="str">
        <f t="shared" si="2"/>
        <v>BuN</v>
      </c>
    </row>
    <row r="8" spans="1:11" ht="15" x14ac:dyDescent="0.2">
      <c r="A8" s="4" t="s">
        <v>184</v>
      </c>
      <c r="B8" s="5" t="s">
        <v>23</v>
      </c>
      <c r="C8" s="5" t="s">
        <v>24</v>
      </c>
      <c r="D8" s="5" t="s">
        <v>8</v>
      </c>
      <c r="E8" s="4"/>
      <c r="F8" s="4"/>
      <c r="G8" s="4" t="s">
        <v>25</v>
      </c>
      <c r="H8" s="4" t="str">
        <f t="shared" si="0"/>
        <v>N-CabCN-He-Cr</v>
      </c>
      <c r="I8" s="10" t="s">
        <v>323</v>
      </c>
      <c r="J8" s="4" t="str">
        <f t="shared" si="1"/>
        <v>N-CabCN-HETDCR</v>
      </c>
      <c r="K8" s="7" t="str">
        <f t="shared" si="2"/>
        <v>CabCN</v>
      </c>
    </row>
    <row r="9" spans="1:11" ht="15" x14ac:dyDescent="0.2">
      <c r="A9" s="4" t="s">
        <v>185</v>
      </c>
      <c r="B9" s="5" t="s">
        <v>26</v>
      </c>
      <c r="C9" s="12" t="s">
        <v>295</v>
      </c>
      <c r="D9" s="5" t="s">
        <v>8</v>
      </c>
      <c r="E9" s="4"/>
      <c r="F9" s="4"/>
      <c r="G9" s="4" t="s">
        <v>27</v>
      </c>
      <c r="H9" s="4" t="str">
        <f t="shared" si="0"/>
        <v>N-CacCN-Ca</v>
      </c>
      <c r="I9" s="10" t="s">
        <v>324</v>
      </c>
      <c r="J9" s="4" t="str">
        <f t="shared" si="1"/>
        <v>N-CacCN-CACDSP</v>
      </c>
      <c r="K9" s="7" t="str">
        <f t="shared" si="2"/>
        <v>CacCN</v>
      </c>
    </row>
    <row r="10" spans="1:11" ht="15" x14ac:dyDescent="0.2">
      <c r="A10" s="4" t="s">
        <v>186</v>
      </c>
      <c r="B10" s="5" t="s">
        <v>28</v>
      </c>
      <c r="C10" s="5" t="s">
        <v>29</v>
      </c>
      <c r="D10" s="5" t="s">
        <v>8</v>
      </c>
      <c r="E10" s="4"/>
      <c r="F10" s="4"/>
      <c r="G10" s="4" t="s">
        <v>30</v>
      </c>
      <c r="H10" s="4" t="str">
        <f t="shared" si="0"/>
        <v>N-CeCN- He-Av</v>
      </c>
      <c r="I10" s="10" t="s">
        <v>325</v>
      </c>
      <c r="J10" s="4" t="str">
        <f t="shared" si="1"/>
        <v>N-CeCN-HETDMA</v>
      </c>
      <c r="K10" s="7" t="str">
        <f t="shared" si="2"/>
        <v>CeCN</v>
      </c>
    </row>
    <row r="11" spans="1:11" ht="15" x14ac:dyDescent="0.2">
      <c r="A11" s="4" t="s">
        <v>187</v>
      </c>
      <c r="B11" s="5" t="s">
        <v>31</v>
      </c>
      <c r="C11" s="5" t="s">
        <v>32</v>
      </c>
      <c r="D11" s="5" t="s">
        <v>8</v>
      </c>
      <c r="E11" s="4"/>
      <c r="F11" s="4"/>
      <c r="G11" s="4" t="s">
        <v>33</v>
      </c>
      <c r="H11" s="4" t="str">
        <f t="shared" si="0"/>
        <v>N-CiN-Ty-Se</v>
      </c>
      <c r="I11" s="10" t="s">
        <v>326</v>
      </c>
      <c r="J11" s="4" t="str">
        <f t="shared" si="1"/>
        <v>N-CiN-TYLESE</v>
      </c>
      <c r="K11" s="7" t="str">
        <f t="shared" si="2"/>
        <v>CiN</v>
      </c>
    </row>
    <row r="12" spans="1:11" ht="15" x14ac:dyDescent="0.2">
      <c r="A12" s="4" t="s">
        <v>188</v>
      </c>
      <c r="B12" s="5" t="s">
        <v>34</v>
      </c>
      <c r="C12" s="5" t="s">
        <v>35</v>
      </c>
      <c r="D12" s="5" t="s">
        <v>8</v>
      </c>
      <c r="E12" s="4"/>
      <c r="F12" s="4"/>
      <c r="G12" s="4" t="s">
        <v>36</v>
      </c>
      <c r="H12" s="4" t="str">
        <f t="shared" si="0"/>
        <v>N-ColRKN-Me-Ch</v>
      </c>
      <c r="I12" s="10" t="s">
        <v>327</v>
      </c>
      <c r="J12" s="4" t="str">
        <f t="shared" si="1"/>
        <v>N-ColRKN-MELGCH</v>
      </c>
      <c r="K12" s="7" t="str">
        <f t="shared" si="2"/>
        <v>ColRKN</v>
      </c>
    </row>
    <row r="13" spans="1:11" ht="15" x14ac:dyDescent="0.2">
      <c r="A13" s="4" t="s">
        <v>189</v>
      </c>
      <c r="B13" s="5" t="s">
        <v>37</v>
      </c>
      <c r="C13" s="5" t="s">
        <v>38</v>
      </c>
      <c r="D13" s="5" t="s">
        <v>8</v>
      </c>
      <c r="E13" s="4"/>
      <c r="F13" s="4"/>
      <c r="G13" s="4" t="s">
        <v>39</v>
      </c>
      <c r="H13" s="4" t="str">
        <f t="shared" si="0"/>
        <v>N-CotRKN-Me-In</v>
      </c>
      <c r="I13" s="10" t="s">
        <v>328</v>
      </c>
      <c r="J13" s="4" t="str">
        <f t="shared" si="1"/>
        <v>N-CotRKN-MELGIN</v>
      </c>
      <c r="K13" s="7" t="str">
        <f t="shared" si="2"/>
        <v>CotRKN</v>
      </c>
    </row>
    <row r="14" spans="1:11" ht="15" x14ac:dyDescent="0.2">
      <c r="A14" s="4" t="s">
        <v>263</v>
      </c>
      <c r="B14" s="13" t="s">
        <v>246</v>
      </c>
      <c r="C14" s="13" t="s">
        <v>296</v>
      </c>
      <c r="D14" s="13" t="s">
        <v>8</v>
      </c>
      <c r="E14" s="4"/>
      <c r="F14" s="4"/>
      <c r="G14" s="4" t="s">
        <v>252</v>
      </c>
      <c r="H14" s="4" t="str">
        <f t="shared" si="0"/>
        <v>N-CJ2-He</v>
      </c>
      <c r="I14" s="10" t="s">
        <v>329</v>
      </c>
      <c r="J14" s="4" t="str">
        <f t="shared" si="1"/>
        <v>N-CJ2-HETDSP</v>
      </c>
      <c r="K14" s="7" t="str">
        <f t="shared" si="2"/>
        <v>CJ2</v>
      </c>
    </row>
    <row r="15" spans="1:11" s="4" customFormat="1" ht="15" x14ac:dyDescent="0.2">
      <c r="A15" s="4" t="s">
        <v>190</v>
      </c>
      <c r="B15" s="5" t="s">
        <v>40</v>
      </c>
      <c r="C15" s="5" t="s">
        <v>295</v>
      </c>
      <c r="D15" s="5" t="s">
        <v>8</v>
      </c>
      <c r="G15" s="4" t="s">
        <v>41</v>
      </c>
      <c r="H15" s="4" t="str">
        <f t="shared" si="0"/>
        <v>N-CN-Ca</v>
      </c>
      <c r="I15" s="10" t="s">
        <v>324</v>
      </c>
      <c r="J15" s="4" t="str">
        <f t="shared" si="1"/>
        <v>N-CN-CACDSP</v>
      </c>
      <c r="K15" s="7" t="str">
        <f t="shared" si="2"/>
        <v>CN</v>
      </c>
    </row>
    <row r="16" spans="1:11" s="4" customFormat="1" ht="15" x14ac:dyDescent="0.2">
      <c r="A16" s="4" t="s">
        <v>192</v>
      </c>
      <c r="B16" s="5" t="s">
        <v>40</v>
      </c>
      <c r="C16" s="5" t="s">
        <v>297</v>
      </c>
      <c r="D16" s="5" t="s">
        <v>8</v>
      </c>
      <c r="G16" s="4" t="s">
        <v>43</v>
      </c>
      <c r="H16" s="4" t="str">
        <f t="shared" si="0"/>
        <v>N-CN-Gl</v>
      </c>
      <c r="I16" s="10" t="s">
        <v>330</v>
      </c>
      <c r="J16" s="4" t="str">
        <f t="shared" si="1"/>
        <v>N-CN-1GLOBG</v>
      </c>
      <c r="K16" s="7" t="str">
        <f t="shared" si="2"/>
        <v>CN</v>
      </c>
    </row>
    <row r="17" spans="1:11" s="4" customFormat="1" ht="15" x14ac:dyDescent="0.2">
      <c r="A17" s="4" t="s">
        <v>193</v>
      </c>
      <c r="B17" s="5" t="s">
        <v>40</v>
      </c>
      <c r="C17" s="5" t="s">
        <v>298</v>
      </c>
      <c r="D17" s="5" t="s">
        <v>8</v>
      </c>
      <c r="G17" s="4" t="s">
        <v>44</v>
      </c>
      <c r="H17" s="4" t="str">
        <f t="shared" si="0"/>
        <v>N-CN-He</v>
      </c>
      <c r="I17" s="10" t="s">
        <v>329</v>
      </c>
      <c r="J17" s="4" t="str">
        <f t="shared" si="1"/>
        <v>N-CN-HETDSP</v>
      </c>
      <c r="K17" s="7" t="str">
        <f t="shared" si="2"/>
        <v>CN</v>
      </c>
    </row>
    <row r="18" spans="1:11" s="4" customFormat="1" ht="15" x14ac:dyDescent="0.2">
      <c r="A18" s="4" t="s">
        <v>191</v>
      </c>
      <c r="B18" s="5" t="s">
        <v>40</v>
      </c>
      <c r="C18" s="5" t="s">
        <v>299</v>
      </c>
      <c r="D18" s="5" t="s">
        <v>8</v>
      </c>
      <c r="G18" s="4" t="s">
        <v>42</v>
      </c>
      <c r="H18" s="4" t="str">
        <f t="shared" si="0"/>
        <v>N-CN-Pu</v>
      </c>
      <c r="I18" s="10" t="s">
        <v>331</v>
      </c>
      <c r="J18" s="4" t="str">
        <f t="shared" si="1"/>
        <v>N-CN-PUNCSP</v>
      </c>
      <c r="K18" s="7" t="str">
        <f t="shared" si="2"/>
        <v>CN</v>
      </c>
    </row>
    <row r="19" spans="1:11" s="4" customFormat="1" ht="15" x14ac:dyDescent="0.2">
      <c r="A19" s="4" t="s">
        <v>194</v>
      </c>
      <c r="B19" s="5" t="s">
        <v>45</v>
      </c>
      <c r="C19" s="5" t="s">
        <v>300</v>
      </c>
      <c r="D19" s="5" t="s">
        <v>8</v>
      </c>
      <c r="G19" s="4" t="s">
        <v>46</v>
      </c>
      <c r="H19" s="4" t="str">
        <f t="shared" si="0"/>
        <v>N-DN-Xi</v>
      </c>
      <c r="I19" s="10" t="s">
        <v>332</v>
      </c>
      <c r="J19" s="4" t="str">
        <f t="shared" si="1"/>
        <v>N-DN-XIPHSP</v>
      </c>
      <c r="K19" s="7" t="str">
        <f t="shared" si="2"/>
        <v>DN</v>
      </c>
    </row>
    <row r="20" spans="1:11" s="4" customFormat="1" ht="15" x14ac:dyDescent="0.2">
      <c r="A20" s="4" t="s">
        <v>195</v>
      </c>
      <c r="B20" s="5" t="s">
        <v>47</v>
      </c>
      <c r="C20" s="5" t="s">
        <v>301</v>
      </c>
      <c r="D20" s="5" t="s">
        <v>8</v>
      </c>
      <c r="G20" s="4" t="s">
        <v>48</v>
      </c>
      <c r="H20" s="4" t="str">
        <f t="shared" si="0"/>
        <v>N-FaRKN-Na</v>
      </c>
      <c r="I20" s="10" t="s">
        <v>333</v>
      </c>
      <c r="J20" s="4" t="str">
        <f t="shared" si="1"/>
        <v>N-FaRKN-NACOSP</v>
      </c>
      <c r="K20" s="7" t="str">
        <f t="shared" si="2"/>
        <v>FaRKN</v>
      </c>
    </row>
    <row r="21" spans="1:11" s="4" customFormat="1" ht="15" x14ac:dyDescent="0.2">
      <c r="A21" s="4" t="s">
        <v>196</v>
      </c>
      <c r="B21" s="6" t="s">
        <v>49</v>
      </c>
      <c r="C21" s="5" t="s">
        <v>50</v>
      </c>
      <c r="D21" s="5" t="s">
        <v>8</v>
      </c>
      <c r="G21" s="4" t="s">
        <v>51</v>
      </c>
      <c r="H21" s="4" t="str">
        <f t="shared" si="0"/>
        <v>N-FiRKN-Me-Ha</v>
      </c>
      <c r="I21" s="10" t="s">
        <v>334</v>
      </c>
      <c r="J21" s="4" t="str">
        <f t="shared" si="1"/>
        <v>N-FiRKN-MELGHA</v>
      </c>
      <c r="K21" s="7" t="str">
        <f t="shared" si="2"/>
        <v>FiRKN</v>
      </c>
    </row>
    <row r="22" spans="1:11" s="4" customFormat="1" ht="15" x14ac:dyDescent="0.2">
      <c r="A22" s="4" t="s">
        <v>197</v>
      </c>
      <c r="B22" s="5" t="s">
        <v>52</v>
      </c>
      <c r="C22" s="5" t="s">
        <v>53</v>
      </c>
      <c r="D22" s="5" t="s">
        <v>8</v>
      </c>
      <c r="G22" s="4" t="s">
        <v>54</v>
      </c>
      <c r="H22" s="4" t="str">
        <f t="shared" si="0"/>
        <v>N-FN-Ap</v>
      </c>
      <c r="I22" s="10" t="s">
        <v>335</v>
      </c>
      <c r="J22" s="4" t="str">
        <f t="shared" si="1"/>
        <v>N-FN-APLOSP</v>
      </c>
      <c r="K22" s="7" t="str">
        <f t="shared" si="2"/>
        <v>FN</v>
      </c>
    </row>
    <row r="23" spans="1:11" s="4" customFormat="1" ht="15" x14ac:dyDescent="0.2">
      <c r="A23" s="4" t="s">
        <v>198</v>
      </c>
      <c r="B23" s="5" t="s">
        <v>55</v>
      </c>
      <c r="C23" s="5" t="s">
        <v>56</v>
      </c>
      <c r="D23" s="5" t="s">
        <v>8</v>
      </c>
      <c r="G23" s="4" t="s">
        <v>57</v>
      </c>
      <c r="H23" s="4" t="str">
        <f t="shared" si="0"/>
        <v>N-GN-Gl-Ro</v>
      </c>
      <c r="I23" s="10" t="s">
        <v>336</v>
      </c>
      <c r="J23" s="4" t="str">
        <f t="shared" si="1"/>
        <v>N-GN-HETDRO</v>
      </c>
      <c r="K23" s="7" t="str">
        <f t="shared" si="2"/>
        <v>GN</v>
      </c>
    </row>
    <row r="24" spans="1:11" s="4" customFormat="1" ht="15" x14ac:dyDescent="0.2">
      <c r="A24" s="4" t="s">
        <v>199</v>
      </c>
      <c r="B24" s="5" t="s">
        <v>58</v>
      </c>
      <c r="C24" s="5" t="s">
        <v>16</v>
      </c>
      <c r="D24" s="5" t="s">
        <v>8</v>
      </c>
      <c r="G24" s="4" t="s">
        <v>59</v>
      </c>
      <c r="H24" s="4" t="str">
        <f t="shared" si="0"/>
        <v>N-GSN-An-Ag</v>
      </c>
      <c r="I24" s="10" t="s">
        <v>321</v>
      </c>
      <c r="J24" s="4" t="str">
        <f t="shared" si="1"/>
        <v>N-GSN-ANGUAG</v>
      </c>
      <c r="K24" s="7" t="str">
        <f t="shared" si="2"/>
        <v>GSN</v>
      </c>
    </row>
    <row r="25" spans="1:11" s="4" customFormat="1" ht="15" x14ac:dyDescent="0.2">
      <c r="A25" s="4" t="s">
        <v>200</v>
      </c>
      <c r="B25" s="6" t="s">
        <v>60</v>
      </c>
      <c r="C25" s="5" t="s">
        <v>38</v>
      </c>
      <c r="D25" s="5" t="s">
        <v>8</v>
      </c>
      <c r="G25" s="4" t="s">
        <v>61</v>
      </c>
      <c r="H25" s="4" t="str">
        <f t="shared" si="0"/>
        <v>N-GRKN-Me-In</v>
      </c>
      <c r="I25" s="10" t="s">
        <v>328</v>
      </c>
      <c r="J25" s="4" t="str">
        <f t="shared" si="1"/>
        <v>N-GRKN-MELGIN</v>
      </c>
      <c r="K25" s="7" t="str">
        <f t="shared" si="2"/>
        <v>GRKN</v>
      </c>
    </row>
    <row r="26" spans="1:11" s="4" customFormat="1" ht="15" x14ac:dyDescent="0.2">
      <c r="A26" s="4" t="s">
        <v>201</v>
      </c>
      <c r="B26" s="6" t="s">
        <v>62</v>
      </c>
      <c r="C26" s="5" t="s">
        <v>63</v>
      </c>
      <c r="D26" s="5" t="s">
        <v>8</v>
      </c>
      <c r="G26" s="4" t="s">
        <v>64</v>
      </c>
      <c r="H26" s="4" t="str">
        <f t="shared" si="0"/>
        <v>N-JRKN-Me-Ja</v>
      </c>
      <c r="I26" s="10" t="s">
        <v>337</v>
      </c>
      <c r="J26" s="4" t="str">
        <f t="shared" si="1"/>
        <v>N-JRKN-MELGJA</v>
      </c>
      <c r="K26" s="7" t="str">
        <f t="shared" si="2"/>
        <v>JRKN</v>
      </c>
    </row>
    <row r="27" spans="1:11" s="4" customFormat="1" ht="15" x14ac:dyDescent="0.2">
      <c r="A27" s="4" t="s">
        <v>202</v>
      </c>
      <c r="B27" s="5" t="s">
        <v>65</v>
      </c>
      <c r="C27" s="5" t="s">
        <v>302</v>
      </c>
      <c r="D27" s="5" t="s">
        <v>8</v>
      </c>
      <c r="G27" s="4" t="s">
        <v>66</v>
      </c>
      <c r="H27" s="4" t="str">
        <f t="shared" si="0"/>
        <v>N-LN-Ho</v>
      </c>
      <c r="I27" s="10" t="s">
        <v>338</v>
      </c>
      <c r="J27" s="4" t="str">
        <f t="shared" si="1"/>
        <v>N-LN-HOLLSP</v>
      </c>
      <c r="K27" s="7" t="str">
        <f t="shared" si="2"/>
        <v>LN</v>
      </c>
    </row>
    <row r="28" spans="1:11" s="4" customFormat="1" ht="15" x14ac:dyDescent="0.2">
      <c r="A28" s="4" t="s">
        <v>203</v>
      </c>
      <c r="B28" s="5" t="s">
        <v>67</v>
      </c>
      <c r="C28" s="5" t="s">
        <v>68</v>
      </c>
      <c r="D28" s="5" t="s">
        <v>8</v>
      </c>
      <c r="G28" s="4" t="s">
        <v>69</v>
      </c>
      <c r="H28" s="4" t="str">
        <f t="shared" si="0"/>
        <v>N-LGN-An-Ba</v>
      </c>
      <c r="I28" s="10" t="s">
        <v>339</v>
      </c>
      <c r="J28" s="4" t="str">
        <f t="shared" si="1"/>
        <v>N-LGN-ZNOPEZ</v>
      </c>
      <c r="K28" s="7" t="str">
        <f t="shared" si="2"/>
        <v>LGN</v>
      </c>
    </row>
    <row r="29" spans="1:11" s="4" customFormat="1" ht="15" x14ac:dyDescent="0.2">
      <c r="A29" s="4" t="s">
        <v>204</v>
      </c>
      <c r="B29" s="5" t="s">
        <v>70</v>
      </c>
      <c r="C29" s="5" t="s">
        <v>71</v>
      </c>
      <c r="D29" s="5" t="s">
        <v>8</v>
      </c>
      <c r="G29" s="4" t="s">
        <v>72</v>
      </c>
      <c r="H29" s="4" t="str">
        <f t="shared" si="0"/>
        <v>N-LN-Pr</v>
      </c>
      <c r="I29" s="10" t="s">
        <v>340</v>
      </c>
      <c r="J29" s="4" t="str">
        <f t="shared" si="1"/>
        <v>N-LN-PRATSP</v>
      </c>
      <c r="K29" s="7" t="str">
        <f t="shared" si="2"/>
        <v>LN</v>
      </c>
    </row>
    <row r="30" spans="1:11" s="4" customFormat="1" ht="15" x14ac:dyDescent="0.2">
      <c r="A30" s="4" t="s">
        <v>205</v>
      </c>
      <c r="B30" s="5" t="s">
        <v>73</v>
      </c>
      <c r="C30" s="5" t="s">
        <v>74</v>
      </c>
      <c r="D30" s="5" t="s">
        <v>8</v>
      </c>
      <c r="G30" s="4" t="s">
        <v>75</v>
      </c>
      <c r="H30" s="4" t="str">
        <f t="shared" si="0"/>
        <v>N-NN-Lo-Af</v>
      </c>
      <c r="I30" s="10" t="s">
        <v>341</v>
      </c>
      <c r="J30" s="4" t="str">
        <f t="shared" si="1"/>
        <v>N-NN-LONGAF</v>
      </c>
      <c r="K30" s="7" t="str">
        <f t="shared" si="2"/>
        <v>NN</v>
      </c>
    </row>
    <row r="31" spans="1:11" s="4" customFormat="1" ht="15" x14ac:dyDescent="0.2">
      <c r="A31" s="4" t="s">
        <v>206</v>
      </c>
      <c r="B31" s="5" t="s">
        <v>76</v>
      </c>
      <c r="C31" s="5" t="s">
        <v>303</v>
      </c>
      <c r="D31" s="5" t="s">
        <v>8</v>
      </c>
      <c r="G31" s="4" t="s">
        <v>77</v>
      </c>
      <c r="H31" s="4" t="str">
        <f t="shared" si="0"/>
        <v>N-N-Pe</v>
      </c>
      <c r="I31" s="10" t="s">
        <v>342</v>
      </c>
      <c r="J31" s="4" t="str">
        <f t="shared" si="1"/>
        <v>N-N-PELTSP</v>
      </c>
      <c r="K31" s="7" t="str">
        <f t="shared" si="2"/>
        <v>N</v>
      </c>
    </row>
    <row r="32" spans="1:11" ht="15" x14ac:dyDescent="0.2">
      <c r="A32" s="4" t="s">
        <v>207</v>
      </c>
      <c r="B32" s="5" t="s">
        <v>76</v>
      </c>
      <c r="C32" s="5" t="s">
        <v>304</v>
      </c>
      <c r="D32" s="5" t="s">
        <v>8</v>
      </c>
      <c r="E32" s="4"/>
      <c r="F32" s="4"/>
      <c r="G32" s="4" t="s">
        <v>78</v>
      </c>
      <c r="H32" s="4" t="str">
        <f t="shared" si="0"/>
        <v>N-N-Ty</v>
      </c>
      <c r="I32" s="10" t="s">
        <v>343</v>
      </c>
      <c r="J32" s="4" t="str">
        <f t="shared" si="1"/>
        <v>N-N-TYLNSP</v>
      </c>
      <c r="K32" s="7" t="str">
        <f t="shared" si="2"/>
        <v>N</v>
      </c>
    </row>
    <row r="33" spans="1:11" ht="15" x14ac:dyDescent="0.2">
      <c r="A33" s="4" t="s">
        <v>208</v>
      </c>
      <c r="B33" s="5" t="s">
        <v>79</v>
      </c>
      <c r="C33" s="5" t="s">
        <v>50</v>
      </c>
      <c r="D33" s="5" t="s">
        <v>8</v>
      </c>
      <c r="E33" s="4"/>
      <c r="F33" s="4"/>
      <c r="G33" s="4" t="s">
        <v>80</v>
      </c>
      <c r="H33" s="4" t="str">
        <f t="shared" si="0"/>
        <v>N-NRKN-Me-Ha</v>
      </c>
      <c r="I33" s="10" t="s">
        <v>334</v>
      </c>
      <c r="J33" s="4" t="str">
        <f t="shared" si="1"/>
        <v>N-NRKN-MELGHA</v>
      </c>
      <c r="K33" s="7" t="str">
        <f t="shared" si="2"/>
        <v>NRKN</v>
      </c>
    </row>
    <row r="34" spans="1:11" ht="15" x14ac:dyDescent="0.2">
      <c r="A34" s="4" t="s">
        <v>209</v>
      </c>
      <c r="B34" s="5" t="s">
        <v>81</v>
      </c>
      <c r="C34" s="5" t="s">
        <v>82</v>
      </c>
      <c r="D34" s="5" t="s">
        <v>8</v>
      </c>
      <c r="E34" s="4"/>
      <c r="F34" s="4"/>
      <c r="G34" s="4" t="s">
        <v>83</v>
      </c>
      <c r="H34" s="4" t="str">
        <f t="shared" ref="H34:H65" si="3">CONCATENATE("N-",G34)</f>
        <v>N-PCN-He-Go</v>
      </c>
      <c r="I34" s="10" t="s">
        <v>344</v>
      </c>
      <c r="J34" s="4" t="str">
        <f t="shared" si="1"/>
        <v>N-PCN-HETDGO</v>
      </c>
      <c r="K34" s="7" t="str">
        <f t="shared" si="2"/>
        <v>PCN</v>
      </c>
    </row>
    <row r="35" spans="1:11" ht="15" x14ac:dyDescent="0.2">
      <c r="A35" s="4" t="s">
        <v>210</v>
      </c>
      <c r="B35" s="5" t="s">
        <v>84</v>
      </c>
      <c r="C35" s="5" t="s">
        <v>85</v>
      </c>
      <c r="D35" s="5" t="s">
        <v>8</v>
      </c>
      <c r="E35" s="4"/>
      <c r="F35" s="4"/>
      <c r="G35" s="4" t="s">
        <v>86</v>
      </c>
      <c r="H35" s="4" t="str">
        <f t="shared" si="3"/>
        <v>N-PRKN-Me-Ar</v>
      </c>
      <c r="I35" s="10" t="s">
        <v>345</v>
      </c>
      <c r="J35" s="4" t="str">
        <f t="shared" si="1"/>
        <v>N-PRKN-MELGAR</v>
      </c>
      <c r="K35" s="7" t="str">
        <f t="shared" si="2"/>
        <v>PRKN</v>
      </c>
    </row>
    <row r="36" spans="1:11" ht="15" x14ac:dyDescent="0.2">
      <c r="A36" s="4" t="s">
        <v>265</v>
      </c>
      <c r="B36" s="5" t="s">
        <v>87</v>
      </c>
      <c r="C36" s="5" t="s">
        <v>305</v>
      </c>
      <c r="D36" s="5" t="s">
        <v>8</v>
      </c>
      <c r="E36" s="4"/>
      <c r="F36" s="4"/>
      <c r="G36" s="4" t="s">
        <v>255</v>
      </c>
      <c r="H36" s="4" t="str">
        <f t="shared" si="3"/>
        <v>N-PN-Py</v>
      </c>
      <c r="I36" s="10" t="s">
        <v>346</v>
      </c>
      <c r="J36" s="4" t="str">
        <f t="shared" si="1"/>
        <v>N-PN-PARASP</v>
      </c>
      <c r="K36" s="7" t="str">
        <f t="shared" si="2"/>
        <v>PN</v>
      </c>
    </row>
    <row r="37" spans="1:11" ht="15" x14ac:dyDescent="0.2">
      <c r="A37" s="4" t="s">
        <v>211</v>
      </c>
      <c r="B37" s="5" t="s">
        <v>88</v>
      </c>
      <c r="C37" s="5" t="s">
        <v>89</v>
      </c>
      <c r="D37" s="5" t="s">
        <v>8</v>
      </c>
      <c r="E37" s="4"/>
      <c r="F37" s="4"/>
      <c r="G37" s="4" t="s">
        <v>90</v>
      </c>
      <c r="H37" s="4" t="str">
        <f t="shared" si="3"/>
        <v>N-PWN-Bu-Xy</v>
      </c>
      <c r="I37" s="10" t="s">
        <v>347</v>
      </c>
      <c r="J37" s="4" t="str">
        <f t="shared" si="1"/>
        <v>N-PWN-BURSXY</v>
      </c>
      <c r="K37" s="7" t="str">
        <f t="shared" si="2"/>
        <v>PWN</v>
      </c>
    </row>
    <row r="38" spans="1:11" ht="15" x14ac:dyDescent="0.2">
      <c r="A38" s="4" t="s">
        <v>212</v>
      </c>
      <c r="B38" s="5" t="s">
        <v>91</v>
      </c>
      <c r="C38" s="5" t="s">
        <v>92</v>
      </c>
      <c r="D38" s="5" t="s">
        <v>8</v>
      </c>
      <c r="E38" s="4"/>
      <c r="F38" s="4"/>
      <c r="G38" s="4" t="s">
        <v>93</v>
      </c>
      <c r="H38" s="4" t="str">
        <f t="shared" si="3"/>
        <v>N-PWN-Bu-Mu</v>
      </c>
      <c r="I38" s="10" t="s">
        <v>348</v>
      </c>
      <c r="J38" s="4" t="str">
        <f t="shared" si="1"/>
        <v>N-PWN-BURSMU</v>
      </c>
      <c r="K38" s="7" t="str">
        <f t="shared" si="2"/>
        <v>PWN</v>
      </c>
    </row>
    <row r="39" spans="1:11" ht="15" x14ac:dyDescent="0.2">
      <c r="A39" s="4" t="s">
        <v>213</v>
      </c>
      <c r="B39" s="5" t="s">
        <v>94</v>
      </c>
      <c r="C39" s="5" t="s">
        <v>95</v>
      </c>
      <c r="D39" s="5" t="s">
        <v>8</v>
      </c>
      <c r="E39" s="4"/>
      <c r="F39" s="4"/>
      <c r="G39" s="4" t="s">
        <v>96</v>
      </c>
      <c r="H39" s="4" t="str">
        <f t="shared" si="3"/>
        <v>N-PRN-Di-De</v>
      </c>
      <c r="I39" s="10" t="s">
        <v>349</v>
      </c>
      <c r="J39" s="4" t="str">
        <f t="shared" si="1"/>
        <v>N-PRN-DITYDE</v>
      </c>
      <c r="K39" s="7" t="str">
        <f t="shared" si="2"/>
        <v>PRN</v>
      </c>
    </row>
    <row r="40" spans="1:11" ht="15" x14ac:dyDescent="0.2">
      <c r="A40" s="4" t="s">
        <v>214</v>
      </c>
      <c r="B40" s="6" t="s">
        <v>97</v>
      </c>
      <c r="C40" s="5" t="s">
        <v>98</v>
      </c>
      <c r="D40" s="5" t="s">
        <v>8</v>
      </c>
      <c r="E40" s="4"/>
      <c r="F40" s="4"/>
      <c r="G40" s="4" t="s">
        <v>99</v>
      </c>
      <c r="H40" s="4" t="str">
        <f t="shared" si="3"/>
        <v>N-PCRKN-Me-Fa</v>
      </c>
      <c r="I40" s="10" t="s">
        <v>350</v>
      </c>
      <c r="J40" s="4" t="str">
        <f t="shared" si="1"/>
        <v>N-PCRKN-MELGFA</v>
      </c>
      <c r="K40" s="7" t="str">
        <f t="shared" si="2"/>
        <v>PCRKN</v>
      </c>
    </row>
    <row r="41" spans="1:11" ht="15" x14ac:dyDescent="0.2">
      <c r="A41" s="4" t="s">
        <v>215</v>
      </c>
      <c r="B41" s="5" t="s">
        <v>100</v>
      </c>
      <c r="C41" s="5" t="s">
        <v>101</v>
      </c>
      <c r="D41" s="5" t="s">
        <v>8</v>
      </c>
      <c r="E41" s="4"/>
      <c r="F41" s="4"/>
      <c r="G41" s="4" t="s">
        <v>102</v>
      </c>
      <c r="H41" s="4" t="str">
        <f t="shared" si="3"/>
        <v>N-PsRKN-Hy-Ga</v>
      </c>
      <c r="I41" s="10" t="s">
        <v>351</v>
      </c>
      <c r="J41" s="4" t="str">
        <f t="shared" si="1"/>
        <v>N-PsRKN-HYPPGR</v>
      </c>
      <c r="K41" s="7" t="str">
        <f t="shared" si="2"/>
        <v>PsRKN</v>
      </c>
    </row>
    <row r="42" spans="1:11" ht="15" x14ac:dyDescent="0.2">
      <c r="A42" s="4" t="s">
        <v>216</v>
      </c>
      <c r="B42" s="5" t="s">
        <v>103</v>
      </c>
      <c r="C42" s="5" t="s">
        <v>104</v>
      </c>
      <c r="D42" s="5" t="s">
        <v>8</v>
      </c>
      <c r="E42" s="4"/>
      <c r="F42" s="4"/>
      <c r="G42" s="4" t="s">
        <v>105</v>
      </c>
      <c r="H42" s="4" t="str">
        <f t="shared" si="3"/>
        <v>N-RRN-Bu-Co</v>
      </c>
      <c r="I42" s="10" t="s">
        <v>352</v>
      </c>
      <c r="J42" s="4" t="str">
        <f t="shared" si="1"/>
        <v>N-RRN-RHAACO</v>
      </c>
      <c r="K42" s="7" t="str">
        <f t="shared" si="2"/>
        <v>RRN</v>
      </c>
    </row>
    <row r="43" spans="1:11" ht="15" x14ac:dyDescent="0.2">
      <c r="A43" s="4" t="s">
        <v>217</v>
      </c>
      <c r="B43" s="5" t="s">
        <v>106</v>
      </c>
      <c r="C43" s="5" t="s">
        <v>107</v>
      </c>
      <c r="D43" s="5" t="s">
        <v>8</v>
      </c>
      <c r="E43" s="4"/>
      <c r="F43" s="4"/>
      <c r="G43" s="4" t="s">
        <v>108</v>
      </c>
      <c r="H43" s="4" t="str">
        <f t="shared" si="3"/>
        <v>N-ReN-Ro-Re</v>
      </c>
      <c r="I43" s="10" t="s">
        <v>353</v>
      </c>
      <c r="J43" s="4" t="str">
        <f t="shared" si="1"/>
        <v>N-ReN-ROTYRE</v>
      </c>
      <c r="K43" s="7" t="str">
        <f t="shared" si="2"/>
        <v>ReN</v>
      </c>
    </row>
    <row r="44" spans="1:11" ht="15" x14ac:dyDescent="0.2">
      <c r="A44" s="4" t="s">
        <v>218</v>
      </c>
      <c r="B44" s="5" t="s">
        <v>109</v>
      </c>
      <c r="C44" s="5" t="s">
        <v>110</v>
      </c>
      <c r="D44" s="5" t="s">
        <v>8</v>
      </c>
      <c r="E44" s="4"/>
      <c r="F44" s="4"/>
      <c r="G44" s="4" t="s">
        <v>111</v>
      </c>
      <c r="H44" s="4" t="str">
        <f t="shared" si="3"/>
        <v>N-RiRN-Hi-Or</v>
      </c>
      <c r="I44" s="10" t="s">
        <v>354</v>
      </c>
      <c r="J44" s="4" t="str">
        <f t="shared" si="1"/>
        <v>N-RiRN-HIRSOR</v>
      </c>
      <c r="K44" s="7" t="str">
        <f t="shared" si="2"/>
        <v>RiRN</v>
      </c>
    </row>
    <row r="45" spans="1:11" ht="15" x14ac:dyDescent="0.2">
      <c r="A45" s="4" t="s">
        <v>259</v>
      </c>
      <c r="B45" s="5" t="s">
        <v>112</v>
      </c>
      <c r="C45" s="5" t="s">
        <v>113</v>
      </c>
      <c r="D45" s="5" t="s">
        <v>8</v>
      </c>
      <c r="E45" s="4"/>
      <c r="F45" s="4"/>
      <c r="G45" s="4" t="s">
        <v>254</v>
      </c>
      <c r="H45" s="4" t="str">
        <f t="shared" si="3"/>
        <v>N-RiN-Cl-Xe</v>
      </c>
      <c r="I45" s="10" t="s">
        <v>355</v>
      </c>
      <c r="J45" s="4" t="str">
        <f t="shared" si="1"/>
        <v>N-RiN-CRINXP</v>
      </c>
      <c r="K45" s="7" t="str">
        <f t="shared" si="2"/>
        <v>RiN</v>
      </c>
    </row>
    <row r="46" spans="1:11" ht="15" x14ac:dyDescent="0.2">
      <c r="A46" s="4" t="s">
        <v>220</v>
      </c>
      <c r="B46" s="5" t="s">
        <v>114</v>
      </c>
      <c r="C46" s="12" t="s">
        <v>117</v>
      </c>
      <c r="D46" s="5" t="s">
        <v>8</v>
      </c>
      <c r="E46" s="4"/>
      <c r="F46" s="4"/>
      <c r="G46" s="4" t="s">
        <v>118</v>
      </c>
      <c r="H46" s="4" t="str">
        <f t="shared" si="3"/>
        <v>N-RLN-Pr-Ne</v>
      </c>
      <c r="I46" s="10" t="s">
        <v>356</v>
      </c>
      <c r="J46" s="4" t="str">
        <f t="shared" si="1"/>
        <v>N-RLN-PRATNE</v>
      </c>
      <c r="K46" s="7" t="str">
        <f t="shared" si="2"/>
        <v>RLN</v>
      </c>
    </row>
    <row r="47" spans="1:11" ht="15" x14ac:dyDescent="0.2">
      <c r="A47" s="4" t="s">
        <v>219</v>
      </c>
      <c r="B47" s="5" t="s">
        <v>114</v>
      </c>
      <c r="C47" s="5" t="s">
        <v>115</v>
      </c>
      <c r="D47" s="5" t="s">
        <v>8</v>
      </c>
      <c r="E47" s="4"/>
      <c r="F47" s="4"/>
      <c r="G47" s="4" t="s">
        <v>116</v>
      </c>
      <c r="H47" s="4" t="str">
        <f t="shared" si="3"/>
        <v>N-RLN-Pr-Pe</v>
      </c>
      <c r="I47" s="10" t="s">
        <v>357</v>
      </c>
      <c r="J47" s="4" t="str">
        <f t="shared" si="1"/>
        <v>N-RLN-PRATPE</v>
      </c>
      <c r="K47" s="7" t="str">
        <f t="shared" si="2"/>
        <v>RLN</v>
      </c>
    </row>
    <row r="48" spans="1:11" ht="15" x14ac:dyDescent="0.2">
      <c r="A48" s="4" t="s">
        <v>222</v>
      </c>
      <c r="B48" s="5" t="s">
        <v>114</v>
      </c>
      <c r="C48" s="12" t="s">
        <v>121</v>
      </c>
      <c r="D48" s="5" t="s">
        <v>8</v>
      </c>
      <c r="E48" s="4"/>
      <c r="F48" s="4"/>
      <c r="G48" s="4" t="s">
        <v>122</v>
      </c>
      <c r="H48" s="4" t="str">
        <f t="shared" si="3"/>
        <v>N-RLN-Pr-Sc</v>
      </c>
      <c r="I48" s="10" t="s">
        <v>358</v>
      </c>
      <c r="J48" s="4" t="str">
        <f t="shared" si="1"/>
        <v>N-RLN-PRATSC</v>
      </c>
      <c r="K48" s="7" t="str">
        <f t="shared" si="2"/>
        <v>RLN</v>
      </c>
    </row>
    <row r="49" spans="1:11" ht="15" x14ac:dyDescent="0.2">
      <c r="A49" s="4" t="s">
        <v>221</v>
      </c>
      <c r="B49" s="5" t="s">
        <v>114</v>
      </c>
      <c r="C49" s="5" t="s">
        <v>119</v>
      </c>
      <c r="D49" s="5" t="s">
        <v>8</v>
      </c>
      <c r="E49" s="4"/>
      <c r="F49" s="4"/>
      <c r="G49" s="4" t="s">
        <v>120</v>
      </c>
      <c r="H49" s="4" t="str">
        <f t="shared" si="3"/>
        <v>N-RLN-Pr-Th</v>
      </c>
      <c r="I49" s="10" t="s">
        <v>359</v>
      </c>
      <c r="J49" s="4" t="str">
        <f t="shared" si="1"/>
        <v>N-RLN-PRATTH</v>
      </c>
      <c r="K49" s="7" t="str">
        <f t="shared" si="2"/>
        <v>RLN</v>
      </c>
    </row>
    <row r="50" spans="1:11" ht="15" x14ac:dyDescent="0.2">
      <c r="A50" s="4" t="s">
        <v>224</v>
      </c>
      <c r="B50" s="5" t="s">
        <v>126</v>
      </c>
      <c r="C50" s="5" t="s">
        <v>306</v>
      </c>
      <c r="D50" s="5" t="s">
        <v>8</v>
      </c>
      <c r="E50" s="4"/>
      <c r="F50" s="4"/>
      <c r="G50" s="4" t="s">
        <v>127</v>
      </c>
      <c r="H50" s="4" t="str">
        <f t="shared" si="3"/>
        <v>N-RKN-Me</v>
      </c>
      <c r="I50" s="10" t="s">
        <v>360</v>
      </c>
      <c r="J50" s="4" t="str">
        <f t="shared" si="1"/>
        <v>N-RKN-MELGSP</v>
      </c>
      <c r="K50" s="7" t="str">
        <f t="shared" si="2"/>
        <v>RKN</v>
      </c>
    </row>
    <row r="51" spans="1:11" ht="15" x14ac:dyDescent="0.2">
      <c r="A51" s="4" t="s">
        <v>223</v>
      </c>
      <c r="B51" s="5" t="s">
        <v>123</v>
      </c>
      <c r="C51" s="5" t="s">
        <v>124</v>
      </c>
      <c r="D51" s="5" t="s">
        <v>8</v>
      </c>
      <c r="E51" s="4"/>
      <c r="F51" s="4"/>
      <c r="G51" s="4" t="s">
        <v>125</v>
      </c>
      <c r="H51" s="4" t="str">
        <f t="shared" si="3"/>
        <v>N-RKN-Me-Th</v>
      </c>
      <c r="I51" s="10" t="s">
        <v>361</v>
      </c>
      <c r="J51" s="4" t="str">
        <f t="shared" si="1"/>
        <v>N-RKN-MELGTH</v>
      </c>
      <c r="K51" s="7" t="str">
        <f t="shared" si="2"/>
        <v>RKN</v>
      </c>
    </row>
    <row r="52" spans="1:11" ht="15" x14ac:dyDescent="0.2">
      <c r="A52" s="4" t="s">
        <v>225</v>
      </c>
      <c r="B52" s="5" t="s">
        <v>128</v>
      </c>
      <c r="C52" s="12" t="s">
        <v>307</v>
      </c>
      <c r="D52" s="5" t="s">
        <v>8</v>
      </c>
      <c r="E52" s="4"/>
      <c r="F52" s="4"/>
      <c r="G52" s="4" t="s">
        <v>129</v>
      </c>
      <c r="H52" s="4" t="str">
        <f t="shared" si="3"/>
        <v>N-RCN-Gl</v>
      </c>
      <c r="I52" s="10" t="s">
        <v>330</v>
      </c>
      <c r="J52" s="4" t="str">
        <f t="shared" si="1"/>
        <v>N-RCN-1GLOBG</v>
      </c>
      <c r="K52" s="7" t="str">
        <f t="shared" si="2"/>
        <v>RCN</v>
      </c>
    </row>
    <row r="53" spans="1:11" ht="15" x14ac:dyDescent="0.2">
      <c r="A53" s="4" t="s">
        <v>226</v>
      </c>
      <c r="B53" s="6" t="s">
        <v>130</v>
      </c>
      <c r="C53" s="5" t="s">
        <v>85</v>
      </c>
      <c r="D53" s="5" t="s">
        <v>8</v>
      </c>
      <c r="E53" s="4"/>
      <c r="F53" s="4"/>
      <c r="G53" s="4" t="s">
        <v>131</v>
      </c>
      <c r="H53" s="4" t="str">
        <f t="shared" si="3"/>
        <v>N-SaRKN-Me-Ar</v>
      </c>
      <c r="I53" s="10" t="s">
        <v>345</v>
      </c>
      <c r="J53" s="4" t="str">
        <f t="shared" si="1"/>
        <v>N-SaRKN-MELGAR</v>
      </c>
      <c r="K53" s="7" t="str">
        <f t="shared" si="2"/>
        <v>SaRKN</v>
      </c>
    </row>
    <row r="54" spans="1:11" ht="15" x14ac:dyDescent="0.2">
      <c r="A54" s="4" t="s">
        <v>227</v>
      </c>
      <c r="B54" s="5" t="s">
        <v>132</v>
      </c>
      <c r="C54" s="5" t="s">
        <v>133</v>
      </c>
      <c r="D54" s="5" t="s">
        <v>8</v>
      </c>
      <c r="E54" s="4"/>
      <c r="F54" s="4"/>
      <c r="G54" s="4" t="s">
        <v>134</v>
      </c>
      <c r="H54" s="4" t="str">
        <f t="shared" si="3"/>
        <v>N-SGN-An-Tr</v>
      </c>
      <c r="I54" s="10" t="s">
        <v>362</v>
      </c>
      <c r="J54" s="4" t="str">
        <f t="shared" si="1"/>
        <v>N-SGN-ANGUTR</v>
      </c>
      <c r="K54" s="7" t="str">
        <f t="shared" si="2"/>
        <v>SGN</v>
      </c>
    </row>
    <row r="55" spans="1:11" ht="15" x14ac:dyDescent="0.2">
      <c r="A55" s="4" t="s">
        <v>258</v>
      </c>
      <c r="B55" s="5" t="s">
        <v>135</v>
      </c>
      <c r="C55" s="5" t="s">
        <v>308</v>
      </c>
      <c r="D55" s="5" t="s">
        <v>8</v>
      </c>
      <c r="E55" s="4"/>
      <c r="F55" s="4"/>
      <c r="G55" s="4" t="s">
        <v>248</v>
      </c>
      <c r="H55" s="4" t="str">
        <f t="shared" si="3"/>
        <v>N-SeN-Cp</v>
      </c>
      <c r="I55" s="10" t="s">
        <v>363</v>
      </c>
      <c r="J55" s="4" t="str">
        <f t="shared" si="1"/>
        <v>N-SeN-CACPSP</v>
      </c>
      <c r="K55" s="7" t="str">
        <f t="shared" si="2"/>
        <v>SeN</v>
      </c>
    </row>
    <row r="56" spans="1:11" s="4" customFormat="1" ht="15" x14ac:dyDescent="0.2">
      <c r="A56" s="4" t="s">
        <v>262</v>
      </c>
      <c r="B56" s="5" t="s">
        <v>136</v>
      </c>
      <c r="C56" s="12" t="s">
        <v>364</v>
      </c>
      <c r="D56" s="5" t="s">
        <v>8</v>
      </c>
      <c r="G56" s="4" t="s">
        <v>251</v>
      </c>
      <c r="H56" s="4" t="str">
        <f t="shared" si="3"/>
        <v>N-ShN-Hy</v>
      </c>
      <c r="I56" s="10" t="s">
        <v>365</v>
      </c>
      <c r="J56" s="4" t="str">
        <f t="shared" si="1"/>
        <v>N-ShN-HEMCSP</v>
      </c>
      <c r="K56" s="7" t="str">
        <f t="shared" si="2"/>
        <v>ShN</v>
      </c>
    </row>
    <row r="57" spans="1:11" ht="15" x14ac:dyDescent="0.2">
      <c r="A57" s="4" t="s">
        <v>261</v>
      </c>
      <c r="B57" s="13" t="s">
        <v>247</v>
      </c>
      <c r="C57" s="13" t="s">
        <v>309</v>
      </c>
      <c r="D57" s="13" t="s">
        <v>8</v>
      </c>
      <c r="E57" s="4"/>
      <c r="F57" s="4"/>
      <c r="G57" s="4" t="s">
        <v>250</v>
      </c>
      <c r="H57" s="4" t="str">
        <f t="shared" si="3"/>
        <v>N-Shd-Hm</v>
      </c>
      <c r="I57" s="10" t="s">
        <v>366</v>
      </c>
      <c r="J57" s="4" t="str">
        <f t="shared" si="1"/>
        <v>N-Shd-HEMRSP</v>
      </c>
      <c r="K57" s="7" t="str">
        <f t="shared" si="2"/>
        <v>Shd</v>
      </c>
    </row>
    <row r="58" spans="1:11" ht="15" x14ac:dyDescent="0.2">
      <c r="A58" s="4" t="s">
        <v>228</v>
      </c>
      <c r="B58" s="5" t="s">
        <v>137</v>
      </c>
      <c r="C58" s="5" t="s">
        <v>38</v>
      </c>
      <c r="D58" s="5" t="s">
        <v>8</v>
      </c>
      <c r="E58" s="4"/>
      <c r="F58" s="4"/>
      <c r="G58" s="4" t="s">
        <v>138</v>
      </c>
      <c r="H58" s="4" t="str">
        <f t="shared" si="3"/>
        <v>N-SoRKN-Me-In</v>
      </c>
      <c r="I58" s="10" t="s">
        <v>328</v>
      </c>
      <c r="J58" s="4" t="str">
        <f t="shared" si="1"/>
        <v>N-SoRKN-MELGIN</v>
      </c>
      <c r="K58" s="7" t="str">
        <f t="shared" si="2"/>
        <v>SoRKN</v>
      </c>
    </row>
    <row r="59" spans="1:11" ht="15" x14ac:dyDescent="0.2">
      <c r="A59" s="4" t="s">
        <v>229</v>
      </c>
      <c r="B59" s="5" t="s">
        <v>139</v>
      </c>
      <c r="C59" s="5" t="s">
        <v>140</v>
      </c>
      <c r="D59" s="5" t="s">
        <v>8</v>
      </c>
      <c r="E59" s="4"/>
      <c r="F59" s="4"/>
      <c r="G59" s="4" t="s">
        <v>141</v>
      </c>
      <c r="H59" s="4" t="str">
        <f t="shared" si="3"/>
        <v>N-SCN-He-Gl</v>
      </c>
      <c r="I59" s="10" t="s">
        <v>367</v>
      </c>
      <c r="J59" s="4" t="str">
        <f t="shared" si="1"/>
        <v>N-SCN-HETDGL</v>
      </c>
      <c r="K59" s="7" t="str">
        <f t="shared" si="2"/>
        <v>SCN</v>
      </c>
    </row>
    <row r="60" spans="1:11" ht="15" x14ac:dyDescent="0.2">
      <c r="A60" s="4" t="s">
        <v>230</v>
      </c>
      <c r="B60" s="5" t="s">
        <v>142</v>
      </c>
      <c r="C60" s="5" t="s">
        <v>310</v>
      </c>
      <c r="D60" s="5" t="s">
        <v>8</v>
      </c>
      <c r="E60" s="4"/>
      <c r="F60" s="4"/>
      <c r="G60" s="4" t="s">
        <v>143</v>
      </c>
      <c r="H60" s="4" t="str">
        <f t="shared" si="3"/>
        <v>N-SpinN-Cr</v>
      </c>
      <c r="I60" s="10" t="s">
        <v>368</v>
      </c>
      <c r="J60" s="4" t="str">
        <f t="shared" si="1"/>
        <v>N-SpinN-CRIOSP</v>
      </c>
      <c r="K60" s="7" t="str">
        <f t="shared" si="2"/>
        <v>SpinN</v>
      </c>
    </row>
    <row r="61" spans="1:11" ht="15" x14ac:dyDescent="0.2">
      <c r="A61" s="4" t="s">
        <v>260</v>
      </c>
      <c r="B61" s="5" t="s">
        <v>144</v>
      </c>
      <c r="C61" s="5" t="s">
        <v>145</v>
      </c>
      <c r="D61" s="5" t="s">
        <v>8</v>
      </c>
      <c r="E61" s="4"/>
      <c r="F61" s="4"/>
      <c r="G61" s="4" t="s">
        <v>249</v>
      </c>
      <c r="H61" s="4" t="str">
        <f t="shared" si="3"/>
        <v>N-SpirN-Hl</v>
      </c>
      <c r="I61" s="10" t="s">
        <v>369</v>
      </c>
      <c r="J61" s="4" t="str">
        <f t="shared" si="1"/>
        <v>N-SpirN-HELYSP</v>
      </c>
      <c r="K61" s="7" t="str">
        <f t="shared" si="2"/>
        <v>SpirN</v>
      </c>
    </row>
    <row r="62" spans="1:11" s="4" customFormat="1" ht="15" x14ac:dyDescent="0.2">
      <c r="A62" s="4" t="s">
        <v>266</v>
      </c>
      <c r="B62" s="5" t="s">
        <v>144</v>
      </c>
      <c r="C62" s="5" t="s">
        <v>311</v>
      </c>
      <c r="D62" s="5" t="s">
        <v>8</v>
      </c>
      <c r="G62" s="4" t="s">
        <v>257</v>
      </c>
      <c r="H62" s="4" t="str">
        <f t="shared" si="3"/>
        <v>N-SpirN-Rs</v>
      </c>
      <c r="I62" s="10" t="s">
        <v>370</v>
      </c>
      <c r="J62" s="4" t="str">
        <f t="shared" si="1"/>
        <v>N-SpirN-ROTLSP</v>
      </c>
      <c r="K62" s="7" t="str">
        <f t="shared" si="2"/>
        <v>SpirN</v>
      </c>
    </row>
    <row r="63" spans="1:11" ht="15" x14ac:dyDescent="0.2">
      <c r="A63" s="4" t="s">
        <v>231</v>
      </c>
      <c r="B63" s="5" t="s">
        <v>144</v>
      </c>
      <c r="C63" s="5" t="s">
        <v>312</v>
      </c>
      <c r="D63" s="5" t="s">
        <v>8</v>
      </c>
      <c r="E63" s="4"/>
      <c r="F63" s="4"/>
      <c r="G63" s="4" t="s">
        <v>146</v>
      </c>
      <c r="H63" s="4" t="str">
        <f t="shared" si="3"/>
        <v>N-SpirN-Sc</v>
      </c>
      <c r="I63" s="10" t="s">
        <v>371</v>
      </c>
      <c r="J63" s="4" t="str">
        <f t="shared" si="1"/>
        <v>N-SpirN-SCUNSP</v>
      </c>
      <c r="K63" s="7" t="str">
        <f t="shared" si="2"/>
        <v>SpirN</v>
      </c>
    </row>
    <row r="64" spans="1:11" ht="15" x14ac:dyDescent="0.2">
      <c r="A64" s="4" t="s">
        <v>232</v>
      </c>
      <c r="B64" s="5" t="s">
        <v>147</v>
      </c>
      <c r="C64" s="5" t="s">
        <v>7</v>
      </c>
      <c r="D64" s="5" t="s">
        <v>8</v>
      </c>
      <c r="E64" s="4"/>
      <c r="F64" s="4"/>
      <c r="G64" s="4" t="s">
        <v>148</v>
      </c>
      <c r="H64" s="4" t="str">
        <f t="shared" si="3"/>
        <v>N-SBN-Di-Di</v>
      </c>
      <c r="I64" s="10" t="s">
        <v>292</v>
      </c>
      <c r="J64" s="4" t="str">
        <f t="shared" si="1"/>
        <v>N-SBN-DITYDI</v>
      </c>
      <c r="K64" s="7" t="str">
        <f t="shared" si="2"/>
        <v>SBN</v>
      </c>
    </row>
    <row r="65" spans="1:11" ht="15" x14ac:dyDescent="0.2">
      <c r="A65" s="4" t="s">
        <v>233</v>
      </c>
      <c r="B65" s="5" t="s">
        <v>149</v>
      </c>
      <c r="C65" s="5" t="s">
        <v>313</v>
      </c>
      <c r="D65" s="5" t="s">
        <v>8</v>
      </c>
      <c r="E65" s="4"/>
      <c r="F65" s="4"/>
      <c r="G65" s="4" t="s">
        <v>150</v>
      </c>
      <c r="H65" s="4" t="str">
        <f t="shared" si="3"/>
        <v>N-StN-Be</v>
      </c>
      <c r="I65" s="10" t="s">
        <v>372</v>
      </c>
      <c r="J65" s="4" t="str">
        <f t="shared" si="1"/>
        <v>N-StN-BELOSP</v>
      </c>
      <c r="K65" s="7" t="str">
        <f t="shared" si="2"/>
        <v>StN</v>
      </c>
    </row>
    <row r="66" spans="1:11" ht="15" x14ac:dyDescent="0.2">
      <c r="A66" s="4" t="s">
        <v>234</v>
      </c>
      <c r="B66" s="5" t="s">
        <v>151</v>
      </c>
      <c r="C66" s="12" t="s">
        <v>152</v>
      </c>
      <c r="D66" s="5" t="s">
        <v>8</v>
      </c>
      <c r="E66" s="4"/>
      <c r="F66" s="4"/>
      <c r="G66" s="4" t="s">
        <v>153</v>
      </c>
      <c r="H66" s="4" t="str">
        <f t="shared" ref="H66:H79" si="4">CONCATENATE("N-",G66)</f>
        <v>N-SSpDN-Ap-Fr</v>
      </c>
      <c r="I66" s="10" t="s">
        <v>373</v>
      </c>
      <c r="J66" s="4" t="str">
        <f t="shared" ref="J66:J78" si="5">CONCATENATE("N-",K66,"-",I66)</f>
        <v>N-SSpDN-APLOFR</v>
      </c>
      <c r="K66" s="7" t="str">
        <f t="shared" si="2"/>
        <v>SSpDN</v>
      </c>
    </row>
    <row r="67" spans="1:11" ht="15" x14ac:dyDescent="0.2">
      <c r="A67" s="4" t="s">
        <v>235</v>
      </c>
      <c r="B67" s="5" t="s">
        <v>154</v>
      </c>
      <c r="C67" s="5" t="s">
        <v>155</v>
      </c>
      <c r="D67" s="5" t="s">
        <v>8</v>
      </c>
      <c r="E67" s="4"/>
      <c r="F67" s="4"/>
      <c r="G67" s="4" t="s">
        <v>156</v>
      </c>
      <c r="H67" s="4" t="str">
        <f t="shared" si="4"/>
        <v>N-SSuDN-Ap-Be</v>
      </c>
      <c r="I67" s="10" t="s">
        <v>374</v>
      </c>
      <c r="J67" s="4" t="str">
        <f t="shared" si="5"/>
        <v>N-SSuDN-APLOBE</v>
      </c>
      <c r="K67" s="7" t="str">
        <f t="shared" ref="K67:K79" si="6">LEFT(G67,FIND("-",G67)-1)</f>
        <v>SSuDN</v>
      </c>
    </row>
    <row r="68" spans="1:11" ht="15" x14ac:dyDescent="0.2">
      <c r="A68" s="4" t="s">
        <v>237</v>
      </c>
      <c r="B68" s="5" t="s">
        <v>157</v>
      </c>
      <c r="C68" s="5" t="s">
        <v>314</v>
      </c>
      <c r="D68" s="5" t="s">
        <v>8</v>
      </c>
      <c r="E68" s="4"/>
      <c r="F68" s="4"/>
      <c r="G68" s="4" t="s">
        <v>159</v>
      </c>
      <c r="H68" s="4" t="str">
        <f t="shared" si="4"/>
        <v>N-SRN-Al</v>
      </c>
      <c r="I68" s="10" t="s">
        <v>375</v>
      </c>
      <c r="J68" s="4" t="str">
        <f t="shared" si="5"/>
        <v>N-SRN-ZNONEZ</v>
      </c>
      <c r="K68" s="7" t="str">
        <f t="shared" si="6"/>
        <v>SRN</v>
      </c>
    </row>
    <row r="69" spans="1:11" ht="15" x14ac:dyDescent="0.2">
      <c r="A69" s="4" t="s">
        <v>238</v>
      </c>
      <c r="B69" s="5" t="s">
        <v>157</v>
      </c>
      <c r="C69" s="5" t="s">
        <v>315</v>
      </c>
      <c r="D69" s="5" t="s">
        <v>8</v>
      </c>
      <c r="E69" s="4"/>
      <c r="F69" s="4"/>
      <c r="G69" s="4" t="s">
        <v>160</v>
      </c>
      <c r="H69" s="4" t="str">
        <f t="shared" si="4"/>
        <v>N-SRN-Mo</v>
      </c>
      <c r="I69" s="10" t="s">
        <v>375</v>
      </c>
      <c r="J69" s="4" t="str">
        <f t="shared" si="5"/>
        <v>N-SRN-ZNONEZ</v>
      </c>
      <c r="K69" s="7" t="str">
        <f t="shared" si="6"/>
        <v>SRN</v>
      </c>
    </row>
    <row r="70" spans="1:11" ht="15" x14ac:dyDescent="0.2">
      <c r="A70" s="4" t="s">
        <v>236</v>
      </c>
      <c r="B70" s="5" t="s">
        <v>157</v>
      </c>
      <c r="C70" s="5" t="s">
        <v>316</v>
      </c>
      <c r="D70" s="5" t="s">
        <v>8</v>
      </c>
      <c r="E70" s="4"/>
      <c r="F70" s="4"/>
      <c r="G70" s="4" t="s">
        <v>158</v>
      </c>
      <c r="H70" s="4" t="str">
        <f t="shared" si="4"/>
        <v>N-SRN-Pa</v>
      </c>
      <c r="I70" s="10" t="s">
        <v>376</v>
      </c>
      <c r="J70" s="4" t="str">
        <f t="shared" si="5"/>
        <v>N-SRN-PATRSP</v>
      </c>
      <c r="K70" s="7" t="str">
        <f t="shared" si="6"/>
        <v>SRN</v>
      </c>
    </row>
    <row r="71" spans="1:11" ht="15" x14ac:dyDescent="0.2">
      <c r="A71" s="4" t="s">
        <v>239</v>
      </c>
      <c r="B71" s="5" t="s">
        <v>157</v>
      </c>
      <c r="C71" s="5" t="s">
        <v>317</v>
      </c>
      <c r="D71" s="5" t="s">
        <v>8</v>
      </c>
      <c r="E71" s="4"/>
      <c r="F71" s="4"/>
      <c r="G71" s="4" t="s">
        <v>161</v>
      </c>
      <c r="H71" s="4" t="str">
        <f t="shared" si="4"/>
        <v>N-SRN-Tr</v>
      </c>
      <c r="I71" s="10" t="s">
        <v>377</v>
      </c>
      <c r="J71" s="4" t="str">
        <f t="shared" si="5"/>
        <v>N-SRN-TRIHSP</v>
      </c>
      <c r="K71" s="7" t="str">
        <f t="shared" si="6"/>
        <v>SRN</v>
      </c>
    </row>
    <row r="72" spans="1:11" ht="15" x14ac:dyDescent="0.2">
      <c r="A72" s="4" t="s">
        <v>264</v>
      </c>
      <c r="B72" s="5" t="s">
        <v>162</v>
      </c>
      <c r="C72" s="5" t="s">
        <v>318</v>
      </c>
      <c r="D72" s="5" t="s">
        <v>8</v>
      </c>
      <c r="E72" s="4"/>
      <c r="F72" s="4"/>
      <c r="G72" s="4" t="s">
        <v>253</v>
      </c>
      <c r="H72" s="4" t="str">
        <f t="shared" si="4"/>
        <v>N-StuN-Mr</v>
      </c>
      <c r="I72" s="10" t="s">
        <v>378</v>
      </c>
      <c r="J72" s="4" t="str">
        <f t="shared" si="5"/>
        <v>N-StuN-MERLSP</v>
      </c>
      <c r="K72" s="7" t="str">
        <f t="shared" si="6"/>
        <v>StuN</v>
      </c>
    </row>
    <row r="73" spans="1:11" s="4" customFormat="1" ht="15" x14ac:dyDescent="0.2">
      <c r="A73" s="4" t="s">
        <v>240</v>
      </c>
      <c r="B73" s="5" t="s">
        <v>162</v>
      </c>
      <c r="C73" s="5" t="s">
        <v>319</v>
      </c>
      <c r="D73" s="5" t="s">
        <v>8</v>
      </c>
      <c r="G73" s="4" t="s">
        <v>163</v>
      </c>
      <c r="H73" s="4" t="str">
        <f t="shared" si="4"/>
        <v>N-StuN-Qu</v>
      </c>
      <c r="I73" s="10" t="s">
        <v>379</v>
      </c>
      <c r="J73" s="4" t="str">
        <f t="shared" si="5"/>
        <v>N-StuN-QUINSP</v>
      </c>
      <c r="K73" s="7" t="str">
        <f t="shared" si="6"/>
        <v>StuN</v>
      </c>
    </row>
    <row r="74" spans="1:11" ht="15" x14ac:dyDescent="0.2">
      <c r="A74" s="4" t="s">
        <v>267</v>
      </c>
      <c r="B74" s="5" t="s">
        <v>162</v>
      </c>
      <c r="C74" s="12" t="s">
        <v>381</v>
      </c>
      <c r="D74" s="5" t="s">
        <v>8</v>
      </c>
      <c r="E74" s="4"/>
      <c r="F74" s="4"/>
      <c r="G74" s="4" t="s">
        <v>256</v>
      </c>
      <c r="H74" s="4" t="str">
        <f t="shared" si="4"/>
        <v>N-StuN-Tl</v>
      </c>
      <c r="I74" s="10" t="s">
        <v>380</v>
      </c>
      <c r="J74" s="4" t="str">
        <f t="shared" si="5"/>
        <v>N-StuN-TYLRSP</v>
      </c>
      <c r="K74" s="7" t="str">
        <f t="shared" si="6"/>
        <v>StuN</v>
      </c>
    </row>
    <row r="75" spans="1:11" ht="15" x14ac:dyDescent="0.2">
      <c r="A75" s="4" t="s">
        <v>241</v>
      </c>
      <c r="B75" s="5" t="s">
        <v>164</v>
      </c>
      <c r="C75" s="5" t="s">
        <v>165</v>
      </c>
      <c r="D75" s="5" t="s">
        <v>8</v>
      </c>
      <c r="E75" s="4"/>
      <c r="F75" s="4"/>
      <c r="G75" s="4" t="s">
        <v>166</v>
      </c>
      <c r="H75" s="4" t="str">
        <f t="shared" si="4"/>
        <v>N-SuCN-He-Sc</v>
      </c>
      <c r="I75" s="10" t="s">
        <v>382</v>
      </c>
      <c r="J75" s="4" t="str">
        <f t="shared" si="5"/>
        <v>N-SuCN-HETDSC</v>
      </c>
      <c r="K75" s="7" t="str">
        <f t="shared" si="6"/>
        <v>SuCN</v>
      </c>
    </row>
    <row r="76" spans="1:11" s="4" customFormat="1" ht="15" x14ac:dyDescent="0.2">
      <c r="A76" s="4" t="s">
        <v>242</v>
      </c>
      <c r="B76" s="5" t="s">
        <v>167</v>
      </c>
      <c r="C76" s="5" t="s">
        <v>168</v>
      </c>
      <c r="D76" s="5" t="s">
        <v>8</v>
      </c>
      <c r="G76" s="4" t="s">
        <v>169</v>
      </c>
      <c r="H76" s="4" t="str">
        <f t="shared" si="4"/>
        <v>N-SuFRKN-Na-Ab</v>
      </c>
      <c r="I76" s="10" t="s">
        <v>383</v>
      </c>
      <c r="J76" s="4" t="str">
        <f t="shared" si="5"/>
        <v>N-SuFRKN-NACOBA</v>
      </c>
      <c r="K76" s="7" t="str">
        <f t="shared" si="6"/>
        <v>SuFRKN</v>
      </c>
    </row>
    <row r="77" spans="1:11" ht="15" x14ac:dyDescent="0.2">
      <c r="A77" s="4" t="s">
        <v>243</v>
      </c>
      <c r="B77" s="5" t="s">
        <v>170</v>
      </c>
      <c r="C77" s="5" t="s">
        <v>171</v>
      </c>
      <c r="D77" s="5" t="s">
        <v>8</v>
      </c>
      <c r="E77" s="4"/>
      <c r="F77" s="4"/>
      <c r="G77" s="4" t="s">
        <v>172</v>
      </c>
      <c r="H77" s="4" t="str">
        <f t="shared" si="4"/>
        <v>N-WLN-Pr-Vu</v>
      </c>
      <c r="I77" s="10" t="s">
        <v>384</v>
      </c>
      <c r="J77" s="4" t="str">
        <f t="shared" si="5"/>
        <v>N-WLN-PRATVU</v>
      </c>
      <c r="K77" s="7" t="str">
        <f t="shared" si="6"/>
        <v>WLN</v>
      </c>
    </row>
    <row r="78" spans="1:11" ht="15" x14ac:dyDescent="0.2">
      <c r="A78" s="4" t="s">
        <v>244</v>
      </c>
      <c r="B78" s="5" t="s">
        <v>173</v>
      </c>
      <c r="C78" s="5" t="s">
        <v>133</v>
      </c>
      <c r="D78" s="5" t="s">
        <v>8</v>
      </c>
      <c r="E78" s="4"/>
      <c r="F78" s="4"/>
      <c r="G78" s="4" t="s">
        <v>174</v>
      </c>
      <c r="H78" s="4" t="str">
        <f t="shared" si="4"/>
        <v>N-WhN-An-Tr</v>
      </c>
      <c r="I78" s="10" t="s">
        <v>362</v>
      </c>
      <c r="J78" s="4" t="str">
        <f t="shared" si="5"/>
        <v>N-WhN-ANGUTR</v>
      </c>
      <c r="K78" s="7" t="str">
        <f t="shared" si="6"/>
        <v>WhN</v>
      </c>
    </row>
    <row r="79" spans="1:11" ht="15" x14ac:dyDescent="0.2">
      <c r="A79" s="4" t="s">
        <v>245</v>
      </c>
      <c r="B79" s="5" t="s">
        <v>175</v>
      </c>
      <c r="C79" s="12" t="s">
        <v>385</v>
      </c>
      <c r="D79" s="5" t="s">
        <v>8</v>
      </c>
      <c r="E79" s="4"/>
      <c r="F79" s="4"/>
      <c r="G79" s="7" t="s">
        <v>176</v>
      </c>
      <c r="H79" s="4" t="str">
        <f t="shared" si="4"/>
        <v>N-WhCN-Gl-Pa</v>
      </c>
      <c r="I79" s="10" t="s">
        <v>386</v>
      </c>
      <c r="J79" s="4" t="str">
        <f>CONCATENATE("N-",K79,"-",I79)</f>
        <v>N-WhCN-HETDPA</v>
      </c>
      <c r="K79" s="7" t="str">
        <f t="shared" si="6"/>
        <v>WhCN</v>
      </c>
    </row>
    <row r="80" spans="1:11" ht="16" x14ac:dyDescent="0.2">
      <c r="A80" s="4" t="s">
        <v>395</v>
      </c>
      <c r="B80" s="10" t="s">
        <v>144</v>
      </c>
      <c r="C80" s="14" t="s">
        <v>268</v>
      </c>
      <c r="D80" s="5" t="s">
        <v>8</v>
      </c>
      <c r="E80" s="4"/>
      <c r="F80" s="4"/>
      <c r="G80" s="7" t="s">
        <v>387</v>
      </c>
      <c r="H80" s="4" t="str">
        <f>CONCATENATE("N-",G80,"-",I80)</f>
        <v>N-SpirN-HELYDH</v>
      </c>
      <c r="I80" s="10" t="s">
        <v>276</v>
      </c>
      <c r="J80" s="4" t="str">
        <f>CONCATENATE("N-",G80,"-",I80)</f>
        <v>N-SpirN-HELYDH</v>
      </c>
      <c r="K80" s="15"/>
    </row>
    <row r="81" spans="1:11" ht="16" x14ac:dyDescent="0.2">
      <c r="A81" s="4" t="s">
        <v>396</v>
      </c>
      <c r="B81" s="10" t="s">
        <v>272</v>
      </c>
      <c r="C81" s="14" t="s">
        <v>278</v>
      </c>
      <c r="D81" s="5" t="s">
        <v>8</v>
      </c>
      <c r="E81" s="4"/>
      <c r="F81" s="4"/>
      <c r="G81" s="7" t="s">
        <v>388</v>
      </c>
      <c r="H81" s="4" t="str">
        <f>CONCATENATE("N-",G81,"-",I81)</f>
        <v>N-PlPN-APLUSP</v>
      </c>
      <c r="I81" s="10" t="s">
        <v>277</v>
      </c>
      <c r="J81" s="4" t="str">
        <f t="shared" ref="J81:J89" si="7">CONCATENATE("N-",G81,"-",I81)</f>
        <v>N-PlPN-APLUSP</v>
      </c>
      <c r="K81" s="15"/>
    </row>
    <row r="82" spans="1:11" ht="16" x14ac:dyDescent="0.2">
      <c r="A82" s="4" t="s">
        <v>397</v>
      </c>
      <c r="B82" s="10" t="s">
        <v>112</v>
      </c>
      <c r="C82" s="14" t="s">
        <v>279</v>
      </c>
      <c r="D82" s="5" t="s">
        <v>8</v>
      </c>
      <c r="E82" s="4"/>
      <c r="F82" s="4"/>
      <c r="G82" s="7" t="s">
        <v>389</v>
      </c>
      <c r="H82" s="4" t="str">
        <f t="shared" ref="H82:H89" si="8">CONCATENATE("N-",G82,"-",I82)</f>
        <v>N-RingN-CRIMSP</v>
      </c>
      <c r="I82" s="10" t="s">
        <v>284</v>
      </c>
      <c r="J82" s="4" t="str">
        <f t="shared" si="7"/>
        <v>N-RingN-CRIMSP</v>
      </c>
      <c r="K82" s="15"/>
    </row>
    <row r="83" spans="1:11" ht="16" x14ac:dyDescent="0.2">
      <c r="A83" s="4" t="s">
        <v>398</v>
      </c>
      <c r="B83" s="10" t="s">
        <v>273</v>
      </c>
      <c r="C83" s="14" t="s">
        <v>269</v>
      </c>
      <c r="D83" s="5" t="s">
        <v>8</v>
      </c>
      <c r="E83" s="4"/>
      <c r="F83" s="4"/>
      <c r="G83" s="7" t="s">
        <v>390</v>
      </c>
      <c r="H83" s="4" t="str">
        <f t="shared" si="8"/>
        <v>N-SmhLN-PRATBR</v>
      </c>
      <c r="I83" s="10" t="s">
        <v>285</v>
      </c>
      <c r="J83" s="4" t="str">
        <f t="shared" si="7"/>
        <v>N-SmhLN-PRATBR</v>
      </c>
      <c r="K83" s="15"/>
    </row>
    <row r="84" spans="1:11" ht="16" x14ac:dyDescent="0.2">
      <c r="A84" s="4" t="s">
        <v>399</v>
      </c>
      <c r="B84" s="10" t="s">
        <v>114</v>
      </c>
      <c r="C84" s="14" t="s">
        <v>270</v>
      </c>
      <c r="D84" s="5" t="s">
        <v>8</v>
      </c>
      <c r="E84" s="4"/>
      <c r="F84" s="4"/>
      <c r="G84" s="7" t="s">
        <v>391</v>
      </c>
      <c r="H84" s="4" t="str">
        <f t="shared" si="8"/>
        <v>N-RLN-PRATZE</v>
      </c>
      <c r="I84" s="10" t="s">
        <v>286</v>
      </c>
      <c r="J84" s="4" t="str">
        <f t="shared" si="7"/>
        <v>N-RLN-PRATZE</v>
      </c>
      <c r="K84" s="15"/>
    </row>
    <row r="85" spans="1:11" ht="16" x14ac:dyDescent="0.2">
      <c r="A85" s="4" t="s">
        <v>400</v>
      </c>
      <c r="B85" s="10" t="s">
        <v>20</v>
      </c>
      <c r="C85" s="14" t="s">
        <v>280</v>
      </c>
      <c r="D85" s="5" t="s">
        <v>8</v>
      </c>
      <c r="E85" s="4"/>
      <c r="F85" s="4"/>
      <c r="G85" s="7" t="s">
        <v>392</v>
      </c>
      <c r="H85" s="4" t="str">
        <f t="shared" si="8"/>
        <v>N-BurN-RADOSP</v>
      </c>
      <c r="I85" s="10" t="s">
        <v>287</v>
      </c>
      <c r="J85" s="4" t="str">
        <f t="shared" si="7"/>
        <v>N-BurN-RADOSP</v>
      </c>
      <c r="K85" s="15"/>
    </row>
    <row r="86" spans="1:11" ht="16" x14ac:dyDescent="0.2">
      <c r="A86" s="4" t="s">
        <v>406</v>
      </c>
      <c r="B86" s="10" t="s">
        <v>274</v>
      </c>
      <c r="C86" s="14" t="s">
        <v>271</v>
      </c>
      <c r="D86" s="5" t="s">
        <v>8</v>
      </c>
      <c r="E86" s="4"/>
      <c r="F86" s="4"/>
      <c r="G86" s="7" t="s">
        <v>404</v>
      </c>
      <c r="H86" s="4" t="str">
        <f t="shared" si="8"/>
        <v>N-BrSpN-SCUNBC</v>
      </c>
      <c r="I86" s="10" t="s">
        <v>288</v>
      </c>
      <c r="J86" s="4" t="str">
        <f t="shared" si="7"/>
        <v>N-BrSpN-SCUNBC</v>
      </c>
      <c r="K86" s="15"/>
    </row>
    <row r="87" spans="1:11" ht="16" x14ac:dyDescent="0.2">
      <c r="A87" s="4" t="s">
        <v>401</v>
      </c>
      <c r="B87" s="10" t="s">
        <v>147</v>
      </c>
      <c r="C87" s="14" t="s">
        <v>281</v>
      </c>
      <c r="D87" s="5" t="s">
        <v>8</v>
      </c>
      <c r="E87" s="4"/>
      <c r="F87" s="4"/>
      <c r="G87" s="7" t="s">
        <v>393</v>
      </c>
      <c r="H87" s="4" t="str">
        <f t="shared" si="8"/>
        <v>N-BSN-DITYSP</v>
      </c>
      <c r="I87" s="10" t="s">
        <v>289</v>
      </c>
      <c r="J87" s="4" t="str">
        <f t="shared" si="7"/>
        <v>N-BSN-DITYSP</v>
      </c>
      <c r="K87" s="15"/>
    </row>
    <row r="88" spans="1:11" ht="16" x14ac:dyDescent="0.2">
      <c r="A88" s="4" t="s">
        <v>402</v>
      </c>
      <c r="B88" s="10" t="s">
        <v>31</v>
      </c>
      <c r="C88" s="14" t="s">
        <v>282</v>
      </c>
      <c r="D88" s="5" t="s">
        <v>8</v>
      </c>
      <c r="E88" s="4"/>
      <c r="F88" s="4"/>
      <c r="G88" s="7" t="s">
        <v>394</v>
      </c>
      <c r="H88" s="4" t="str">
        <f t="shared" si="8"/>
        <v>N-CitN-TYLESP</v>
      </c>
      <c r="I88" s="10" t="s">
        <v>290</v>
      </c>
      <c r="J88" s="4" t="str">
        <f t="shared" si="7"/>
        <v>N-CitN-TYLESP</v>
      </c>
      <c r="K88" s="15"/>
    </row>
    <row r="89" spans="1:11" ht="16" x14ac:dyDescent="0.2">
      <c r="A89" s="4" t="s">
        <v>403</v>
      </c>
      <c r="B89" s="10" t="s">
        <v>112</v>
      </c>
      <c r="C89" s="14" t="s">
        <v>283</v>
      </c>
      <c r="D89" s="5" t="s">
        <v>8</v>
      </c>
      <c r="E89" s="4"/>
      <c r="F89" s="4"/>
      <c r="G89" s="7" t="s">
        <v>389</v>
      </c>
      <c r="H89" s="4" t="str">
        <f t="shared" si="8"/>
        <v>N-RingN-MCRISP</v>
      </c>
      <c r="I89" s="10" t="s">
        <v>291</v>
      </c>
      <c r="J89" s="4" t="str">
        <f t="shared" si="7"/>
        <v>N-RingN-MCRISP</v>
      </c>
      <c r="K89" s="15"/>
    </row>
    <row r="90" spans="1:11" x14ac:dyDescent="0.15">
      <c r="J90" s="2"/>
      <c r="K90" s="3"/>
    </row>
    <row r="91" spans="1:11" x14ac:dyDescent="0.15">
      <c r="J91" s="2"/>
      <c r="K91" s="3"/>
    </row>
    <row r="92" spans="1:11" x14ac:dyDescent="0.15">
      <c r="J92" s="2"/>
      <c r="K92" s="3"/>
    </row>
    <row r="96" spans="1:11" x14ac:dyDescent="0.15">
      <c r="J96" s="2"/>
      <c r="K96" s="3"/>
    </row>
    <row r="97" spans="10:11" x14ac:dyDescent="0.15">
      <c r="J97" s="2"/>
      <c r="K97" s="3"/>
    </row>
    <row r="98" spans="10:11" x14ac:dyDescent="0.15">
      <c r="J98" s="2"/>
      <c r="K98" s="3"/>
    </row>
    <row r="99" spans="10:11" x14ac:dyDescent="0.15">
      <c r="J99" s="2"/>
      <c r="K99" s="3"/>
    </row>
    <row r="100" spans="10:11" x14ac:dyDescent="0.15">
      <c r="J100" s="2"/>
      <c r="K100" s="3"/>
    </row>
    <row r="101" spans="10:11" x14ac:dyDescent="0.15">
      <c r="J101" s="2"/>
      <c r="K101" s="3"/>
    </row>
    <row r="102" spans="10:11" x14ac:dyDescent="0.15">
      <c r="J102" s="2"/>
      <c r="K102" s="3"/>
    </row>
    <row r="103" spans="10:11" x14ac:dyDescent="0.15">
      <c r="J103" s="2"/>
      <c r="K103" s="3"/>
    </row>
    <row r="104" spans="10:11" x14ac:dyDescent="0.15">
      <c r="J104" s="2"/>
      <c r="K104" s="3"/>
    </row>
    <row r="105" spans="10:11" x14ac:dyDescent="0.15">
      <c r="J105" s="2"/>
      <c r="K105" s="3"/>
    </row>
    <row r="106" spans="10:11" x14ac:dyDescent="0.15">
      <c r="J106" s="2"/>
      <c r="K106" s="3"/>
    </row>
    <row r="107" spans="10:11" x14ac:dyDescent="0.15">
      <c r="J107" s="2"/>
      <c r="K107" s="3"/>
    </row>
    <row r="108" spans="10:11" x14ac:dyDescent="0.15">
      <c r="J108" s="2"/>
      <c r="K108" s="3"/>
    </row>
    <row r="109" spans="10:11" x14ac:dyDescent="0.15">
      <c r="J109" s="2"/>
      <c r="K109" s="3"/>
    </row>
    <row r="110" spans="10:11" x14ac:dyDescent="0.15">
      <c r="J110" s="2"/>
      <c r="K110" s="3"/>
    </row>
    <row r="111" spans="10:11" x14ac:dyDescent="0.15">
      <c r="J111" s="2"/>
      <c r="K111" s="3"/>
    </row>
    <row r="112" spans="10:11" x14ac:dyDescent="0.15">
      <c r="J112" s="2"/>
      <c r="K112" s="3"/>
    </row>
    <row r="113" spans="10:11" x14ac:dyDescent="0.15">
      <c r="J113" s="2"/>
      <c r="K113" s="3"/>
    </row>
    <row r="114" spans="10:11" x14ac:dyDescent="0.15">
      <c r="J114" s="2"/>
      <c r="K114" s="3"/>
    </row>
    <row r="115" spans="10:11" x14ac:dyDescent="0.15">
      <c r="J115" s="2"/>
      <c r="K115" s="3"/>
    </row>
    <row r="116" spans="10:11" x14ac:dyDescent="0.15">
      <c r="J116" s="2"/>
      <c r="K116" s="3"/>
    </row>
    <row r="117" spans="10:11" x14ac:dyDescent="0.15">
      <c r="J117" s="2"/>
      <c r="K117" s="3"/>
    </row>
    <row r="118" spans="10:11" x14ac:dyDescent="0.15">
      <c r="J118" s="2"/>
      <c r="K118" s="3"/>
    </row>
    <row r="119" spans="10:11" x14ac:dyDescent="0.15">
      <c r="J119" s="2"/>
      <c r="K119" s="3"/>
    </row>
    <row r="120" spans="10:11" x14ac:dyDescent="0.15">
      <c r="J120" s="2"/>
      <c r="K120" s="3"/>
    </row>
    <row r="121" spans="10:11" x14ac:dyDescent="0.15">
      <c r="J121" s="2"/>
      <c r="K121" s="3"/>
    </row>
    <row r="122" spans="10:11" x14ac:dyDescent="0.15">
      <c r="J122" s="2"/>
      <c r="K122" s="3"/>
    </row>
    <row r="123" spans="10:11" x14ac:dyDescent="0.15">
      <c r="J123" s="2"/>
      <c r="K123" s="3"/>
    </row>
    <row r="124" spans="10:11" x14ac:dyDescent="0.15">
      <c r="J124" s="2"/>
      <c r="K124" s="3"/>
    </row>
    <row r="125" spans="10:11" x14ac:dyDescent="0.15">
      <c r="J125" s="2"/>
      <c r="K125" s="3"/>
    </row>
    <row r="126" spans="10:11" x14ac:dyDescent="0.15">
      <c r="J126" s="2"/>
      <c r="K126" s="3"/>
    </row>
    <row r="127" spans="10:11" x14ac:dyDescent="0.15">
      <c r="J127" s="2"/>
      <c r="K127" s="3"/>
    </row>
    <row r="128" spans="10:11" x14ac:dyDescent="0.15">
      <c r="J128" s="2"/>
      <c r="K128" s="3"/>
    </row>
    <row r="129" spans="10:11" x14ac:dyDescent="0.15">
      <c r="J129" s="2"/>
      <c r="K129" s="3"/>
    </row>
    <row r="130" spans="10:11" x14ac:dyDescent="0.15">
      <c r="J130" s="2"/>
      <c r="K130" s="3"/>
    </row>
    <row r="131" spans="10:11" x14ac:dyDescent="0.15">
      <c r="J131" s="2"/>
      <c r="K131" s="3"/>
    </row>
    <row r="132" spans="10:11" x14ac:dyDescent="0.15">
      <c r="J132" s="2"/>
      <c r="K132" s="3"/>
    </row>
    <row r="133" spans="10:11" x14ac:dyDescent="0.15">
      <c r="J133" s="2"/>
      <c r="K133" s="3"/>
    </row>
    <row r="134" spans="10:11" x14ac:dyDescent="0.15">
      <c r="J134" s="2"/>
      <c r="K134" s="3"/>
    </row>
    <row r="135" spans="10:11" x14ac:dyDescent="0.15">
      <c r="J135" s="2"/>
      <c r="K135" s="3"/>
    </row>
    <row r="136" spans="10:11" x14ac:dyDescent="0.15">
      <c r="J136" s="2"/>
      <c r="K136" s="3"/>
    </row>
    <row r="137" spans="10:11" x14ac:dyDescent="0.15">
      <c r="J137" s="2"/>
      <c r="K137" s="3"/>
    </row>
    <row r="138" spans="10:11" x14ac:dyDescent="0.15">
      <c r="J138" s="2"/>
      <c r="K138" s="3"/>
    </row>
    <row r="139" spans="10:11" x14ac:dyDescent="0.15">
      <c r="J139" s="2"/>
      <c r="K139" s="3"/>
    </row>
    <row r="140" spans="10:11" x14ac:dyDescent="0.15">
      <c r="J140" s="2"/>
      <c r="K140" s="3"/>
    </row>
    <row r="141" spans="10:11" x14ac:dyDescent="0.15">
      <c r="J141" s="2"/>
      <c r="K141" s="3"/>
    </row>
    <row r="142" spans="10:11" x14ac:dyDescent="0.15">
      <c r="J142" s="2"/>
      <c r="K142" s="3"/>
    </row>
    <row r="143" spans="10:11" x14ac:dyDescent="0.15">
      <c r="J143" s="2"/>
      <c r="K143" s="3"/>
    </row>
    <row r="144" spans="10:11" x14ac:dyDescent="0.15">
      <c r="J144" s="2"/>
      <c r="K144" s="3"/>
    </row>
    <row r="145" spans="10:11" x14ac:dyDescent="0.15">
      <c r="J145" s="2"/>
      <c r="K145" s="3"/>
    </row>
    <row r="146" spans="10:11" x14ac:dyDescent="0.15">
      <c r="J146" s="2"/>
      <c r="K146" s="3"/>
    </row>
    <row r="147" spans="10:11" x14ac:dyDescent="0.15">
      <c r="J147" s="2"/>
      <c r="K147" s="3"/>
    </row>
    <row r="148" spans="10:11" x14ac:dyDescent="0.15">
      <c r="J148" s="2"/>
      <c r="K148" s="3"/>
    </row>
    <row r="149" spans="10:11" x14ac:dyDescent="0.15">
      <c r="J149" s="2"/>
      <c r="K149" s="3"/>
    </row>
    <row r="150" spans="10:11" x14ac:dyDescent="0.15">
      <c r="J150" s="2"/>
      <c r="K150" s="3"/>
    </row>
    <row r="151" spans="10:11" x14ac:dyDescent="0.15">
      <c r="J151" s="2"/>
      <c r="K151" s="3"/>
    </row>
    <row r="152" spans="10:11" x14ac:dyDescent="0.15">
      <c r="J152" s="2"/>
      <c r="K152" s="3"/>
    </row>
    <row r="153" spans="10:11" x14ac:dyDescent="0.15">
      <c r="J153" s="2"/>
      <c r="K153" s="3"/>
    </row>
    <row r="154" spans="10:11" x14ac:dyDescent="0.15">
      <c r="J154" s="2"/>
      <c r="K154" s="3"/>
    </row>
    <row r="155" spans="10:11" x14ac:dyDescent="0.15">
      <c r="J155" s="2"/>
      <c r="K155" s="3"/>
    </row>
    <row r="156" spans="10:11" x14ac:dyDescent="0.15">
      <c r="J156" s="2"/>
      <c r="K156" s="3"/>
    </row>
    <row r="157" spans="10:11" x14ac:dyDescent="0.15">
      <c r="J157" s="2"/>
      <c r="K157" s="3"/>
    </row>
    <row r="158" spans="10:11" x14ac:dyDescent="0.15">
      <c r="J158" s="2"/>
      <c r="K158" s="3"/>
    </row>
    <row r="159" spans="10:11" x14ac:dyDescent="0.15">
      <c r="J159" s="2"/>
      <c r="K159" s="3"/>
    </row>
    <row r="160" spans="10:11" x14ac:dyDescent="0.15">
      <c r="J160" s="2"/>
      <c r="K160" s="3"/>
    </row>
    <row r="161" spans="10:11" x14ac:dyDescent="0.15">
      <c r="J161" s="2"/>
      <c r="K161" s="3"/>
    </row>
    <row r="162" spans="10:11" x14ac:dyDescent="0.15">
      <c r="J162" s="2"/>
      <c r="K162" s="3"/>
    </row>
    <row r="163" spans="10:11" x14ac:dyDescent="0.15">
      <c r="J163" s="2"/>
      <c r="K163" s="3"/>
    </row>
    <row r="164" spans="10:11" x14ac:dyDescent="0.15">
      <c r="J164" s="2"/>
      <c r="K164" s="3"/>
    </row>
    <row r="165" spans="10:11" x14ac:dyDescent="0.15">
      <c r="J165" s="2"/>
      <c r="K165" s="3"/>
    </row>
    <row r="166" spans="10:11" x14ac:dyDescent="0.15">
      <c r="J166" s="2"/>
      <c r="K166" s="3"/>
    </row>
    <row r="167" spans="10:11" x14ac:dyDescent="0.15">
      <c r="J167" s="2"/>
      <c r="K167" s="3"/>
    </row>
    <row r="168" spans="10:11" x14ac:dyDescent="0.15">
      <c r="J168" s="2"/>
      <c r="K168" s="3"/>
    </row>
    <row r="169" spans="10:11" x14ac:dyDescent="0.15">
      <c r="J169" s="2"/>
      <c r="K169" s="3"/>
    </row>
    <row r="170" spans="10:11" x14ac:dyDescent="0.15">
      <c r="J170" s="2"/>
      <c r="K170" s="3"/>
    </row>
    <row r="171" spans="10:11" x14ac:dyDescent="0.15">
      <c r="J171" s="2"/>
      <c r="K171" s="3"/>
    </row>
    <row r="172" spans="10:11" x14ac:dyDescent="0.15">
      <c r="J172" s="2"/>
      <c r="K172" s="3"/>
    </row>
    <row r="173" spans="10:11" x14ac:dyDescent="0.15">
      <c r="J173" s="2"/>
      <c r="K173" s="3"/>
    </row>
    <row r="174" spans="10:11" x14ac:dyDescent="0.15">
      <c r="J174" s="2"/>
      <c r="K174" s="3"/>
    </row>
    <row r="175" spans="10:11" x14ac:dyDescent="0.15">
      <c r="J175" s="2"/>
      <c r="K175" s="3"/>
    </row>
    <row r="176" spans="10:11" x14ac:dyDescent="0.15">
      <c r="J176" s="2"/>
      <c r="K176" s="3"/>
    </row>
    <row r="177" spans="10:11" x14ac:dyDescent="0.15">
      <c r="J177" s="2"/>
      <c r="K177" s="3"/>
    </row>
    <row r="178" spans="10:11" x14ac:dyDescent="0.15">
      <c r="J178" s="2"/>
      <c r="K178" s="3"/>
    </row>
    <row r="179" spans="10:11" x14ac:dyDescent="0.15">
      <c r="J179" s="2"/>
      <c r="K179" s="3"/>
    </row>
    <row r="180" spans="10:11" x14ac:dyDescent="0.15">
      <c r="J180" s="2"/>
      <c r="K180" s="3"/>
    </row>
    <row r="181" spans="10:11" x14ac:dyDescent="0.15">
      <c r="J181" s="2"/>
      <c r="K181" s="3"/>
    </row>
    <row r="182" spans="10:11" x14ac:dyDescent="0.15">
      <c r="J182" s="2"/>
      <c r="K182" s="3"/>
    </row>
    <row r="183" spans="10:11" x14ac:dyDescent="0.15">
      <c r="J183" s="2"/>
      <c r="K183" s="3"/>
    </row>
    <row r="184" spans="10:11" x14ac:dyDescent="0.15">
      <c r="J184" s="2"/>
      <c r="K184" s="3"/>
    </row>
    <row r="185" spans="10:11" x14ac:dyDescent="0.15">
      <c r="J185" s="2"/>
      <c r="K185" s="3"/>
    </row>
    <row r="186" spans="10:11" x14ac:dyDescent="0.15">
      <c r="J186" s="2"/>
      <c r="K186" s="3"/>
    </row>
    <row r="187" spans="10:11" x14ac:dyDescent="0.15">
      <c r="J187" s="2"/>
      <c r="K187" s="3"/>
    </row>
    <row r="188" spans="10:11" x14ac:dyDescent="0.15">
      <c r="J188" s="2"/>
      <c r="K188" s="3"/>
    </row>
    <row r="189" spans="10:11" x14ac:dyDescent="0.15">
      <c r="J189" s="2"/>
      <c r="K189" s="3"/>
    </row>
    <row r="190" spans="10:11" x14ac:dyDescent="0.15">
      <c r="J190" s="2"/>
      <c r="K190" s="3"/>
    </row>
    <row r="191" spans="10:11" x14ac:dyDescent="0.15">
      <c r="J191" s="2"/>
      <c r="K191" s="3"/>
    </row>
    <row r="192" spans="10:11" x14ac:dyDescent="0.15">
      <c r="J192" s="2"/>
      <c r="K192" s="3"/>
    </row>
    <row r="193" spans="10:11" x14ac:dyDescent="0.15">
      <c r="J193" s="2"/>
      <c r="K193" s="3"/>
    </row>
    <row r="194" spans="10:11" x14ac:dyDescent="0.15">
      <c r="J194" s="2"/>
      <c r="K194" s="3"/>
    </row>
    <row r="195" spans="10:11" x14ac:dyDescent="0.15">
      <c r="J195" s="2"/>
      <c r="K195" s="3"/>
    </row>
    <row r="196" spans="10:11" x14ac:dyDescent="0.15">
      <c r="J196" s="2"/>
      <c r="K196" s="3"/>
    </row>
    <row r="197" spans="10:11" x14ac:dyDescent="0.15">
      <c r="J197" s="2"/>
      <c r="K197" s="3"/>
    </row>
    <row r="198" spans="10:11" x14ac:dyDescent="0.15">
      <c r="J198" s="2"/>
      <c r="K198" s="3"/>
    </row>
    <row r="199" spans="10:11" x14ac:dyDescent="0.15">
      <c r="J199" s="2"/>
      <c r="K199" s="3"/>
    </row>
    <row r="200" spans="10:11" x14ac:dyDescent="0.15">
      <c r="J200" s="2"/>
      <c r="K200" s="3"/>
    </row>
    <row r="201" spans="10:11" x14ac:dyDescent="0.15">
      <c r="J201" s="2"/>
      <c r="K201" s="3"/>
    </row>
    <row r="202" spans="10:11" x14ac:dyDescent="0.15">
      <c r="J202" s="2"/>
      <c r="K202" s="3"/>
    </row>
    <row r="203" spans="10:11" x14ac:dyDescent="0.15">
      <c r="J203" s="2"/>
      <c r="K203" s="3"/>
    </row>
    <row r="204" spans="10:11" x14ac:dyDescent="0.15">
      <c r="J204" s="2"/>
      <c r="K204" s="3"/>
    </row>
    <row r="205" spans="10:11" x14ac:dyDescent="0.15">
      <c r="J205" s="2"/>
      <c r="K205" s="3"/>
    </row>
    <row r="206" spans="10:11" x14ac:dyDescent="0.15">
      <c r="J206" s="2"/>
      <c r="K206" s="3"/>
    </row>
    <row r="207" spans="10:11" x14ac:dyDescent="0.15">
      <c r="J207" s="2"/>
      <c r="K207" s="3"/>
    </row>
    <row r="208" spans="10:11" x14ac:dyDescent="0.15">
      <c r="J208" s="2"/>
      <c r="K208" s="3"/>
    </row>
    <row r="209" spans="10:11" x14ac:dyDescent="0.15">
      <c r="J209" s="2"/>
      <c r="K209" s="3"/>
    </row>
    <row r="210" spans="10:11" x14ac:dyDescent="0.15">
      <c r="J210" s="2"/>
      <c r="K210" s="3"/>
    </row>
    <row r="211" spans="10:11" x14ac:dyDescent="0.15">
      <c r="J211" s="2"/>
      <c r="K211" s="3"/>
    </row>
    <row r="212" spans="10:11" x14ac:dyDescent="0.15">
      <c r="J212" s="2"/>
      <c r="K212" s="3"/>
    </row>
    <row r="213" spans="10:11" x14ac:dyDescent="0.15">
      <c r="J213" s="2"/>
      <c r="K213" s="3"/>
    </row>
    <row r="214" spans="10:11" x14ac:dyDescent="0.15">
      <c r="J214" s="2"/>
      <c r="K214" s="3"/>
    </row>
    <row r="215" spans="10:11" x14ac:dyDescent="0.15">
      <c r="J215" s="2"/>
      <c r="K215" s="3"/>
    </row>
    <row r="216" spans="10:11" x14ac:dyDescent="0.15">
      <c r="J216" s="2"/>
      <c r="K216" s="3"/>
    </row>
    <row r="217" spans="10:11" x14ac:dyDescent="0.15">
      <c r="J217" s="2"/>
      <c r="K217" s="3"/>
    </row>
    <row r="218" spans="10:11" x14ac:dyDescent="0.15">
      <c r="J218" s="2"/>
      <c r="K218" s="3"/>
    </row>
    <row r="219" spans="10:11" x14ac:dyDescent="0.15">
      <c r="J219" s="2"/>
      <c r="K219" s="3"/>
    </row>
    <row r="220" spans="10:11" x14ac:dyDescent="0.15">
      <c r="J220" s="2"/>
      <c r="K220" s="3"/>
    </row>
    <row r="221" spans="10:11" x14ac:dyDescent="0.15">
      <c r="J221" s="2"/>
      <c r="K221" s="3"/>
    </row>
    <row r="222" spans="10:11" x14ac:dyDescent="0.15">
      <c r="J222" s="2"/>
      <c r="K222" s="3"/>
    </row>
    <row r="223" spans="10:11" x14ac:dyDescent="0.15">
      <c r="J223" s="2"/>
      <c r="K223" s="3"/>
    </row>
    <row r="224" spans="10:11" x14ac:dyDescent="0.15">
      <c r="J224" s="2"/>
      <c r="K224" s="3"/>
    </row>
    <row r="225" spans="10:11" x14ac:dyDescent="0.15">
      <c r="J225" s="2"/>
      <c r="K225" s="3"/>
    </row>
    <row r="226" spans="10:11" x14ac:dyDescent="0.15">
      <c r="J226" s="2"/>
      <c r="K226" s="3"/>
    </row>
    <row r="227" spans="10:11" x14ac:dyDescent="0.15">
      <c r="J227" s="2"/>
      <c r="K227" s="3"/>
    </row>
    <row r="228" spans="10:11" x14ac:dyDescent="0.15">
      <c r="J228" s="2"/>
      <c r="K228" s="3"/>
    </row>
    <row r="229" spans="10:11" x14ac:dyDescent="0.15">
      <c r="J229" s="2"/>
      <c r="K229" s="3"/>
    </row>
    <row r="230" spans="10:11" x14ac:dyDescent="0.15">
      <c r="J230" s="2"/>
      <c r="K230" s="3"/>
    </row>
    <row r="231" spans="10:11" x14ac:dyDescent="0.15">
      <c r="J231" s="2"/>
      <c r="K231" s="3"/>
    </row>
    <row r="232" spans="10:11" x14ac:dyDescent="0.15">
      <c r="J232" s="2"/>
      <c r="K232" s="3"/>
    </row>
    <row r="233" spans="10:11" x14ac:dyDescent="0.15">
      <c r="J233" s="2"/>
      <c r="K233" s="3"/>
    </row>
    <row r="234" spans="10:11" x14ac:dyDescent="0.15">
      <c r="J234" s="2"/>
      <c r="K234" s="3"/>
    </row>
    <row r="235" spans="10:11" x14ac:dyDescent="0.15">
      <c r="J235" s="2"/>
      <c r="K235" s="3"/>
    </row>
    <row r="236" spans="10:11" x14ac:dyDescent="0.15">
      <c r="J236" s="2"/>
      <c r="K236" s="3"/>
    </row>
    <row r="237" spans="10:11" x14ac:dyDescent="0.15">
      <c r="J237" s="2"/>
      <c r="K237" s="3"/>
    </row>
    <row r="238" spans="10:11" x14ac:dyDescent="0.15">
      <c r="J238" s="2"/>
      <c r="K238" s="3"/>
    </row>
    <row r="239" spans="10:11" x14ac:dyDescent="0.15">
      <c r="J239" s="2"/>
      <c r="K239" s="3"/>
    </row>
    <row r="240" spans="10:11" x14ac:dyDescent="0.15">
      <c r="J240" s="2"/>
      <c r="K240" s="3"/>
    </row>
    <row r="241" spans="10:11" x14ac:dyDescent="0.15">
      <c r="J241" s="2"/>
      <c r="K241" s="3"/>
    </row>
    <row r="242" spans="10:11" x14ac:dyDescent="0.15">
      <c r="J242" s="2"/>
      <c r="K242" s="3"/>
    </row>
    <row r="243" spans="10:11" x14ac:dyDescent="0.15">
      <c r="J243" s="2"/>
      <c r="K243" s="3"/>
    </row>
    <row r="244" spans="10:11" x14ac:dyDescent="0.15">
      <c r="J244" s="2"/>
      <c r="K244" s="3"/>
    </row>
    <row r="245" spans="10:11" x14ac:dyDescent="0.15">
      <c r="J245" s="2"/>
      <c r="K245" s="3"/>
    </row>
    <row r="246" spans="10:11" x14ac:dyDescent="0.15">
      <c r="J246" s="2"/>
      <c r="K246" s="3"/>
    </row>
    <row r="247" spans="10:11" x14ac:dyDescent="0.15">
      <c r="J247" s="2"/>
      <c r="K247" s="3"/>
    </row>
    <row r="248" spans="10:11" x14ac:dyDescent="0.15">
      <c r="J248" s="2"/>
      <c r="K248" s="3"/>
    </row>
    <row r="249" spans="10:11" x14ac:dyDescent="0.15">
      <c r="J249" s="2"/>
      <c r="K249" s="3"/>
    </row>
    <row r="250" spans="10:11" x14ac:dyDescent="0.15">
      <c r="J250" s="2"/>
      <c r="K250" s="3"/>
    </row>
    <row r="251" spans="10:11" x14ac:dyDescent="0.15">
      <c r="J251" s="2"/>
      <c r="K251" s="3"/>
    </row>
    <row r="252" spans="10:11" x14ac:dyDescent="0.15">
      <c r="J252" s="2"/>
      <c r="K252" s="3"/>
    </row>
    <row r="253" spans="10:11" x14ac:dyDescent="0.15">
      <c r="J253" s="2"/>
      <c r="K253" s="3"/>
    </row>
    <row r="254" spans="10:11" x14ac:dyDescent="0.15">
      <c r="J254" s="2"/>
      <c r="K254" s="3"/>
    </row>
    <row r="255" spans="10:11" x14ac:dyDescent="0.15">
      <c r="J255" s="2"/>
      <c r="K255" s="3"/>
    </row>
    <row r="256" spans="10:11" x14ac:dyDescent="0.15">
      <c r="J256" s="2"/>
      <c r="K256" s="3"/>
    </row>
    <row r="257" spans="10:11" x14ac:dyDescent="0.15">
      <c r="J257" s="2"/>
      <c r="K257" s="3"/>
    </row>
    <row r="258" spans="10:11" x14ac:dyDescent="0.15">
      <c r="J258" s="2"/>
      <c r="K258" s="3"/>
    </row>
    <row r="259" spans="10:11" x14ac:dyDescent="0.15">
      <c r="J259" s="2"/>
      <c r="K259" s="3"/>
    </row>
    <row r="260" spans="10:11" x14ac:dyDescent="0.15">
      <c r="J260" s="2"/>
      <c r="K260" s="3"/>
    </row>
    <row r="261" spans="10:11" x14ac:dyDescent="0.15">
      <c r="J261" s="2"/>
      <c r="K261" s="3"/>
    </row>
    <row r="262" spans="10:11" x14ac:dyDescent="0.15">
      <c r="J262" s="2"/>
      <c r="K262" s="3"/>
    </row>
    <row r="263" spans="10:11" x14ac:dyDescent="0.15">
      <c r="J263" s="2"/>
      <c r="K263" s="3"/>
    </row>
    <row r="264" spans="10:11" x14ac:dyDescent="0.15">
      <c r="J264" s="2"/>
      <c r="K264" s="3"/>
    </row>
    <row r="265" spans="10:11" x14ac:dyDescent="0.15">
      <c r="J265" s="2"/>
      <c r="K265" s="3"/>
    </row>
    <row r="266" spans="10:11" x14ac:dyDescent="0.15">
      <c r="J266" s="2"/>
      <c r="K266" s="3"/>
    </row>
    <row r="267" spans="10:11" x14ac:dyDescent="0.15">
      <c r="J267" s="2"/>
      <c r="K267" s="3"/>
    </row>
    <row r="268" spans="10:11" x14ac:dyDescent="0.15">
      <c r="J268" s="2"/>
      <c r="K268" s="3"/>
    </row>
    <row r="269" spans="10:11" x14ac:dyDescent="0.15">
      <c r="J269" s="2"/>
      <c r="K269" s="3"/>
    </row>
    <row r="270" spans="10:11" x14ac:dyDescent="0.15">
      <c r="J270" s="2"/>
      <c r="K270" s="3"/>
    </row>
    <row r="271" spans="10:11" x14ac:dyDescent="0.15">
      <c r="J271" s="2"/>
      <c r="K271" s="3"/>
    </row>
    <row r="272" spans="10:11" x14ac:dyDescent="0.15">
      <c r="J272" s="2"/>
      <c r="K272" s="3"/>
    </row>
    <row r="273" spans="10:11" x14ac:dyDescent="0.15">
      <c r="J273" s="2"/>
      <c r="K273" s="3"/>
    </row>
    <row r="274" spans="10:11" x14ac:dyDescent="0.15">
      <c r="J274" s="2"/>
      <c r="K274" s="3"/>
    </row>
    <row r="275" spans="10:11" x14ac:dyDescent="0.15">
      <c r="J275" s="2"/>
      <c r="K275" s="3"/>
    </row>
    <row r="276" spans="10:11" x14ac:dyDescent="0.15">
      <c r="J276" s="2"/>
      <c r="K276" s="3"/>
    </row>
    <row r="277" spans="10:11" x14ac:dyDescent="0.15">
      <c r="J277" s="2"/>
      <c r="K277" s="3"/>
    </row>
    <row r="278" spans="10:11" x14ac:dyDescent="0.15">
      <c r="J278" s="2"/>
      <c r="K278" s="3"/>
    </row>
    <row r="279" spans="10:11" x14ac:dyDescent="0.15">
      <c r="J279" s="2"/>
      <c r="K279" s="3"/>
    </row>
    <row r="280" spans="10:11" x14ac:dyDescent="0.15">
      <c r="J280" s="2"/>
      <c r="K280" s="3"/>
    </row>
    <row r="281" spans="10:11" x14ac:dyDescent="0.15">
      <c r="J281" s="2"/>
      <c r="K281" s="3"/>
    </row>
    <row r="282" spans="10:11" x14ac:dyDescent="0.15">
      <c r="J282" s="2"/>
      <c r="K282" s="3"/>
    </row>
    <row r="283" spans="10:11" x14ac:dyDescent="0.15">
      <c r="J283" s="2"/>
      <c r="K283" s="3"/>
    </row>
    <row r="284" spans="10:11" x14ac:dyDescent="0.15">
      <c r="J284" s="2"/>
      <c r="K284" s="3"/>
    </row>
    <row r="285" spans="10:11" x14ac:dyDescent="0.15">
      <c r="J285" s="2"/>
      <c r="K285" s="3"/>
    </row>
    <row r="286" spans="10:11" x14ac:dyDescent="0.15">
      <c r="J286" s="2"/>
      <c r="K286" s="3"/>
    </row>
    <row r="287" spans="10:11" x14ac:dyDescent="0.15">
      <c r="J287" s="2"/>
      <c r="K287" s="3"/>
    </row>
    <row r="288" spans="10:11" x14ac:dyDescent="0.15">
      <c r="J288" s="2"/>
      <c r="K288" s="3"/>
    </row>
    <row r="289" spans="10:11" x14ac:dyDescent="0.15">
      <c r="J289" s="2"/>
      <c r="K289" s="3"/>
    </row>
    <row r="290" spans="10:11" x14ac:dyDescent="0.15">
      <c r="J290" s="2"/>
      <c r="K290" s="3"/>
    </row>
    <row r="291" spans="10:11" x14ac:dyDescent="0.15">
      <c r="J291" s="2"/>
      <c r="K291" s="3"/>
    </row>
    <row r="292" spans="10:11" x14ac:dyDescent="0.15">
      <c r="J292" s="2"/>
      <c r="K292" s="3"/>
    </row>
    <row r="293" spans="10:11" x14ac:dyDescent="0.15">
      <c r="J293" s="2"/>
      <c r="K293" s="3"/>
    </row>
    <row r="294" spans="10:11" x14ac:dyDescent="0.15">
      <c r="J294" s="2"/>
      <c r="K294" s="3"/>
    </row>
    <row r="295" spans="10:11" x14ac:dyDescent="0.15">
      <c r="J295" s="2"/>
      <c r="K295" s="3"/>
    </row>
    <row r="296" spans="10:11" x14ac:dyDescent="0.15">
      <c r="J296" s="2"/>
      <c r="K296" s="3"/>
    </row>
    <row r="297" spans="10:11" x14ac:dyDescent="0.15">
      <c r="J297" s="2"/>
      <c r="K297" s="3"/>
    </row>
    <row r="298" spans="10:11" x14ac:dyDescent="0.15">
      <c r="J298" s="2"/>
      <c r="K298" s="3"/>
    </row>
    <row r="299" spans="10:11" x14ac:dyDescent="0.15">
      <c r="J299" s="2"/>
      <c r="K299" s="3"/>
    </row>
    <row r="300" spans="10:11" x14ac:dyDescent="0.15">
      <c r="J300" s="2"/>
      <c r="K300" s="3"/>
    </row>
    <row r="301" spans="10:11" x14ac:dyDescent="0.15">
      <c r="J301" s="2"/>
      <c r="K301" s="3"/>
    </row>
    <row r="302" spans="10:11" x14ac:dyDescent="0.15">
      <c r="J302" s="2"/>
      <c r="K302" s="3"/>
    </row>
    <row r="303" spans="10:11" x14ac:dyDescent="0.15">
      <c r="J303" s="2"/>
      <c r="K303" s="3"/>
    </row>
    <row r="304" spans="10:11" x14ac:dyDescent="0.15">
      <c r="J304" s="2"/>
      <c r="K304" s="3"/>
    </row>
  </sheetData>
  <autoFilter ref="B1:H77" xr:uid="{00000000-0009-0000-0000-000000000000}">
    <sortState xmlns:xlrd2="http://schemas.microsoft.com/office/spreadsheetml/2017/richdata2" ref="B2:H79">
      <sortCondition ref="B1:B79"/>
    </sortState>
  </autoFilter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Nematode</vt:lpstr>
      <vt:lpstr>Nematode!S</vt:lpstr>
      <vt:lpstr>Nematode!T</vt:lpstr>
    </vt:vector>
  </TitlesOfParts>
  <Company>Wilbur-Ellis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Ellsworth</dc:creator>
  <cp:lastModifiedBy>Jason Ellsworth</cp:lastModifiedBy>
  <dcterms:created xsi:type="dcterms:W3CDTF">2014-03-20T05:10:14Z</dcterms:created>
  <dcterms:modified xsi:type="dcterms:W3CDTF">2021-06-17T22:15:14Z</dcterms:modified>
</cp:coreProperties>
</file>